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inanças GEFIN\GEFIN2021\LAI\PMG\"/>
    </mc:Choice>
  </mc:AlternateContent>
  <bookViews>
    <workbookView xWindow="0" yWindow="0" windowWidth="28800" windowHeight="12435" activeTab="2"/>
  </bookViews>
  <sheets>
    <sheet name="OUT 2021" sheetId="3" r:id="rId1"/>
    <sheet name="NOV 2021" sheetId="2" r:id="rId2"/>
    <sheet name="DEZ 2021" sheetId="1" r:id="rId3"/>
  </sheets>
  <calcPr calcId="152511"/>
</workbook>
</file>

<file path=xl/calcChain.xml><?xml version="1.0" encoding="utf-8"?>
<calcChain xmlns="http://schemas.openxmlformats.org/spreadsheetml/2006/main">
  <c r="V308" i="1" l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W250" i="2" l="1"/>
  <c r="U209" i="2"/>
  <c r="V209" i="2"/>
  <c r="W209" i="2" s="1"/>
  <c r="U210" i="2"/>
  <c r="V210" i="2"/>
  <c r="W210" i="2" s="1"/>
  <c r="U211" i="2"/>
  <c r="V211" i="2"/>
  <c r="W211" i="2" s="1"/>
  <c r="U212" i="2"/>
  <c r="V212" i="2"/>
  <c r="W212" i="2" s="1"/>
  <c r="U213" i="2"/>
  <c r="V213" i="2"/>
  <c r="W213" i="2" s="1"/>
  <c r="U214" i="2"/>
  <c r="V214" i="2"/>
  <c r="W214" i="2" s="1"/>
  <c r="U215" i="2"/>
  <c r="V215" i="2"/>
  <c r="W215" i="2" s="1"/>
  <c r="U216" i="2"/>
  <c r="V216" i="2"/>
  <c r="W216" i="2"/>
  <c r="U217" i="2"/>
  <c r="V217" i="2"/>
  <c r="W217" i="2" s="1"/>
  <c r="U218" i="2"/>
  <c r="V218" i="2"/>
  <c r="W218" i="2" s="1"/>
  <c r="U219" i="2"/>
  <c r="V219" i="2"/>
  <c r="W219" i="2" s="1"/>
  <c r="U220" i="2"/>
  <c r="V220" i="2"/>
  <c r="W220" i="2"/>
  <c r="U221" i="2"/>
  <c r="V221" i="2"/>
  <c r="W221" i="2" s="1"/>
  <c r="U222" i="2"/>
  <c r="V222" i="2"/>
  <c r="W222" i="2" s="1"/>
  <c r="U223" i="2"/>
  <c r="V223" i="2"/>
  <c r="W223" i="2" s="1"/>
  <c r="U224" i="2"/>
  <c r="V224" i="2"/>
  <c r="W224" i="2"/>
  <c r="U225" i="2"/>
  <c r="V225" i="2"/>
  <c r="W225" i="2" s="1"/>
  <c r="U226" i="2"/>
  <c r="V226" i="2"/>
  <c r="W226" i="2" s="1"/>
  <c r="U227" i="2"/>
  <c r="V227" i="2"/>
  <c r="W227" i="2" s="1"/>
  <c r="U228" i="2"/>
  <c r="V228" i="2"/>
  <c r="W228" i="2"/>
  <c r="U229" i="2"/>
  <c r="V229" i="2"/>
  <c r="W229" i="2" s="1"/>
  <c r="U230" i="2"/>
  <c r="V230" i="2"/>
  <c r="W230" i="2" s="1"/>
  <c r="U231" i="2"/>
  <c r="V231" i="2"/>
  <c r="W231" i="2" s="1"/>
  <c r="U232" i="2"/>
  <c r="V232" i="2"/>
  <c r="W232" i="2"/>
  <c r="U233" i="2"/>
  <c r="V233" i="2"/>
  <c r="W233" i="2" s="1"/>
  <c r="U234" i="2"/>
  <c r="V234" i="2"/>
  <c r="W234" i="2" s="1"/>
  <c r="U235" i="2"/>
  <c r="V235" i="2"/>
  <c r="W235" i="2" s="1"/>
  <c r="U236" i="2"/>
  <c r="V236" i="2"/>
  <c r="W236" i="2"/>
  <c r="U237" i="2"/>
  <c r="V237" i="2"/>
  <c r="W237" i="2" s="1"/>
  <c r="U238" i="2"/>
  <c r="V238" i="2"/>
  <c r="W238" i="2" s="1"/>
  <c r="U239" i="2"/>
  <c r="V239" i="2"/>
  <c r="W239" i="2"/>
  <c r="U240" i="2"/>
  <c r="V240" i="2"/>
  <c r="W240" i="2" s="1"/>
  <c r="U241" i="2"/>
  <c r="V241" i="2"/>
  <c r="W241" i="2" s="1"/>
  <c r="U242" i="2"/>
  <c r="V242" i="2"/>
  <c r="W242" i="2" s="1"/>
  <c r="U243" i="2"/>
  <c r="V243" i="2"/>
  <c r="W243" i="2"/>
  <c r="U232" i="1" l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W302" i="1" s="1"/>
  <c r="V303" i="1"/>
  <c r="V304" i="1"/>
  <c r="V305" i="1"/>
  <c r="W305" i="1" s="1"/>
  <c r="P234" i="1"/>
  <c r="W234" i="1" s="1"/>
  <c r="P235" i="1"/>
  <c r="P236" i="1"/>
  <c r="P237" i="1"/>
  <c r="P238" i="1"/>
  <c r="W238" i="1" s="1"/>
  <c r="P239" i="1"/>
  <c r="P240" i="1"/>
  <c r="P241" i="1"/>
  <c r="P242" i="1"/>
  <c r="W242" i="1" s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W286" i="1" s="1"/>
  <c r="P287" i="1"/>
  <c r="P288" i="1"/>
  <c r="P289" i="1"/>
  <c r="P290" i="1"/>
  <c r="P291" i="1"/>
  <c r="W294" i="1"/>
  <c r="W298" i="1"/>
  <c r="P232" i="1"/>
  <c r="W232" i="1" s="1"/>
  <c r="P233" i="1"/>
  <c r="W237" i="1" l="1"/>
  <c r="W233" i="1"/>
  <c r="W299" i="1"/>
  <c r="W295" i="1"/>
  <c r="W287" i="1"/>
  <c r="W239" i="1"/>
  <c r="W304" i="1"/>
  <c r="W301" i="1"/>
  <c r="W290" i="1"/>
  <c r="W291" i="1"/>
  <c r="W288" i="1"/>
  <c r="W240" i="1"/>
  <c r="W236" i="1"/>
  <c r="W303" i="1"/>
  <c r="W300" i="1"/>
  <c r="W297" i="1"/>
  <c r="W241" i="1"/>
  <c r="W280" i="1"/>
  <c r="W272" i="1"/>
  <c r="W268" i="1"/>
  <c r="W264" i="1"/>
  <c r="W260" i="1"/>
  <c r="W256" i="1"/>
  <c r="W244" i="1"/>
  <c r="W296" i="1"/>
  <c r="W293" i="1"/>
  <c r="W289" i="1"/>
  <c r="W283" i="1"/>
  <c r="W279" i="1"/>
  <c r="W275" i="1"/>
  <c r="W271" i="1"/>
  <c r="W267" i="1"/>
  <c r="W263" i="1"/>
  <c r="W259" i="1"/>
  <c r="W255" i="1"/>
  <c r="W251" i="1"/>
  <c r="W247" i="1"/>
  <c r="W243" i="1"/>
  <c r="W235" i="1"/>
  <c r="W284" i="1"/>
  <c r="W276" i="1"/>
  <c r="W252" i="1"/>
  <c r="W292" i="1"/>
  <c r="W282" i="1"/>
  <c r="W278" i="1"/>
  <c r="W274" i="1"/>
  <c r="W270" i="1"/>
  <c r="W266" i="1"/>
  <c r="W262" i="1"/>
  <c r="W258" i="1"/>
  <c r="W254" i="1"/>
  <c r="W250" i="1"/>
  <c r="W246" i="1"/>
  <c r="W248" i="1"/>
  <c r="W285" i="1"/>
  <c r="W281" i="1"/>
  <c r="W277" i="1"/>
  <c r="W273" i="1"/>
  <c r="W269" i="1"/>
  <c r="W265" i="1"/>
  <c r="W261" i="1"/>
  <c r="W257" i="1"/>
  <c r="W253" i="1"/>
  <c r="W249" i="1"/>
  <c r="W245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158" i="1"/>
  <c r="P165" i="1"/>
  <c r="W165" i="1" s="1"/>
  <c r="P166" i="1"/>
  <c r="W166" i="1" s="1"/>
  <c r="P167" i="1"/>
  <c r="W167" i="1" s="1"/>
  <c r="P168" i="1"/>
  <c r="W168" i="1" s="1"/>
  <c r="P169" i="1"/>
  <c r="W169" i="1" s="1"/>
  <c r="P170" i="1"/>
  <c r="W170" i="1" s="1"/>
  <c r="P171" i="1"/>
  <c r="W171" i="1" s="1"/>
  <c r="P172" i="1"/>
  <c r="W172" i="1" s="1"/>
  <c r="P173" i="1"/>
  <c r="W173" i="1" s="1"/>
  <c r="P174" i="1"/>
  <c r="W174" i="1" s="1"/>
  <c r="P175" i="1"/>
  <c r="W175" i="1" s="1"/>
  <c r="P176" i="1"/>
  <c r="W176" i="1" s="1"/>
  <c r="P177" i="1"/>
  <c r="W177" i="1" s="1"/>
  <c r="P178" i="1"/>
  <c r="W178" i="1" s="1"/>
  <c r="P179" i="1"/>
  <c r="W179" i="1" s="1"/>
  <c r="P180" i="1"/>
  <c r="W180" i="1" s="1"/>
  <c r="P181" i="1"/>
  <c r="W181" i="1" s="1"/>
  <c r="P182" i="1"/>
  <c r="W182" i="1" s="1"/>
  <c r="P183" i="1"/>
  <c r="W183" i="1" s="1"/>
  <c r="P184" i="1"/>
  <c r="W184" i="1" s="1"/>
  <c r="P185" i="1"/>
  <c r="W185" i="1" s="1"/>
  <c r="P186" i="1"/>
  <c r="W186" i="1" s="1"/>
  <c r="P187" i="1"/>
  <c r="W187" i="1" s="1"/>
  <c r="P188" i="1"/>
  <c r="W188" i="1" s="1"/>
  <c r="P189" i="1"/>
  <c r="W189" i="1" s="1"/>
  <c r="P190" i="1"/>
  <c r="W190" i="1" s="1"/>
  <c r="P191" i="1"/>
  <c r="W191" i="1" s="1"/>
  <c r="P192" i="1"/>
  <c r="W192" i="1" s="1"/>
  <c r="P193" i="1"/>
  <c r="W193" i="1" s="1"/>
  <c r="P194" i="1"/>
  <c r="W194" i="1" s="1"/>
  <c r="P195" i="1"/>
  <c r="W195" i="1" s="1"/>
  <c r="P196" i="1"/>
  <c r="W196" i="1" s="1"/>
  <c r="P197" i="1"/>
  <c r="W197" i="1" s="1"/>
  <c r="P198" i="1"/>
  <c r="W198" i="1" s="1"/>
  <c r="P199" i="1"/>
  <c r="W199" i="1" s="1"/>
  <c r="P200" i="1"/>
  <c r="W200" i="1" s="1"/>
  <c r="P201" i="1"/>
  <c r="W201" i="1" s="1"/>
  <c r="P202" i="1"/>
  <c r="W202" i="1" s="1"/>
  <c r="P203" i="1"/>
  <c r="W203" i="1" s="1"/>
  <c r="P204" i="1"/>
  <c r="W204" i="1" s="1"/>
  <c r="P205" i="1"/>
  <c r="W205" i="1" s="1"/>
  <c r="P206" i="1"/>
  <c r="W206" i="1" s="1"/>
  <c r="P207" i="1"/>
  <c r="W207" i="1" s="1"/>
  <c r="P208" i="1"/>
  <c r="W208" i="1" s="1"/>
  <c r="P209" i="1"/>
  <c r="W209" i="1" s="1"/>
  <c r="P210" i="1"/>
  <c r="W210" i="1" s="1"/>
  <c r="P211" i="1"/>
  <c r="W211" i="1" s="1"/>
  <c r="P212" i="1"/>
  <c r="W212" i="1" s="1"/>
  <c r="P213" i="1"/>
  <c r="W213" i="1" s="1"/>
  <c r="P214" i="1"/>
  <c r="W214" i="1" s="1"/>
  <c r="P215" i="1"/>
  <c r="W215" i="1" s="1"/>
  <c r="P216" i="1"/>
  <c r="W216" i="1" s="1"/>
  <c r="P217" i="1"/>
  <c r="W217" i="1" s="1"/>
  <c r="P218" i="1"/>
  <c r="W218" i="1" s="1"/>
  <c r="P219" i="1"/>
  <c r="W219" i="1" s="1"/>
  <c r="P220" i="1"/>
  <c r="W220" i="1" s="1"/>
  <c r="P221" i="1"/>
  <c r="W221" i="1" s="1"/>
  <c r="P222" i="1"/>
  <c r="W222" i="1" s="1"/>
  <c r="P223" i="1"/>
  <c r="W223" i="1" s="1"/>
  <c r="P224" i="1"/>
  <c r="W224" i="1" s="1"/>
  <c r="P225" i="1"/>
  <c r="W225" i="1" s="1"/>
  <c r="P226" i="1"/>
  <c r="W226" i="1" s="1"/>
  <c r="P227" i="1"/>
  <c r="W227" i="1" s="1"/>
  <c r="P228" i="1"/>
  <c r="W228" i="1" s="1"/>
  <c r="P229" i="1"/>
  <c r="W229" i="1" s="1"/>
  <c r="P230" i="1"/>
  <c r="W230" i="1" s="1"/>
  <c r="P231" i="1"/>
  <c r="W231" i="1" s="1"/>
  <c r="P159" i="1" l="1"/>
  <c r="W159" i="1" s="1"/>
  <c r="P160" i="1"/>
  <c r="W160" i="1" s="1"/>
  <c r="P161" i="1"/>
  <c r="W161" i="1" s="1"/>
  <c r="P162" i="1"/>
  <c r="W162" i="1" s="1"/>
  <c r="P163" i="1"/>
  <c r="W163" i="1" s="1"/>
  <c r="P164" i="1"/>
  <c r="W164" i="1" s="1"/>
  <c r="P152" i="1"/>
  <c r="P153" i="1"/>
  <c r="P154" i="1"/>
  <c r="P155" i="1"/>
  <c r="P156" i="1"/>
  <c r="P157" i="1"/>
  <c r="P158" i="1"/>
  <c r="P173" i="2" l="1"/>
  <c r="U173" i="2"/>
  <c r="P174" i="2"/>
  <c r="U174" i="2"/>
  <c r="P175" i="2"/>
  <c r="U175" i="2"/>
  <c r="P176" i="2"/>
  <c r="U176" i="2"/>
  <c r="P177" i="2"/>
  <c r="U177" i="2"/>
  <c r="P178" i="2"/>
  <c r="U178" i="2"/>
  <c r="P179" i="2"/>
  <c r="U179" i="2"/>
  <c r="P180" i="2"/>
  <c r="U180" i="2"/>
  <c r="P181" i="2"/>
  <c r="U181" i="2"/>
  <c r="P182" i="2"/>
  <c r="U182" i="2"/>
  <c r="P183" i="2"/>
  <c r="U183" i="2"/>
  <c r="P184" i="2"/>
  <c r="U184" i="2"/>
  <c r="P185" i="2"/>
  <c r="U185" i="2"/>
  <c r="P186" i="2"/>
  <c r="U186" i="2"/>
  <c r="P187" i="2"/>
  <c r="U187" i="2"/>
  <c r="P188" i="2"/>
  <c r="U188" i="2"/>
  <c r="P189" i="2"/>
  <c r="U189" i="2"/>
  <c r="P190" i="2"/>
  <c r="U190" i="2"/>
  <c r="P191" i="2"/>
  <c r="U191" i="2"/>
  <c r="P192" i="2"/>
  <c r="U192" i="2"/>
  <c r="P193" i="2"/>
  <c r="U193" i="2"/>
  <c r="P194" i="2"/>
  <c r="U194" i="2"/>
  <c r="P195" i="2"/>
  <c r="U195" i="2"/>
  <c r="P196" i="2"/>
  <c r="U196" i="2"/>
  <c r="P197" i="2"/>
  <c r="U197" i="2"/>
  <c r="P198" i="2"/>
  <c r="U198" i="2"/>
  <c r="P199" i="2"/>
  <c r="U199" i="2"/>
  <c r="P200" i="2"/>
  <c r="U200" i="2"/>
  <c r="P143" i="2"/>
  <c r="U143" i="2"/>
  <c r="P144" i="2"/>
  <c r="U144" i="2"/>
  <c r="P145" i="2"/>
  <c r="U145" i="2"/>
  <c r="P146" i="2"/>
  <c r="U146" i="2"/>
  <c r="P147" i="2"/>
  <c r="U147" i="2"/>
  <c r="P148" i="2"/>
  <c r="U148" i="2"/>
  <c r="P149" i="2"/>
  <c r="U149" i="2"/>
  <c r="P150" i="2"/>
  <c r="U150" i="2"/>
  <c r="P151" i="2"/>
  <c r="U151" i="2"/>
  <c r="P152" i="2"/>
  <c r="U152" i="2"/>
  <c r="P153" i="2"/>
  <c r="U153" i="2"/>
  <c r="P154" i="2"/>
  <c r="U154" i="2"/>
  <c r="P155" i="2"/>
  <c r="U155" i="2"/>
  <c r="P156" i="2"/>
  <c r="U156" i="2"/>
  <c r="P157" i="2"/>
  <c r="U157" i="2"/>
  <c r="P158" i="2"/>
  <c r="U158" i="2"/>
  <c r="P159" i="2"/>
  <c r="U159" i="2"/>
  <c r="P160" i="2"/>
  <c r="U160" i="2"/>
  <c r="P161" i="2"/>
  <c r="U161" i="2"/>
  <c r="P162" i="2"/>
  <c r="U162" i="2"/>
  <c r="P163" i="2"/>
  <c r="U163" i="2"/>
  <c r="P164" i="2"/>
  <c r="U164" i="2"/>
  <c r="P165" i="2"/>
  <c r="U165" i="2"/>
  <c r="P166" i="2"/>
  <c r="U166" i="2"/>
  <c r="P167" i="2"/>
  <c r="U167" i="2"/>
  <c r="P168" i="2"/>
  <c r="U168" i="2"/>
  <c r="P169" i="2"/>
  <c r="U169" i="2"/>
  <c r="P170" i="2"/>
  <c r="U170" i="2"/>
  <c r="P171" i="2"/>
  <c r="U171" i="2"/>
  <c r="P172" i="2"/>
  <c r="U172" i="2"/>
  <c r="V74" i="3" l="1"/>
  <c r="W74" i="3" s="1"/>
  <c r="U57" i="3" l="1"/>
  <c r="V57" i="3"/>
  <c r="W57" i="3" s="1"/>
  <c r="U56" i="3"/>
  <c r="V56" i="3"/>
  <c r="W56" i="3"/>
  <c r="U54" i="3" l="1"/>
  <c r="V54" i="3"/>
  <c r="W54" i="3"/>
  <c r="U55" i="3"/>
  <c r="V55" i="3"/>
  <c r="W55" i="3"/>
  <c r="U58" i="3"/>
  <c r="V58" i="3"/>
  <c r="W58" i="3" s="1"/>
  <c r="U59" i="3"/>
  <c r="V59" i="3"/>
  <c r="W59" i="3"/>
  <c r="U60" i="3"/>
  <c r="V60" i="3"/>
  <c r="W60" i="3"/>
  <c r="U61" i="3"/>
  <c r="V61" i="3"/>
  <c r="W61" i="3" s="1"/>
  <c r="U62" i="3"/>
  <c r="V62" i="3"/>
  <c r="W62" i="3" s="1"/>
  <c r="W250" i="3" l="1"/>
  <c r="U208" i="3"/>
  <c r="V208" i="3"/>
  <c r="W208" i="3" s="1"/>
  <c r="U209" i="3"/>
  <c r="V209" i="3"/>
  <c r="W209" i="3" s="1"/>
  <c r="U210" i="3"/>
  <c r="V210" i="3"/>
  <c r="W210" i="3" s="1"/>
  <c r="U211" i="3"/>
  <c r="V211" i="3"/>
  <c r="W211" i="3" s="1"/>
  <c r="U212" i="3"/>
  <c r="V212" i="3"/>
  <c r="W212" i="3" s="1"/>
  <c r="U213" i="3"/>
  <c r="V213" i="3"/>
  <c r="W213" i="3" s="1"/>
  <c r="U214" i="3"/>
  <c r="V214" i="3"/>
  <c r="W214" i="3" s="1"/>
  <c r="U215" i="3"/>
  <c r="V215" i="3"/>
  <c r="W215" i="3" s="1"/>
  <c r="U216" i="3"/>
  <c r="V216" i="3"/>
  <c r="W216" i="3" s="1"/>
  <c r="U144" i="3" l="1"/>
  <c r="U105" i="3" l="1"/>
  <c r="U106" i="3"/>
  <c r="U107" i="3"/>
  <c r="U108" i="3"/>
  <c r="U109" i="3"/>
  <c r="U217" i="3" l="1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P217" i="3"/>
  <c r="P218" i="3"/>
  <c r="W218" i="3" s="1"/>
  <c r="P219" i="3"/>
  <c r="P220" i="3"/>
  <c r="P221" i="3"/>
  <c r="W221" i="3" s="1"/>
  <c r="P222" i="3"/>
  <c r="W222" i="3" s="1"/>
  <c r="P223" i="3"/>
  <c r="P224" i="3"/>
  <c r="P225" i="3"/>
  <c r="W225" i="3" s="1"/>
  <c r="P226" i="3"/>
  <c r="P227" i="3"/>
  <c r="P228" i="3"/>
  <c r="W228" i="3" s="1"/>
  <c r="P229" i="3"/>
  <c r="W229" i="3" s="1"/>
  <c r="P230" i="3"/>
  <c r="P231" i="3"/>
  <c r="P232" i="3"/>
  <c r="W232" i="3" s="1"/>
  <c r="P233" i="3"/>
  <c r="W233" i="3" s="1"/>
  <c r="P234" i="3"/>
  <c r="P235" i="3"/>
  <c r="W235" i="3" s="1"/>
  <c r="P236" i="3"/>
  <c r="W236" i="3" s="1"/>
  <c r="P237" i="3"/>
  <c r="W237" i="3" s="1"/>
  <c r="P238" i="3"/>
  <c r="P239" i="3"/>
  <c r="W239" i="3" s="1"/>
  <c r="P240" i="3"/>
  <c r="W240" i="3" s="1"/>
  <c r="P241" i="3"/>
  <c r="W241" i="3" s="1"/>
  <c r="P242" i="3"/>
  <c r="W242" i="3" s="1"/>
  <c r="P243" i="3"/>
  <c r="W243" i="3" s="1"/>
  <c r="P244" i="3"/>
  <c r="W244" i="3" s="1"/>
  <c r="W224" i="3" l="1"/>
  <c r="W231" i="3"/>
  <c r="W227" i="3"/>
  <c r="W223" i="3"/>
  <c r="W220" i="3"/>
  <c r="W238" i="3"/>
  <c r="W234" i="3"/>
  <c r="W230" i="3"/>
  <c r="W226" i="3"/>
  <c r="W219" i="3"/>
  <c r="W217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W194" i="3" l="1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U118" i="3" l="1"/>
  <c r="U117" i="3" l="1"/>
  <c r="U116" i="3"/>
  <c r="V165" i="3" l="1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245" i="3"/>
  <c r="V246" i="3"/>
  <c r="V247" i="3"/>
  <c r="V248" i="3"/>
  <c r="V249" i="3"/>
  <c r="W167" i="3" l="1"/>
  <c r="W166" i="3"/>
  <c r="V116" i="3"/>
  <c r="V117" i="3"/>
  <c r="W117" i="3" s="1"/>
  <c r="V118" i="3"/>
  <c r="V119" i="3"/>
  <c r="V120" i="3"/>
  <c r="V121" i="3"/>
  <c r="W121" i="3" s="1"/>
  <c r="V122" i="3"/>
  <c r="V123" i="3"/>
  <c r="V124" i="3"/>
  <c r="V125" i="3"/>
  <c r="W125" i="3" s="1"/>
  <c r="V126" i="3"/>
  <c r="V127" i="3"/>
  <c r="W127" i="3" s="1"/>
  <c r="V128" i="3"/>
  <c r="W128" i="3" s="1"/>
  <c r="V129" i="3"/>
  <c r="W129" i="3" s="1"/>
  <c r="V130" i="3"/>
  <c r="V131" i="3"/>
  <c r="W131" i="3" s="1"/>
  <c r="V132" i="3"/>
  <c r="W132" i="3" s="1"/>
  <c r="V133" i="3"/>
  <c r="W133" i="3" s="1"/>
  <c r="V134" i="3"/>
  <c r="V135" i="3"/>
  <c r="W135" i="3" s="1"/>
  <c r="V136" i="3"/>
  <c r="W136" i="3" s="1"/>
  <c r="V137" i="3"/>
  <c r="W137" i="3" s="1"/>
  <c r="V138" i="3"/>
  <c r="V139" i="3"/>
  <c r="W139" i="3" s="1"/>
  <c r="V140" i="3"/>
  <c r="W140" i="3" s="1"/>
  <c r="V141" i="3"/>
  <c r="W141" i="3" s="1"/>
  <c r="V142" i="3"/>
  <c r="W142" i="3" s="1"/>
  <c r="V143" i="3"/>
  <c r="W143" i="3" s="1"/>
  <c r="V144" i="3"/>
  <c r="W144" i="3" s="1"/>
  <c r="V145" i="3"/>
  <c r="W145" i="3" s="1"/>
  <c r="V146" i="3"/>
  <c r="W146" i="3" s="1"/>
  <c r="V147" i="3"/>
  <c r="V148" i="3"/>
  <c r="W148" i="3" s="1"/>
  <c r="V149" i="3"/>
  <c r="W149" i="3" s="1"/>
  <c r="V150" i="3"/>
  <c r="W150" i="3" s="1"/>
  <c r="V151" i="3"/>
  <c r="W151" i="3" s="1"/>
  <c r="V152" i="3"/>
  <c r="W152" i="3" s="1"/>
  <c r="V153" i="3"/>
  <c r="W153" i="3" s="1"/>
  <c r="V154" i="3"/>
  <c r="W154" i="3" s="1"/>
  <c r="V155" i="3"/>
  <c r="W155" i="3" s="1"/>
  <c r="V156" i="3"/>
  <c r="W156" i="3" s="1"/>
  <c r="V157" i="3"/>
  <c r="W157" i="3" s="1"/>
  <c r="V158" i="3"/>
  <c r="W158" i="3" s="1"/>
  <c r="V159" i="3"/>
  <c r="V160" i="3"/>
  <c r="V161" i="3"/>
  <c r="W161" i="3" s="1"/>
  <c r="V162" i="3"/>
  <c r="W162" i="3" s="1"/>
  <c r="V163" i="3"/>
  <c r="V164" i="3"/>
  <c r="W122" i="3"/>
  <c r="W126" i="3"/>
  <c r="W130" i="3"/>
  <c r="W134" i="3"/>
  <c r="W138" i="3"/>
  <c r="W165" i="3"/>
  <c r="W168" i="3"/>
  <c r="W169" i="3"/>
  <c r="W164" i="3" l="1"/>
  <c r="W160" i="3"/>
  <c r="W124" i="3"/>
  <c r="W120" i="3"/>
  <c r="W116" i="3"/>
  <c r="W163" i="3"/>
  <c r="W159" i="3"/>
  <c r="W147" i="3"/>
  <c r="W123" i="3"/>
  <c r="W119" i="3"/>
  <c r="W118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 l="1"/>
  <c r="V86" i="3" l="1"/>
  <c r="W86" i="3" s="1"/>
  <c r="V87" i="3"/>
  <c r="V88" i="3"/>
  <c r="V89" i="3"/>
  <c r="V90" i="3"/>
  <c r="V91" i="3"/>
  <c r="W91" i="3" s="1"/>
  <c r="V92" i="3"/>
  <c r="V93" i="3"/>
  <c r="V94" i="3"/>
  <c r="W94" i="3" s="1"/>
  <c r="V95" i="3"/>
  <c r="W95" i="3" s="1"/>
  <c r="V96" i="3"/>
  <c r="V97" i="3"/>
  <c r="V98" i="3"/>
  <c r="V99" i="3"/>
  <c r="V100" i="3"/>
  <c r="V101" i="3"/>
  <c r="V102" i="3"/>
  <c r="W102" i="3" s="1"/>
  <c r="V103" i="3"/>
  <c r="W103" i="3" s="1"/>
  <c r="W87" i="3"/>
  <c r="W90" i="3"/>
  <c r="W98" i="3"/>
  <c r="W99" i="3"/>
  <c r="V108" i="3"/>
  <c r="V109" i="3"/>
  <c r="V110" i="3"/>
  <c r="V111" i="3"/>
  <c r="V112" i="3"/>
  <c r="V113" i="3"/>
  <c r="V114" i="3"/>
  <c r="V115" i="3"/>
  <c r="U110" i="3"/>
  <c r="U111" i="3"/>
  <c r="U112" i="3"/>
  <c r="U113" i="3"/>
  <c r="U114" i="3"/>
  <c r="U115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11" i="3" l="1"/>
  <c r="W110" i="3"/>
  <c r="W101" i="3"/>
  <c r="W89" i="3"/>
  <c r="W115" i="3"/>
  <c r="W114" i="3"/>
  <c r="W113" i="3"/>
  <c r="W109" i="3"/>
  <c r="W97" i="3"/>
  <c r="W93" i="3"/>
  <c r="W112" i="3"/>
  <c r="W108" i="3"/>
  <c r="W100" i="3"/>
  <c r="W96" i="3"/>
  <c r="W92" i="3"/>
  <c r="W88" i="3"/>
  <c r="U132" i="2"/>
  <c r="U133" i="2"/>
  <c r="U134" i="2"/>
  <c r="U135" i="2"/>
  <c r="U136" i="2"/>
  <c r="U137" i="2"/>
  <c r="U138" i="2"/>
  <c r="U139" i="2"/>
  <c r="U140" i="2"/>
  <c r="U141" i="2"/>
  <c r="U142" i="2"/>
  <c r="V132" i="2"/>
  <c r="V133" i="2"/>
  <c r="V134" i="2"/>
  <c r="V135" i="2"/>
  <c r="V136" i="2"/>
  <c r="V137" i="2"/>
  <c r="V138" i="2"/>
  <c r="V139" i="2"/>
  <c r="V140" i="2"/>
  <c r="W140" i="2" s="1"/>
  <c r="V141" i="2"/>
  <c r="V142" i="2"/>
  <c r="V143" i="2"/>
  <c r="V144" i="2"/>
  <c r="W144" i="2" s="1"/>
  <c r="V145" i="2"/>
  <c r="W145" i="2" s="1"/>
  <c r="V146" i="2"/>
  <c r="V147" i="2"/>
  <c r="V148" i="2"/>
  <c r="W148" i="2" s="1"/>
  <c r="V149" i="2"/>
  <c r="W149" i="2" s="1"/>
  <c r="V150" i="2"/>
  <c r="V151" i="2"/>
  <c r="V152" i="2"/>
  <c r="W152" i="2" s="1"/>
  <c r="V153" i="2"/>
  <c r="W153" i="2" s="1"/>
  <c r="V154" i="2"/>
  <c r="V155" i="2"/>
  <c r="V156" i="2"/>
  <c r="W156" i="2" s="1"/>
  <c r="V157" i="2"/>
  <c r="W157" i="2" s="1"/>
  <c r="V158" i="2"/>
  <c r="W158" i="2" s="1"/>
  <c r="P132" i="2"/>
  <c r="P133" i="2"/>
  <c r="P134" i="2"/>
  <c r="P135" i="2"/>
  <c r="P136" i="2"/>
  <c r="P137" i="2"/>
  <c r="P138" i="2"/>
  <c r="P139" i="2"/>
  <c r="P140" i="2"/>
  <c r="P141" i="2"/>
  <c r="P142" i="2"/>
  <c r="W146" i="2"/>
  <c r="W150" i="2"/>
  <c r="W154" i="2"/>
  <c r="V208" i="2"/>
  <c r="U208" i="2"/>
  <c r="P208" i="2"/>
  <c r="V207" i="2"/>
  <c r="U207" i="2"/>
  <c r="P207" i="2"/>
  <c r="V206" i="2"/>
  <c r="U206" i="2"/>
  <c r="P206" i="2"/>
  <c r="V205" i="2"/>
  <c r="U205" i="2"/>
  <c r="P205" i="2"/>
  <c r="W205" i="2" s="1"/>
  <c r="V204" i="2"/>
  <c r="U204" i="2"/>
  <c r="P204" i="2"/>
  <c r="V203" i="2"/>
  <c r="U203" i="2"/>
  <c r="P203" i="2"/>
  <c r="V202" i="2"/>
  <c r="V201" i="2"/>
  <c r="U201" i="2"/>
  <c r="P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31" i="2"/>
  <c r="U131" i="2"/>
  <c r="P131" i="2"/>
  <c r="V130" i="2"/>
  <c r="U130" i="2"/>
  <c r="P130" i="2"/>
  <c r="V129" i="2"/>
  <c r="U129" i="2"/>
  <c r="P129" i="2"/>
  <c r="V128" i="2"/>
  <c r="U128" i="2"/>
  <c r="P128" i="2"/>
  <c r="V127" i="2"/>
  <c r="U127" i="2"/>
  <c r="P127" i="2"/>
  <c r="V126" i="2"/>
  <c r="U126" i="2"/>
  <c r="P126" i="2"/>
  <c r="V125" i="2"/>
  <c r="U125" i="2"/>
  <c r="P125" i="2"/>
  <c r="V124" i="2"/>
  <c r="U124" i="2"/>
  <c r="P124" i="2"/>
  <c r="V123" i="2"/>
  <c r="U123" i="2"/>
  <c r="P123" i="2"/>
  <c r="V122" i="2"/>
  <c r="U122" i="2"/>
  <c r="P122" i="2"/>
  <c r="V121" i="2"/>
  <c r="U121" i="2"/>
  <c r="P121" i="2"/>
  <c r="V120" i="2"/>
  <c r="U120" i="2"/>
  <c r="P120" i="2"/>
  <c r="V119" i="2"/>
  <c r="U119" i="2"/>
  <c r="P119" i="2"/>
  <c r="V118" i="2"/>
  <c r="U118" i="2"/>
  <c r="P118" i="2"/>
  <c r="V117" i="2"/>
  <c r="U117" i="2"/>
  <c r="P117" i="2"/>
  <c r="V116" i="2"/>
  <c r="U116" i="2"/>
  <c r="P116" i="2"/>
  <c r="V115" i="2"/>
  <c r="U115" i="2"/>
  <c r="P115" i="2"/>
  <c r="V114" i="2"/>
  <c r="U114" i="2"/>
  <c r="P114" i="2"/>
  <c r="V113" i="2"/>
  <c r="U113" i="2"/>
  <c r="P113" i="2"/>
  <c r="V112" i="2"/>
  <c r="U112" i="2"/>
  <c r="P112" i="2"/>
  <c r="V111" i="2"/>
  <c r="U111" i="2"/>
  <c r="P111" i="2"/>
  <c r="V110" i="2"/>
  <c r="U110" i="2"/>
  <c r="P110" i="2"/>
  <c r="V109" i="2"/>
  <c r="U109" i="2"/>
  <c r="P109" i="2"/>
  <c r="V108" i="2"/>
  <c r="U108" i="2"/>
  <c r="P108" i="2"/>
  <c r="V107" i="2"/>
  <c r="U107" i="2"/>
  <c r="P107" i="2"/>
  <c r="V106" i="2"/>
  <c r="W106" i="2" s="1"/>
  <c r="U106" i="2"/>
  <c r="P106" i="2"/>
  <c r="V105" i="2"/>
  <c r="W105" i="2" s="1"/>
  <c r="U105" i="2"/>
  <c r="P105" i="2"/>
  <c r="V104" i="2"/>
  <c r="U104" i="2"/>
  <c r="P104" i="2"/>
  <c r="V103" i="2"/>
  <c r="U103" i="2"/>
  <c r="P103" i="2"/>
  <c r="V102" i="2"/>
  <c r="W102" i="2" s="1"/>
  <c r="U102" i="2"/>
  <c r="P102" i="2"/>
  <c r="V101" i="2"/>
  <c r="W101" i="2" s="1"/>
  <c r="U101" i="2"/>
  <c r="P101" i="2"/>
  <c r="V100" i="2"/>
  <c r="U100" i="2"/>
  <c r="P100" i="2"/>
  <c r="V99" i="2"/>
  <c r="U99" i="2"/>
  <c r="P99" i="2"/>
  <c r="V98" i="2"/>
  <c r="W98" i="2" s="1"/>
  <c r="U98" i="2"/>
  <c r="P98" i="2"/>
  <c r="V97" i="2"/>
  <c r="W97" i="2" s="1"/>
  <c r="U97" i="2"/>
  <c r="P97" i="2"/>
  <c r="V96" i="2"/>
  <c r="U96" i="2"/>
  <c r="P96" i="2"/>
  <c r="V95" i="2"/>
  <c r="U95" i="2"/>
  <c r="P95" i="2"/>
  <c r="V94" i="2"/>
  <c r="W94" i="2" s="1"/>
  <c r="U94" i="2"/>
  <c r="P94" i="2"/>
  <c r="V93" i="2"/>
  <c r="U93" i="2"/>
  <c r="P93" i="2"/>
  <c r="V92" i="2"/>
  <c r="U92" i="2"/>
  <c r="P92" i="2"/>
  <c r="V91" i="2"/>
  <c r="W91" i="2" s="1"/>
  <c r="U91" i="2"/>
  <c r="P91" i="2"/>
  <c r="V90" i="2"/>
  <c r="W90" i="2" s="1"/>
  <c r="U90" i="2"/>
  <c r="P90" i="2"/>
  <c r="V89" i="2"/>
  <c r="U89" i="2"/>
  <c r="P89" i="2"/>
  <c r="V88" i="2"/>
  <c r="U88" i="2"/>
  <c r="P88" i="2"/>
  <c r="V87" i="2"/>
  <c r="W87" i="2" s="1"/>
  <c r="U87" i="2"/>
  <c r="P87" i="2"/>
  <c r="V86" i="2"/>
  <c r="W86" i="2" s="1"/>
  <c r="U86" i="2"/>
  <c r="P86" i="2"/>
  <c r="V85" i="2"/>
  <c r="U85" i="2"/>
  <c r="P85" i="2"/>
  <c r="V84" i="2"/>
  <c r="U84" i="2"/>
  <c r="P84" i="2"/>
  <c r="V83" i="2"/>
  <c r="W83" i="2" s="1"/>
  <c r="U83" i="2"/>
  <c r="P83" i="2"/>
  <c r="V82" i="2"/>
  <c r="W82" i="2" s="1"/>
  <c r="U82" i="2"/>
  <c r="P82" i="2"/>
  <c r="V81" i="2"/>
  <c r="U81" i="2"/>
  <c r="P81" i="2"/>
  <c r="V80" i="2"/>
  <c r="U80" i="2"/>
  <c r="P80" i="2"/>
  <c r="V79" i="2"/>
  <c r="W79" i="2" s="1"/>
  <c r="U79" i="2"/>
  <c r="P79" i="2"/>
  <c r="V78" i="2"/>
  <c r="W78" i="2" s="1"/>
  <c r="U78" i="2"/>
  <c r="P78" i="2"/>
  <c r="V77" i="2"/>
  <c r="U77" i="2"/>
  <c r="P77" i="2"/>
  <c r="V76" i="2"/>
  <c r="U76" i="2"/>
  <c r="P76" i="2"/>
  <c r="V75" i="2"/>
  <c r="W75" i="2" s="1"/>
  <c r="U75" i="2"/>
  <c r="P75" i="2"/>
  <c r="V74" i="2"/>
  <c r="W74" i="2" s="1"/>
  <c r="U74" i="2"/>
  <c r="P74" i="2"/>
  <c r="V73" i="2"/>
  <c r="U73" i="2"/>
  <c r="P73" i="2"/>
  <c r="V72" i="2"/>
  <c r="U72" i="2"/>
  <c r="P72" i="2"/>
  <c r="V71" i="2"/>
  <c r="W71" i="2" s="1"/>
  <c r="U71" i="2"/>
  <c r="P71" i="2"/>
  <c r="V70" i="2"/>
  <c r="W70" i="2" s="1"/>
  <c r="U70" i="2"/>
  <c r="P70" i="2"/>
  <c r="V69" i="2"/>
  <c r="U69" i="2"/>
  <c r="P69" i="2"/>
  <c r="V68" i="2"/>
  <c r="U68" i="2"/>
  <c r="P68" i="2"/>
  <c r="V67" i="2"/>
  <c r="U67" i="2"/>
  <c r="P67" i="2"/>
  <c r="V66" i="2"/>
  <c r="W66" i="2" s="1"/>
  <c r="U66" i="2"/>
  <c r="P66" i="2"/>
  <c r="V65" i="2"/>
  <c r="U65" i="2"/>
  <c r="P65" i="2"/>
  <c r="V64" i="2"/>
  <c r="U64" i="2"/>
  <c r="P64" i="2"/>
  <c r="V63" i="2"/>
  <c r="W63" i="2" s="1"/>
  <c r="U63" i="2"/>
  <c r="P63" i="2"/>
  <c r="V62" i="2"/>
  <c r="W62" i="2" s="1"/>
  <c r="U62" i="2"/>
  <c r="P62" i="2"/>
  <c r="V61" i="2"/>
  <c r="U61" i="2"/>
  <c r="P61" i="2"/>
  <c r="V60" i="2"/>
  <c r="U60" i="2"/>
  <c r="P60" i="2"/>
  <c r="V59" i="2"/>
  <c r="W59" i="2" s="1"/>
  <c r="U59" i="2"/>
  <c r="P59" i="2"/>
  <c r="V58" i="2"/>
  <c r="W58" i="2" s="1"/>
  <c r="U58" i="2"/>
  <c r="P58" i="2"/>
  <c r="V57" i="2"/>
  <c r="U57" i="2"/>
  <c r="P57" i="2"/>
  <c r="V56" i="2"/>
  <c r="U56" i="2"/>
  <c r="P56" i="2"/>
  <c r="V55" i="2"/>
  <c r="W55" i="2" s="1"/>
  <c r="U55" i="2"/>
  <c r="P55" i="2"/>
  <c r="V54" i="2"/>
  <c r="W54" i="2" s="1"/>
  <c r="U54" i="2"/>
  <c r="P54" i="2"/>
  <c r="V53" i="2"/>
  <c r="U53" i="2"/>
  <c r="P53" i="2"/>
  <c r="V52" i="2"/>
  <c r="U52" i="2"/>
  <c r="P52" i="2"/>
  <c r="V51" i="2"/>
  <c r="W51" i="2" s="1"/>
  <c r="U51" i="2"/>
  <c r="P51" i="2"/>
  <c r="V50" i="2"/>
  <c r="W50" i="2" s="1"/>
  <c r="U50" i="2"/>
  <c r="P50" i="2"/>
  <c r="V49" i="2"/>
  <c r="U49" i="2"/>
  <c r="P49" i="2"/>
  <c r="V48" i="2"/>
  <c r="U48" i="2"/>
  <c r="P48" i="2"/>
  <c r="V47" i="2"/>
  <c r="U47" i="2"/>
  <c r="P47" i="2"/>
  <c r="V46" i="2"/>
  <c r="W46" i="2" s="1"/>
  <c r="U46" i="2"/>
  <c r="P46" i="2"/>
  <c r="V45" i="2"/>
  <c r="U45" i="2"/>
  <c r="P45" i="2"/>
  <c r="V44" i="2"/>
  <c r="U44" i="2"/>
  <c r="P44" i="2"/>
  <c r="V43" i="2"/>
  <c r="W43" i="2" s="1"/>
  <c r="U43" i="2"/>
  <c r="P43" i="2"/>
  <c r="V42" i="2"/>
  <c r="W42" i="2" s="1"/>
  <c r="U42" i="2"/>
  <c r="P42" i="2"/>
  <c r="V41" i="2"/>
  <c r="U41" i="2"/>
  <c r="P41" i="2"/>
  <c r="V40" i="2"/>
  <c r="U40" i="2"/>
  <c r="P40" i="2"/>
  <c r="V39" i="2"/>
  <c r="W39" i="2" s="1"/>
  <c r="U39" i="2"/>
  <c r="P39" i="2"/>
  <c r="V38" i="2"/>
  <c r="W38" i="2" s="1"/>
  <c r="U38" i="2"/>
  <c r="P38" i="2"/>
  <c r="V37" i="2"/>
  <c r="U37" i="2"/>
  <c r="P37" i="2"/>
  <c r="V36" i="2"/>
  <c r="U36" i="2"/>
  <c r="P36" i="2"/>
  <c r="V35" i="2"/>
  <c r="U35" i="2"/>
  <c r="P35" i="2"/>
  <c r="V34" i="2"/>
  <c r="W34" i="2" s="1"/>
  <c r="U34" i="2"/>
  <c r="P34" i="2"/>
  <c r="V33" i="2"/>
  <c r="U33" i="2"/>
  <c r="P33" i="2"/>
  <c r="V32" i="2"/>
  <c r="U32" i="2"/>
  <c r="P32" i="2"/>
  <c r="V31" i="2"/>
  <c r="U31" i="2"/>
  <c r="P31" i="2"/>
  <c r="V30" i="2"/>
  <c r="W30" i="2" s="1"/>
  <c r="U30" i="2"/>
  <c r="P30" i="2"/>
  <c r="V29" i="2"/>
  <c r="U29" i="2"/>
  <c r="P29" i="2"/>
  <c r="V28" i="2"/>
  <c r="U28" i="2"/>
  <c r="P28" i="2"/>
  <c r="V27" i="2"/>
  <c r="W27" i="2" s="1"/>
  <c r="U27" i="2"/>
  <c r="P27" i="2"/>
  <c r="V26" i="2"/>
  <c r="W26" i="2" s="1"/>
  <c r="U26" i="2"/>
  <c r="P26" i="2"/>
  <c r="V25" i="2"/>
  <c r="U25" i="2"/>
  <c r="P25" i="2"/>
  <c r="V24" i="2"/>
  <c r="U24" i="2"/>
  <c r="P24" i="2"/>
  <c r="V23" i="2"/>
  <c r="U23" i="2"/>
  <c r="P23" i="2"/>
  <c r="V22" i="2"/>
  <c r="W22" i="2" s="1"/>
  <c r="U22" i="2"/>
  <c r="P22" i="2"/>
  <c r="V21" i="2"/>
  <c r="U21" i="2"/>
  <c r="P21" i="2"/>
  <c r="V20" i="2"/>
  <c r="U20" i="2"/>
  <c r="P20" i="2"/>
  <c r="V19" i="2"/>
  <c r="W19" i="2" s="1"/>
  <c r="U19" i="2"/>
  <c r="P19" i="2"/>
  <c r="V18" i="2"/>
  <c r="W18" i="2" s="1"/>
  <c r="U18" i="2"/>
  <c r="P18" i="2"/>
  <c r="V17" i="2"/>
  <c r="U17" i="2"/>
  <c r="P17" i="2"/>
  <c r="V16" i="2"/>
  <c r="U16" i="2"/>
  <c r="P16" i="2"/>
  <c r="V15" i="2"/>
  <c r="U15" i="2"/>
  <c r="P15" i="2"/>
  <c r="V14" i="2"/>
  <c r="W14" i="2" s="1"/>
  <c r="U14" i="2"/>
  <c r="P14" i="2"/>
  <c r="V13" i="2"/>
  <c r="U13" i="2"/>
  <c r="P13" i="2"/>
  <c r="V12" i="2"/>
  <c r="U12" i="2"/>
  <c r="P12" i="2"/>
  <c r="V11" i="2"/>
  <c r="W11" i="2" s="1"/>
  <c r="U11" i="2"/>
  <c r="P11" i="2"/>
  <c r="V10" i="2"/>
  <c r="W10" i="2" s="1"/>
  <c r="U10" i="2"/>
  <c r="P10" i="2"/>
  <c r="V9" i="2"/>
  <c r="U9" i="2"/>
  <c r="P9" i="2"/>
  <c r="W9" i="2" l="1"/>
  <c r="W13" i="2"/>
  <c r="W17" i="2"/>
  <c r="W21" i="2"/>
  <c r="W25" i="2"/>
  <c r="W29" i="2"/>
  <c r="W33" i="2"/>
  <c r="W37" i="2"/>
  <c r="W41" i="2"/>
  <c r="W45" i="2"/>
  <c r="W49" i="2"/>
  <c r="W53" i="2"/>
  <c r="W57" i="2"/>
  <c r="W61" i="2"/>
  <c r="W65" i="2"/>
  <c r="W69" i="2"/>
  <c r="W73" i="2"/>
  <c r="W77" i="2"/>
  <c r="W81" i="2"/>
  <c r="W85" i="2"/>
  <c r="W89" i="2"/>
  <c r="W93" i="2"/>
  <c r="W109" i="2"/>
  <c r="W12" i="2"/>
  <c r="W16" i="2"/>
  <c r="W20" i="2"/>
  <c r="W24" i="2"/>
  <c r="W28" i="2"/>
  <c r="W32" i="2"/>
  <c r="W36" i="2"/>
  <c r="W40" i="2"/>
  <c r="W44" i="2"/>
  <c r="W48" i="2"/>
  <c r="W52" i="2"/>
  <c r="W56" i="2"/>
  <c r="W60" i="2"/>
  <c r="W64" i="2"/>
  <c r="W68" i="2"/>
  <c r="W72" i="2"/>
  <c r="W76" i="2"/>
  <c r="W80" i="2"/>
  <c r="W84" i="2"/>
  <c r="W88" i="2"/>
  <c r="W92" i="2"/>
  <c r="W96" i="2"/>
  <c r="W100" i="2"/>
  <c r="W104" i="2"/>
  <c r="W108" i="2"/>
  <c r="W15" i="2"/>
  <c r="W23" i="2"/>
  <c r="W31" i="2"/>
  <c r="W35" i="2"/>
  <c r="W47" i="2"/>
  <c r="W67" i="2"/>
  <c r="W95" i="2"/>
  <c r="W99" i="2"/>
  <c r="W103" i="2"/>
  <c r="W107" i="2"/>
  <c r="W141" i="2"/>
  <c r="W137" i="2"/>
  <c r="W133" i="2"/>
  <c r="W142" i="2"/>
  <c r="W138" i="2"/>
  <c r="W134" i="2"/>
  <c r="W136" i="2"/>
  <c r="W132" i="2"/>
  <c r="W111" i="2"/>
  <c r="W115" i="2"/>
  <c r="W119" i="2"/>
  <c r="W123" i="2"/>
  <c r="W127" i="2"/>
  <c r="W131" i="2"/>
  <c r="W162" i="2"/>
  <c r="W166" i="2"/>
  <c r="W170" i="2"/>
  <c r="W174" i="2"/>
  <c r="W178" i="2"/>
  <c r="W182" i="2"/>
  <c r="W186" i="2"/>
  <c r="W190" i="2"/>
  <c r="W194" i="2"/>
  <c r="W198" i="2"/>
  <c r="W110" i="2"/>
  <c r="W114" i="2"/>
  <c r="W122" i="2"/>
  <c r="W126" i="2"/>
  <c r="W130" i="2"/>
  <c r="W161" i="2"/>
  <c r="W165" i="2"/>
  <c r="W169" i="2"/>
  <c r="W173" i="2"/>
  <c r="W177" i="2"/>
  <c r="W181" i="2"/>
  <c r="W185" i="2"/>
  <c r="W189" i="2"/>
  <c r="W193" i="2"/>
  <c r="W197" i="2"/>
  <c r="W201" i="2"/>
  <c r="W202" i="2"/>
  <c r="W155" i="2"/>
  <c r="W151" i="2"/>
  <c r="W147" i="2"/>
  <c r="W143" i="2"/>
  <c r="W139" i="2"/>
  <c r="W135" i="2"/>
  <c r="W208" i="2"/>
  <c r="W118" i="2"/>
  <c r="W113" i="2"/>
  <c r="W117" i="2"/>
  <c r="W121" i="2"/>
  <c r="W125" i="2"/>
  <c r="W129" i="2"/>
  <c r="W160" i="2"/>
  <c r="W164" i="2"/>
  <c r="W168" i="2"/>
  <c r="W172" i="2"/>
  <c r="W176" i="2"/>
  <c r="W180" i="2"/>
  <c r="W184" i="2"/>
  <c r="W188" i="2"/>
  <c r="W192" i="2"/>
  <c r="W196" i="2"/>
  <c r="W200" i="2"/>
  <c r="W204" i="2"/>
  <c r="W207" i="2"/>
  <c r="W112" i="2"/>
  <c r="W116" i="2"/>
  <c r="W120" i="2"/>
  <c r="W124" i="2"/>
  <c r="W128" i="2"/>
  <c r="W159" i="2"/>
  <c r="W163" i="2"/>
  <c r="W167" i="2"/>
  <c r="W171" i="2"/>
  <c r="W175" i="2"/>
  <c r="W179" i="2"/>
  <c r="W183" i="2"/>
  <c r="W187" i="2"/>
  <c r="W191" i="2"/>
  <c r="W195" i="2"/>
  <c r="W199" i="2"/>
  <c r="W203" i="2"/>
  <c r="W206" i="2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63" i="3"/>
  <c r="U64" i="3"/>
  <c r="U65" i="3"/>
  <c r="U66" i="3"/>
  <c r="U67" i="3"/>
  <c r="U68" i="3"/>
  <c r="U69" i="3"/>
  <c r="U70" i="3"/>
  <c r="U71" i="3"/>
  <c r="U77" i="3"/>
  <c r="U78" i="3"/>
  <c r="U79" i="3"/>
  <c r="U80" i="3"/>
  <c r="U81" i="3"/>
  <c r="U82" i="3"/>
  <c r="U83" i="3"/>
  <c r="U84" i="3"/>
  <c r="U85" i="3"/>
  <c r="U104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9" i="3"/>
  <c r="U249" i="3" l="1"/>
  <c r="P249" i="3"/>
  <c r="W249" i="3" s="1"/>
  <c r="U248" i="3"/>
  <c r="P248" i="3"/>
  <c r="W248" i="3" s="1"/>
  <c r="P247" i="3"/>
  <c r="W247" i="3" s="1"/>
  <c r="P246" i="3"/>
  <c r="W246" i="3" s="1"/>
  <c r="P245" i="3"/>
  <c r="W245" i="3" s="1"/>
  <c r="W193" i="3"/>
  <c r="W192" i="3"/>
  <c r="W191" i="3"/>
  <c r="W190" i="3"/>
  <c r="W189" i="3"/>
  <c r="W188" i="3"/>
  <c r="W187" i="3"/>
  <c r="W186" i="3"/>
  <c r="W185" i="3"/>
  <c r="W184" i="3"/>
  <c r="W183" i="3"/>
  <c r="W182" i="3"/>
  <c r="V107" i="3"/>
  <c r="V106" i="3"/>
  <c r="V105" i="3"/>
  <c r="V104" i="3"/>
  <c r="V85" i="3"/>
  <c r="W85" i="3" s="1"/>
  <c r="V84" i="3"/>
  <c r="V83" i="3"/>
  <c r="V82" i="3"/>
  <c r="V81" i="3"/>
  <c r="V80" i="3"/>
  <c r="V79" i="3"/>
  <c r="V78" i="3"/>
  <c r="V77" i="3"/>
  <c r="V76" i="3"/>
  <c r="V75" i="3"/>
  <c r="V73" i="3"/>
  <c r="V72" i="3"/>
  <c r="V71" i="3"/>
  <c r="V70" i="3"/>
  <c r="V69" i="3"/>
  <c r="V68" i="3"/>
  <c r="V67" i="3"/>
  <c r="V66" i="3"/>
  <c r="V65" i="3"/>
  <c r="V64" i="3"/>
  <c r="V63" i="3"/>
  <c r="V53" i="3"/>
  <c r="P53" i="3"/>
  <c r="V52" i="3"/>
  <c r="P52" i="3"/>
  <c r="V51" i="3"/>
  <c r="P51" i="3"/>
  <c r="V50" i="3"/>
  <c r="P50" i="3"/>
  <c r="V49" i="3"/>
  <c r="P49" i="3"/>
  <c r="V48" i="3"/>
  <c r="P48" i="3"/>
  <c r="V47" i="3"/>
  <c r="P47" i="3"/>
  <c r="V46" i="3"/>
  <c r="P46" i="3"/>
  <c r="V45" i="3"/>
  <c r="P45" i="3"/>
  <c r="V44" i="3"/>
  <c r="P44" i="3"/>
  <c r="V43" i="3"/>
  <c r="P43" i="3"/>
  <c r="V42" i="3"/>
  <c r="P42" i="3"/>
  <c r="V41" i="3"/>
  <c r="P41" i="3"/>
  <c r="V40" i="3"/>
  <c r="P40" i="3"/>
  <c r="V39" i="3"/>
  <c r="P39" i="3"/>
  <c r="V38" i="3"/>
  <c r="P38" i="3"/>
  <c r="V37" i="3"/>
  <c r="P37" i="3"/>
  <c r="V36" i="3"/>
  <c r="P36" i="3"/>
  <c r="V35" i="3"/>
  <c r="P35" i="3"/>
  <c r="V34" i="3"/>
  <c r="P34" i="3"/>
  <c r="V33" i="3"/>
  <c r="P33" i="3"/>
  <c r="V32" i="3"/>
  <c r="P32" i="3"/>
  <c r="V31" i="3"/>
  <c r="P31" i="3"/>
  <c r="V30" i="3"/>
  <c r="P30" i="3"/>
  <c r="V29" i="3"/>
  <c r="P29" i="3"/>
  <c r="V28" i="3"/>
  <c r="P28" i="3"/>
  <c r="V27" i="3"/>
  <c r="P27" i="3"/>
  <c r="V26" i="3"/>
  <c r="P26" i="3"/>
  <c r="V25" i="3"/>
  <c r="P25" i="3"/>
  <c r="V24" i="3"/>
  <c r="P24" i="3"/>
  <c r="V23" i="3"/>
  <c r="P23" i="3"/>
  <c r="V22" i="3"/>
  <c r="P22" i="3"/>
  <c r="V21" i="3"/>
  <c r="P21" i="3"/>
  <c r="V20" i="3"/>
  <c r="P20" i="3"/>
  <c r="V19" i="3"/>
  <c r="P19" i="3"/>
  <c r="V18" i="3"/>
  <c r="P18" i="3"/>
  <c r="V17" i="3"/>
  <c r="P17" i="3"/>
  <c r="V16" i="3"/>
  <c r="P16" i="3"/>
  <c r="V15" i="3"/>
  <c r="P15" i="3"/>
  <c r="V14" i="3"/>
  <c r="P14" i="3"/>
  <c r="V13" i="3"/>
  <c r="P13" i="3"/>
  <c r="V12" i="3"/>
  <c r="P12" i="3"/>
  <c r="V11" i="3"/>
  <c r="P11" i="3"/>
  <c r="V10" i="3"/>
  <c r="P10" i="3"/>
  <c r="V9" i="3"/>
  <c r="P9" i="3"/>
  <c r="W12" i="3" l="1"/>
  <c r="W16" i="3"/>
  <c r="W69" i="3"/>
  <c r="W14" i="3"/>
  <c r="W28" i="3"/>
  <c r="W37" i="3"/>
  <c r="W39" i="3"/>
  <c r="W51" i="3"/>
  <c r="W79" i="3"/>
  <c r="W36" i="3"/>
  <c r="W40" i="3"/>
  <c r="W44" i="3"/>
  <c r="W50" i="3"/>
  <c r="W52" i="3"/>
  <c r="W78" i="3"/>
  <c r="W82" i="3"/>
  <c r="W104" i="3"/>
  <c r="W30" i="3"/>
  <c r="W32" i="3"/>
  <c r="W71" i="3"/>
  <c r="W73" i="3"/>
  <c r="W21" i="3"/>
  <c r="W23" i="3"/>
  <c r="W46" i="3"/>
  <c r="W48" i="3"/>
  <c r="W64" i="3"/>
  <c r="W106" i="3"/>
  <c r="W20" i="3"/>
  <c r="W24" i="3"/>
  <c r="W65" i="3"/>
  <c r="W81" i="3"/>
  <c r="W9" i="3"/>
  <c r="W25" i="3"/>
  <c r="W34" i="3"/>
  <c r="W41" i="3"/>
  <c r="W43" i="3"/>
  <c r="W53" i="3"/>
  <c r="W66" i="3"/>
  <c r="W68" i="3"/>
  <c r="W76" i="3"/>
  <c r="W83" i="3"/>
  <c r="W13" i="3"/>
  <c r="W22" i="3"/>
  <c r="W29" i="3"/>
  <c r="W38" i="3"/>
  <c r="W45" i="3"/>
  <c r="W47" i="3"/>
  <c r="W63" i="3"/>
  <c r="W70" i="3"/>
  <c r="W72" i="3"/>
  <c r="W80" i="3"/>
  <c r="W105" i="3"/>
  <c r="W107" i="3"/>
  <c r="W11" i="3"/>
  <c r="W18" i="3"/>
  <c r="W27" i="3"/>
  <c r="W15" i="3"/>
  <c r="W31" i="3"/>
  <c r="W10" i="3"/>
  <c r="W17" i="3"/>
  <c r="W19" i="3"/>
  <c r="W26" i="3"/>
  <c r="W33" i="3"/>
  <c r="W35" i="3"/>
  <c r="W42" i="3"/>
  <c r="W49" i="3"/>
  <c r="W67" i="3"/>
  <c r="W75" i="3"/>
  <c r="W77" i="3"/>
  <c r="W84" i="3"/>
  <c r="V149" i="1"/>
  <c r="V150" i="1"/>
  <c r="V151" i="1"/>
  <c r="V152" i="1"/>
  <c r="V153" i="1"/>
  <c r="V154" i="1"/>
  <c r="V155" i="1"/>
  <c r="V156" i="1"/>
  <c r="V126" i="1" l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57" i="1"/>
  <c r="V158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W149" i="1" s="1"/>
  <c r="P150" i="1"/>
  <c r="W150" i="1" s="1"/>
  <c r="P151" i="1"/>
  <c r="W151" i="1" s="1"/>
  <c r="W152" i="1"/>
  <c r="W153" i="1"/>
  <c r="W154" i="1"/>
  <c r="W155" i="1"/>
  <c r="W156" i="1"/>
  <c r="W147" i="1" l="1"/>
  <c r="W148" i="1"/>
  <c r="W158" i="1"/>
  <c r="W146" i="1"/>
  <c r="W157" i="1"/>
  <c r="W145" i="1"/>
  <c r="W144" i="1"/>
  <c r="W140" i="1"/>
  <c r="W128" i="1"/>
  <c r="W143" i="1"/>
  <c r="W127" i="1"/>
  <c r="W139" i="1"/>
  <c r="W131" i="1"/>
  <c r="W142" i="1"/>
  <c r="W138" i="1"/>
  <c r="W134" i="1"/>
  <c r="W130" i="1"/>
  <c r="W126" i="1"/>
  <c r="W136" i="1"/>
  <c r="W132" i="1"/>
  <c r="W135" i="1"/>
  <c r="W141" i="1"/>
  <c r="W137" i="1"/>
  <c r="W133" i="1"/>
  <c r="W129" i="1"/>
  <c r="U98" i="1" l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W125" i="1" l="1"/>
  <c r="W121" i="1"/>
  <c r="W117" i="1"/>
  <c r="W113" i="1"/>
  <c r="W109" i="1"/>
  <c r="W105" i="1"/>
  <c r="W101" i="1"/>
  <c r="W123" i="1"/>
  <c r="W119" i="1"/>
  <c r="W115" i="1"/>
  <c r="W111" i="1"/>
  <c r="W107" i="1"/>
  <c r="W103" i="1"/>
  <c r="W99" i="1"/>
  <c r="W122" i="1"/>
  <c r="W118" i="1"/>
  <c r="W114" i="1"/>
  <c r="W110" i="1"/>
  <c r="W106" i="1"/>
  <c r="W102" i="1"/>
  <c r="W98" i="1"/>
  <c r="W124" i="1"/>
  <c r="W120" i="1"/>
  <c r="W116" i="1"/>
  <c r="W112" i="1"/>
  <c r="W108" i="1"/>
  <c r="W104" i="1"/>
  <c r="W100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W21" i="1" l="1"/>
  <c r="W35" i="1"/>
  <c r="W28" i="1"/>
  <c r="W24" i="1"/>
  <c r="W20" i="1"/>
  <c r="W47" i="1"/>
  <c r="W43" i="1"/>
  <c r="W39" i="1"/>
  <c r="W31" i="1"/>
  <c r="W27" i="1"/>
  <c r="W23" i="1"/>
  <c r="W49" i="1"/>
  <c r="W45" i="1"/>
  <c r="W41" i="1"/>
  <c r="W37" i="1"/>
  <c r="W33" i="1"/>
  <c r="W29" i="1"/>
  <c r="W25" i="1"/>
  <c r="W48" i="1"/>
  <c r="W44" i="1"/>
  <c r="W40" i="1"/>
  <c r="W36" i="1"/>
  <c r="W32" i="1"/>
  <c r="W46" i="1"/>
  <c r="W42" i="1"/>
  <c r="W38" i="1"/>
  <c r="W34" i="1"/>
  <c r="W30" i="1"/>
  <c r="W26" i="1"/>
  <c r="W22" i="1"/>
  <c r="U10" i="1" l="1"/>
  <c r="U11" i="1"/>
  <c r="U12" i="1"/>
  <c r="U13" i="1"/>
  <c r="U14" i="1"/>
  <c r="U15" i="1"/>
  <c r="U16" i="1"/>
  <c r="U17" i="1"/>
  <c r="U18" i="1"/>
  <c r="U1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" i="1"/>
  <c r="P16" i="1" l="1"/>
  <c r="P17" i="1"/>
  <c r="P18" i="1"/>
  <c r="P1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V16" i="1"/>
  <c r="W16" i="1" s="1"/>
  <c r="V17" i="1"/>
  <c r="V18" i="1"/>
  <c r="W18" i="1" s="1"/>
  <c r="V19" i="1"/>
  <c r="W19" i="1" s="1"/>
  <c r="V50" i="1"/>
  <c r="W50" i="1" s="1"/>
  <c r="V51" i="1"/>
  <c r="W51" i="1" s="1"/>
  <c r="V52" i="1"/>
  <c r="W52" i="1" s="1"/>
  <c r="V53" i="1"/>
  <c r="V54" i="1"/>
  <c r="W54" i="1" s="1"/>
  <c r="V55" i="1"/>
  <c r="W55" i="1" s="1"/>
  <c r="V56" i="1"/>
  <c r="W56" i="1" s="1"/>
  <c r="V57" i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W68" i="1" s="1"/>
  <c r="V69" i="1"/>
  <c r="V70" i="1"/>
  <c r="W70" i="1" s="1"/>
  <c r="V71" i="1"/>
  <c r="W71" i="1" s="1"/>
  <c r="V72" i="1"/>
  <c r="W72" i="1" s="1"/>
  <c r="V73" i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V88" i="1"/>
  <c r="V89" i="1"/>
  <c r="V90" i="1"/>
  <c r="V91" i="1"/>
  <c r="V92" i="1"/>
  <c r="V93" i="1"/>
  <c r="V94" i="1"/>
  <c r="V95" i="1"/>
  <c r="V96" i="1"/>
  <c r="V97" i="1"/>
  <c r="P88" i="1"/>
  <c r="P89" i="1"/>
  <c r="P90" i="1"/>
  <c r="P91" i="1"/>
  <c r="P92" i="1"/>
  <c r="P93" i="1"/>
  <c r="P94" i="1"/>
  <c r="P95" i="1"/>
  <c r="P96" i="1"/>
  <c r="P97" i="1"/>
  <c r="P13" i="1"/>
  <c r="P15" i="1"/>
  <c r="P86" i="1"/>
  <c r="P87" i="1"/>
  <c r="V13" i="1"/>
  <c r="V14" i="1"/>
  <c r="W14" i="1" s="1"/>
  <c r="V15" i="1"/>
  <c r="V86" i="1"/>
  <c r="V87" i="1"/>
  <c r="P9" i="1"/>
  <c r="V9" i="1"/>
  <c r="V10" i="1"/>
  <c r="V11" i="1"/>
  <c r="V12" i="1"/>
  <c r="P10" i="1"/>
  <c r="P11" i="1"/>
  <c r="P12" i="1"/>
  <c r="W13" i="1" l="1"/>
  <c r="W9" i="1"/>
  <c r="W15" i="1"/>
  <c r="W97" i="1"/>
  <c r="W93" i="1"/>
  <c r="W89" i="1"/>
  <c r="W17" i="1"/>
  <c r="W85" i="1"/>
  <c r="W86" i="1"/>
  <c r="W87" i="1"/>
  <c r="W73" i="1"/>
  <c r="W69" i="1"/>
  <c r="W57" i="1"/>
  <c r="W53" i="1"/>
  <c r="W12" i="1"/>
  <c r="W96" i="1"/>
  <c r="W92" i="1"/>
  <c r="W88" i="1"/>
  <c r="W11" i="1"/>
  <c r="W95" i="1"/>
  <c r="W91" i="1"/>
  <c r="W10" i="1"/>
  <c r="W94" i="1"/>
  <c r="W90" i="1"/>
</calcChain>
</file>

<file path=xl/comments1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<sst xmlns="http://schemas.openxmlformats.org/spreadsheetml/2006/main" count="6553" uniqueCount="819">
  <si>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</si>
  <si>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</si>
  <si>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</si>
  <si>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</si>
  <si>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</si>
  <si>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</si>
  <si>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</si>
  <si>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</si>
  <si>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</si>
  <si>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</si>
  <si>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</si>
  <si>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</si>
  <si>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</si>
  <si>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</si>
  <si>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</si>
  <si>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</si>
  <si>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</si>
  <si>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</si>
  <si>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</si>
  <si>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</si>
  <si>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</si>
  <si>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</si>
  <si>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</si>
  <si>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</si>
  <si>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</si>
  <si>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</si>
  <si>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</si>
  <si>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</si>
  <si>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</si>
  <si>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</si>
  <si>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</si>
  <si>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</si>
  <si>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</si>
  <si>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</si>
  <si>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</si>
  <si>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</si>
  <si>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</si>
  <si>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</si>
  <si>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</si>
  <si>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</si>
  <si>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</si>
  <si>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</si>
  <si>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</si>
  <si>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</si>
  <si>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</si>
  <si>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</si>
  <si>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</si>
  <si>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</si>
  <si>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</si>
  <si>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</si>
  <si>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</si>
  <si>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</si>
  <si>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</si>
  <si>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</si>
  <si>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</si>
  <si>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</si>
  <si>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</si>
  <si>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</si>
  <si>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</si>
  <si>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</si>
  <si>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</si>
  <si>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</si>
  <si>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</si>
  <si>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ATUALIZADO EM 05/10/2021</t>
  </si>
  <si>
    <t>SERVIÇO</t>
  </si>
  <si>
    <t>CARLOS JOSÉ VIANA NUNES</t>
  </si>
  <si>
    <t>FILIPE DE SÁ AZEVEDO</t>
  </si>
  <si>
    <t>AGENTE  DE SEGURANÇA</t>
  </si>
  <si>
    <t>CHEFE DA CASA MILITAR</t>
  </si>
  <si>
    <t>PE</t>
  </si>
  <si>
    <t xml:space="preserve">CUMPRIMENTO AGENDA INSTITUCIONAL DO GOVERNADOR </t>
  </si>
  <si>
    <t>RECIFE</t>
  </si>
  <si>
    <t>KLEBSON AZEVEDO DA SILVA</t>
  </si>
  <si>
    <t>GLAUBER DE ARAÚJO VIEIRA</t>
  </si>
  <si>
    <t>707431-0</t>
  </si>
  <si>
    <t>CUMPRIMENTO AGENDA INSTITUCIONAL DO GOVERNADOR</t>
  </si>
  <si>
    <t>CUMPRIMENTO AGENDA INSTITUCIONAL DA VICE GOVERNADORA</t>
  </si>
  <si>
    <t>RN</t>
  </si>
  <si>
    <t>PB</t>
  </si>
  <si>
    <t>ELLEN FABIANE SOARES BORBA SILVA</t>
  </si>
  <si>
    <t>KLEBER ALVES DA SILVA</t>
  </si>
  <si>
    <t>EMERCIO JESUS SIMÕES</t>
  </si>
  <si>
    <t>FLÁVIO MARCELINO BATISTA</t>
  </si>
  <si>
    <t>ROGÉRIO CORREIA DE ALMEIDA</t>
  </si>
  <si>
    <t>FLÁVIO AUGUSTO RIBEIRO</t>
  </si>
  <si>
    <t>106293-0</t>
  </si>
  <si>
    <t>980592-3</t>
  </si>
  <si>
    <t>104539-3</t>
  </si>
  <si>
    <t>711039-1</t>
  </si>
  <si>
    <t>930292-1</t>
  </si>
  <si>
    <t>106360-0</t>
  </si>
  <si>
    <t>31558-3</t>
  </si>
  <si>
    <t>930278-6</t>
  </si>
  <si>
    <t>930758-3</t>
  </si>
  <si>
    <t>BRUNO LEONARDO CALADO PACHECO</t>
  </si>
  <si>
    <t>RAFAEL LEONARDO FREITAS DOS SANTOS</t>
  </si>
  <si>
    <t>HUGO RODRIGO SOUZA DE QUEIROZ</t>
  </si>
  <si>
    <t>103510-0</t>
  </si>
  <si>
    <t>103860-5</t>
  </si>
  <si>
    <t>930062-7</t>
  </si>
  <si>
    <t>710383-2</t>
  </si>
  <si>
    <t>AL</t>
  </si>
  <si>
    <t>ERIKSON JATOBÁ DA SILVA</t>
  </si>
  <si>
    <t>107568-3</t>
  </si>
  <si>
    <t>LEONARDO JOSÉ SANTANA DA LUZ</t>
  </si>
  <si>
    <t>CE</t>
  </si>
  <si>
    <t>EDUARDO CÍCERO DA SILVA CAVALCANTE</t>
  </si>
  <si>
    <t>MARCELO LOPES DOS SANTOS</t>
  </si>
  <si>
    <t>JOSIAS DOS REIS BARBOSA</t>
  </si>
  <si>
    <t>LUCIANO JOSÉ PESSOA DE SANTANA</t>
  </si>
  <si>
    <t>920304-4</t>
  </si>
  <si>
    <t>108067-9</t>
  </si>
  <si>
    <t>930608-0</t>
  </si>
  <si>
    <t>106322-7</t>
  </si>
  <si>
    <t>108154-3</t>
  </si>
  <si>
    <t>109879-9</t>
  </si>
  <si>
    <t>107722-8</t>
  </si>
  <si>
    <t>106880-6</t>
  </si>
  <si>
    <t>109570-6</t>
  </si>
  <si>
    <t>940777-4</t>
  </si>
  <si>
    <t>920421-0</t>
  </si>
  <si>
    <t>930245-0</t>
  </si>
  <si>
    <t>31247-9</t>
  </si>
  <si>
    <t>920028-2</t>
  </si>
  <si>
    <t>940316-7</t>
  </si>
  <si>
    <t>RODRIGO JORGE GRISI DA COSTA VASCONCELOS</t>
  </si>
  <si>
    <t>ANDRÉ FILIPE SANTOS SILVA</t>
  </si>
  <si>
    <t>JOÃO JOSÉ DE SOUZA JÚNIOR</t>
  </si>
  <si>
    <t>ROMUALDO FRANCISCO WANDERLEY DE SOUZA</t>
  </si>
  <si>
    <t>WESLEY DIAS DOS SANTOS</t>
  </si>
  <si>
    <t>DALASIEL LIMA DOS SANTOS</t>
  </si>
  <si>
    <t>BRUNO LEONARDO CALADO PACHECO</t>
  </si>
  <si>
    <t>LUIZ MÁRIO DOS SANTOS FILHO</t>
  </si>
  <si>
    <t>CLAYTON LUIZ TAVARES DE LIMA</t>
  </si>
  <si>
    <t>HENRIQUE GOMES DE OLIVEIRA</t>
  </si>
  <si>
    <t>SWHEBSON WILSON DE MORAIS</t>
  </si>
  <si>
    <t>EDUARDO JOSÉ BARBOSA GONÇALVES</t>
  </si>
  <si>
    <t>ROGERIO GUEIROS MACENA</t>
  </si>
  <si>
    <t>CLÁUDIO CÉSAR SANTOS DE PAULA</t>
  </si>
  <si>
    <t>FLÁVIO VASCONCELOS DOS SANTOS</t>
  </si>
  <si>
    <t>JOSINALDO SOARES DA SILVA</t>
  </si>
  <si>
    <t>JAILSON MARTINS DE OLIVEIRA AIRES</t>
  </si>
  <si>
    <t>HUGO RODRIGO SOUZA DE QUEIROZ</t>
  </si>
  <si>
    <t>OLAVO DORE DE BARROS</t>
  </si>
  <si>
    <t>JOSÉ EDSON FEITOSA JÚNIOR</t>
  </si>
  <si>
    <t>ERIKSON JATOBÁ DA SILVA</t>
  </si>
  <si>
    <t>JUSCELINO FERREIRA DA SILVA MOURA</t>
  </si>
  <si>
    <t>GLEISON AMÉRICO SANTOS DA ROCHA</t>
  </si>
  <si>
    <t>950509-1</t>
  </si>
  <si>
    <t>102519-8</t>
  </si>
  <si>
    <t>121137-4</t>
  </si>
  <si>
    <t>107035-5</t>
  </si>
  <si>
    <t>980562-1</t>
  </si>
  <si>
    <t>112389-0</t>
  </si>
  <si>
    <t>ARCOVERDE</t>
  </si>
  <si>
    <t>710246-1</t>
  </si>
  <si>
    <t>109577-3</t>
  </si>
  <si>
    <t>DJAVAN DUTRA LINS</t>
  </si>
  <si>
    <t>EMERSON RIBEIRO BEZERRA</t>
  </si>
  <si>
    <t>WILSON CARLOS SILVA QUEIROZ</t>
  </si>
  <si>
    <t>FERNANDO BARBOSA DE LIMA</t>
  </si>
  <si>
    <t>SÍLVIO FERREIRA DA SILVA</t>
  </si>
  <si>
    <t>NELSON FÁBIO DA SILVA SANTOS</t>
  </si>
  <si>
    <t>EDNALDO ALVES DE LIMA JÚNIOR</t>
  </si>
  <si>
    <t>CARLOS HUMBERTO DIAS DA SILVA</t>
  </si>
  <si>
    <t>MANASSÉS FREITAS DA SILVA</t>
  </si>
  <si>
    <t>920452-0</t>
  </si>
  <si>
    <t>113136-2</t>
  </si>
  <si>
    <t>GRAVATÁ</t>
  </si>
  <si>
    <t>980589-3</t>
  </si>
  <si>
    <t>990156-6</t>
  </si>
  <si>
    <t>NOME DA ENTIDADE/ÓRGÃO - CAMIL</t>
  </si>
  <si>
    <t>115709-4</t>
  </si>
  <si>
    <t>711147-9</t>
  </si>
  <si>
    <t>950922-4</t>
  </si>
  <si>
    <t>970011-0</t>
  </si>
  <si>
    <t>707464-6</t>
  </si>
  <si>
    <t>31440-4</t>
  </si>
  <si>
    <t>798107-4</t>
  </si>
  <si>
    <t>710316-6</t>
  </si>
  <si>
    <t>DANIEL SILVA DE FREITAS</t>
  </si>
  <si>
    <t>DANIEL SILVA DE FREITAS</t>
  </si>
  <si>
    <t>EDVALDO THOMAZI</t>
  </si>
  <si>
    <t>JOSEMAR CARTIER RIBEIRO DE MORAES</t>
  </si>
  <si>
    <t>MARCO FILIPO DA SILVA MARIA</t>
  </si>
  <si>
    <t>PALMARES</t>
  </si>
  <si>
    <t>AGENTE DE SEGURANÇA</t>
  </si>
  <si>
    <t>JOSÉ EDSON FEITOSA JÚNIOR</t>
  </si>
  <si>
    <t>DF</t>
  </si>
  <si>
    <t>RODRIGO PABLO SOARES ALMEIDA</t>
  </si>
  <si>
    <t>JOSÉ ADRIANO ALVES</t>
  </si>
  <si>
    <t>ANDERSON JOSÉ DA SILVA FLOR</t>
  </si>
  <si>
    <t>ELSON FERNANDES DA SILVA</t>
  </si>
  <si>
    <t>DOUGLAS ALEXANDRE LEMOS DA SILVA</t>
  </si>
  <si>
    <t>ROGÉRIO VALFRIDO DA SILVA</t>
  </si>
  <si>
    <t>CARLOS ARTHUR THEORPE MARESCO</t>
  </si>
  <si>
    <t>GLEDSON BATISTA MARQUES</t>
  </si>
  <si>
    <t>JOSÉ ERASMO SANTOS MOREIRA</t>
  </si>
  <si>
    <t>MARCELO VIEIRA</t>
  </si>
  <si>
    <t>SILVIO FERREIRA DA SILVA</t>
  </si>
  <si>
    <t>WALMIR LESSA DOS SANTOS</t>
  </si>
  <si>
    <t>ALEXANDRE JOSÉ HENRIQUE DE LIMA</t>
  </si>
  <si>
    <t>ANDERSON RODRIGUES DE ANDRADE</t>
  </si>
  <si>
    <t>NELSON FÁBIO DA SILVA SANTOS</t>
  </si>
  <si>
    <t>ORLANDO PEREIRA DA SILVA JÚNIOR</t>
  </si>
  <si>
    <t>KATHLEEN CRISTY DUQUE CORTEZ MARINHO</t>
  </si>
  <si>
    <t>LEONARDO RODRIGUES DOS SANTOS</t>
  </si>
  <si>
    <t>DALTON MESSIAS BATISTA DA SILVA</t>
  </si>
  <si>
    <t>NEEMIAS AUGUSTO SANTIAGO GUIMARÃES</t>
  </si>
  <si>
    <t>JADSON BATISTA DO NASCIMENTO</t>
  </si>
  <si>
    <t>LUIZ JOSÉ GONÇALVES FONTES</t>
  </si>
  <si>
    <t>BRASÍLIA/DF</t>
  </si>
  <si>
    <t>RIO FORMOSO</t>
  </si>
  <si>
    <t>SECRETÁRIO EXECUTIVO</t>
  </si>
  <si>
    <t>FLA´VIO RIBEIRO FERRAZ GOMINHOI</t>
  </si>
  <si>
    <t>AFRÂNIO</t>
  </si>
  <si>
    <t>CEDRO</t>
  </si>
  <si>
    <t>BETÂNIA/CARNAÚBEIRA</t>
  </si>
  <si>
    <t>SERTÃO DE ITAPARICA</t>
  </si>
  <si>
    <t>RUBENS JOSÉ DO NASCIMENTO</t>
  </si>
  <si>
    <t>BRUNO CASTELO BRANCO DE LYRA</t>
  </si>
  <si>
    <t>RODRIGO PEREIRA DA SILVA</t>
  </si>
  <si>
    <t>CHÃ GRANDE/GRAVATÁ</t>
  </si>
  <si>
    <t> 9203044</t>
  </si>
  <si>
    <t> 1102346</t>
  </si>
  <si>
    <t>SÃO JOSÉ, SIRINHAÉM E RIO FOMOSO</t>
  </si>
  <si>
    <t>FÁBIO MORAIS MARTINS ALVES</t>
  </si>
  <si>
    <t>PAULO VICTOR FRAGOSO DOS SANTOS</t>
  </si>
  <si>
    <t>MARCELO LIRA GARCIA</t>
  </si>
  <si>
    <t>MICHELLY PAULINA GOUVEIA DOS SANTOS</t>
  </si>
  <si>
    <t>JOSÉ MAURICIO TAVARES FILHO</t>
  </si>
  <si>
    <t>FRANCISCO DE ASSIS DE OLIVEIRA BARBOSA</t>
  </si>
  <si>
    <t>HELDO SOARES DE SOUZA</t>
  </si>
  <si>
    <t>JOSÉ GUILHERME WANDERLEY CARVALHO</t>
  </si>
  <si>
    <t>ROBSON VIEIRA DE SOUZA LIMA</t>
  </si>
  <si>
    <t>SWHEBSON WILSON DE MORAIS</t>
  </si>
  <si>
    <t>WESLEY DIAS DOS SANTOS</t>
  </si>
  <si>
    <t>RICARDO CESAR SOARES JÚNIOR</t>
  </si>
  <si>
    <t>CLÁUDIO CÉSAR SANTOS DE PAULA</t>
  </si>
  <si>
    <t>1027450 </t>
  </si>
  <si>
    <t> 1107038</t>
  </si>
  <si>
    <t>MANOEL PEDRO DA SILVA FILHO</t>
  </si>
  <si>
    <t>LUCIANA DE OLIVEIRA MORAES</t>
  </si>
  <si>
    <t>WELLINGTON GOMES DE CAMPOS</t>
  </si>
  <si>
    <t>PABLO CÂNDIDO SILVA DE SOUZA</t>
  </si>
  <si>
    <t>PABLO FELIPE ALBUQUERQUE DE SOUZA</t>
  </si>
  <si>
    <t>AMANDA ARAÚJO DE LIRA</t>
  </si>
  <si>
    <t>NEEMIAS AUGUSTO SANTIAGO GUIMARÃES</t>
  </si>
  <si>
    <t>PAULO ANSELMO DOS SANTOS</t>
  </si>
  <si>
    <t>ROGÉRIO VALFRIDO DA SILVA</t>
  </si>
  <si>
    <t>GLEDSON BATISTA MARQUES</t>
  </si>
  <si>
    <t>GEYZA MIRCÉA SILVA DE SOUZA</t>
  </si>
  <si>
    <t>JOEDSON MACENA  DE MELO</t>
  </si>
  <si>
    <t>LÍGIA ALINE DOS SANTOS SINÔ</t>
  </si>
  <si>
    <t>ELSON FERNANDES DA SILVA</t>
  </si>
  <si>
    <t>ABÍLIO APOLÔNIO CUSTÓDIO DA SILVA</t>
  </si>
  <si>
    <t>SANDRO LUIZ DE SANTANA</t>
  </si>
  <si>
    <t>REGINALDO HONÓRIO CAVALCANTE</t>
  </si>
  <si>
    <t>DAVID DE LIRA AZEVEDO</t>
  </si>
  <si>
    <t>RENATO BORGES ALBUQUERQUE DE ANDRADE</t>
  </si>
  <si>
    <t>THIAGO XAVIER MOREIRA DO AMARAL</t>
  </si>
  <si>
    <t>FELIPE ABDON BARBOSA DA SILVA</t>
  </si>
  <si>
    <t>HELDO SOARES DE SOUZA</t>
  </si>
  <si>
    <t>MANOEL PEDRO DA SILVA FILHO</t>
  </si>
  <si>
    <t>HERON RODRIGUES  DE SOUZA</t>
  </si>
  <si>
    <t>JAILSON SEVERINO DA SILVA FARIAS</t>
  </si>
  <si>
    <t>FLÁVIO MARCELINO BATISTA</t>
  </si>
  <si>
    <t>ROGÉRIO CORREIA DE ALMEIDA</t>
  </si>
  <si>
    <t>JAIVALDO ANDRADE DA SILVA</t>
  </si>
  <si>
    <t>WELLINGTON GOMES DE CAMPOS</t>
  </si>
  <si>
    <t>WHERBYTON CLEITON DE OLIVEIRA</t>
  </si>
  <si>
    <t>VINICIUS ANDRÉ DE FIGUEIREDO</t>
  </si>
  <si>
    <t>EDIVAL ALEXANDRE DE LIMA</t>
  </si>
  <si>
    <t>CARLOS WELLINGTON DOS SANTOS</t>
  </si>
  <si>
    <t>JOSÉ MAURÍCIO TAVARES FILHO</t>
  </si>
  <si>
    <t>LINDOVAL RIBEIRO DA SILVA JÚNIOR</t>
  </si>
  <si>
    <t>RICARDO CESAR SOARES JUNIOR</t>
  </si>
  <si>
    <t>GLEICE LOPES DA SILVA</t>
  </si>
  <si>
    <t>MARCELO LIRA GARCIA</t>
  </si>
  <si>
    <t>ANA CLAUDIA CESÁRIO MOTA</t>
  </si>
  <si>
    <t>CARLOS ANDRE SANTANA PIMENTEL</t>
  </si>
  <si>
    <t>MARCONI JOSE CALADO</t>
  </si>
  <si>
    <t>KLÉBER DA SILVA OLIVEIRA</t>
  </si>
  <si>
    <t>ROBSON LOPES DA SILVA</t>
  </si>
  <si>
    <t>RODRIGO VALENTIM COSTA RIBAS</t>
  </si>
  <si>
    <t>EDUARDO JOSE BARBOSA GONÇALVES</t>
  </si>
  <si>
    <t>ANDRE FILIPE SANTOS SILVA</t>
  </si>
  <si>
    <t>IRLA ALVES DA SILVA</t>
  </si>
  <si>
    <t>ROGERIO VALFRIDO DA SILVA</t>
  </si>
  <si>
    <t>THIAGO DE MELO XIMENES</t>
  </si>
  <si>
    <t>EDNALDO ALVES DE LIMA JUNIOR</t>
  </si>
  <si>
    <t>JOSIMEIRE DO RÊGO</t>
  </si>
  <si>
    <t>FLÁVIA POLYANNA MENDES DE SOUZA</t>
  </si>
  <si>
    <t>JUSCELINO FERREIRA DA SILVA MOURA</t>
  </si>
  <si>
    <t>HERON RODRIGUES DE SOUZA</t>
  </si>
  <si>
    <t>JAMIRES VALDEVINO DA SILVA</t>
  </si>
  <si>
    <t>DIOGENES BARBOSA DE SOUZA</t>
  </si>
  <si>
    <t>CÍCERO BATISTA DA SILVA</t>
  </si>
  <si>
    <t>LUIZ MÁRIO DOS SANTOS FILHO</t>
  </si>
  <si>
    <t>MARIA PAULA CAVALCANTI DE LIMA</t>
  </si>
  <si>
    <t>MÔNICA JOICE DOS SANTOS SILVA</t>
  </si>
  <si>
    <t>CLAUDÉCIO LUIZ VENÂNCIO</t>
  </si>
  <si>
    <t>HENRIQUE VARELA DOS SANTOS</t>
  </si>
  <si>
    <t>MANASSES FREITAS DA SILVA</t>
  </si>
  <si>
    <t>RYCELLE ALVES PEREIRA DE ANDRADE</t>
  </si>
  <si>
    <t>ORLANDO PEREIRA DA SILVA JUNIOR</t>
  </si>
  <si>
    <t>JOEL VALENÇA PIMENTEL</t>
  </si>
  <si>
    <t>LUIZ JOSÉ GONÇALVES FONTES</t>
  </si>
  <si>
    <t>GEORGE VITORIANO DE ALMEIDA</t>
  </si>
  <si>
    <t>ROBERTO RYANNE FERRAZ DE MENEZES</t>
  </si>
  <si>
    <t>ALUÍZIO WELLINGTON CRUZ CALENDER</t>
  </si>
  <si>
    <t>ALIELMIR DE GUSMÃO NERES</t>
  </si>
  <si>
    <t>REINALDO ALBERTO BRAGA DA SILVA</t>
  </si>
  <si>
    <r>
      <rPr>
        <sz val="11"/>
        <color theme="1"/>
        <rFont val="Calibri"/>
        <family val="2"/>
        <scheme val="minor"/>
      </rPr>
      <t>WALMIR</t>
    </r>
    <r>
      <rPr>
        <sz val="11"/>
        <color rgb="FF000000"/>
        <rFont val="Arial"/>
        <family val="2"/>
      </rPr>
      <t xml:space="preserve"> LESSA DOS SANTOS</t>
    </r>
  </si>
  <si>
    <t>Vistoria técnica para disponibilização de Lona Plástica no município de Barra de Guabiraba</t>
  </si>
  <si>
    <t>Regular as vistorias técnicas de Situação de Emergência nos municípios do Sertão sobre Estiagem e as ações desenvolvidas para composição do processo de apoio da SEDEC, em municípios afetados por desastres.</t>
  </si>
  <si>
    <t>BARREIROS</t>
  </si>
  <si>
    <t>BARRA DE GUABIRABA</t>
  </si>
  <si>
    <t>CUPIRA e LAGOA DO OURO.</t>
  </si>
  <si>
    <t>Belém do São Francisco, Itacuruba, Floresta, Manari, Petrolândia, Jatobá, Tacaratu, Inajá, Serra Talhada, Betânia, Custódia, Arcoverde, Ibimirim, Cabrobó e Orocó.</t>
  </si>
  <si>
    <t>Salgueiro, Cedro, Verdejante, Mirandiba, Carnaubeira da Penha, São José do Belmonte, , Santa Cruz da Baixa Verde, Triunfo, Calumbi, Afogados da Ingazeira, Flores, Carnaíba, Quixaba, Parnamirim e Terra Nova.</t>
  </si>
  <si>
    <t>Sertânia, Tuparetama, São José do Egito, Itapetim, Brejinho, Tabira, Santa Terezinha, Solidão, Iguaracy, Ingazeira, Cedro, Santa Maria da Boa Vista e Lagoa Grande.</t>
  </si>
  <si>
    <t>Ouricuri, Bodocó, Granito, Serrita, Moreilândia, Exu, Araripina, Trindade, Ipubi, Santa Filomena, Santa Cruz, Dormentes e Afrânio.</t>
  </si>
  <si>
    <t>VICÊNCIA</t>
  </si>
  <si>
    <t>ATUALIZADO EM 30/11/2021</t>
  </si>
  <si>
    <t>FERNANDO DE NORONHA</t>
  </si>
  <si>
    <t>SIRINHAÉM, RIO FORMOSO ,SÃO JOSÉ DA COROA GRANDE</t>
  </si>
  <si>
    <t>ESCADA,BONITO</t>
  </si>
  <si>
    <t>WILSON CARLOS SILVA QUEIROZ</t>
  </si>
  <si>
    <t>BRUNO FERREIRA BRAYNER</t>
  </si>
  <si>
    <t>ROBSON BENTO DA SILVA</t>
  </si>
  <si>
    <t>LUCIANO LACERDA DE ANDRADE</t>
  </si>
  <si>
    <t>FÁTIMA OLIVEIRA DA SILVA</t>
  </si>
  <si>
    <t>ESTEFÂNIA MARIA DA SILVA</t>
  </si>
  <si>
    <t>CLÁUDIO GOMES BESERRA</t>
  </si>
  <si>
    <t>EDJONES DE PAULA VIEIRA COSTA</t>
  </si>
  <si>
    <t>CLAUDIO CÉSAR SANTOS DE PAULA</t>
  </si>
  <si>
    <t>JOSINALDO SOARES DA SILVA</t>
  </si>
  <si>
    <t>HUMBERTO JORGE FERNANDES</t>
  </si>
  <si>
    <t>JOEDSON MACENA DE MELO</t>
  </si>
  <si>
    <t>SEBASTIÃO SIQUEIRA DE LIMA FILHO</t>
  </si>
  <si>
    <t>AMARAJI, RIBEIRÃO,PRIMAVERA</t>
  </si>
  <si>
    <r>
      <t>EDENIL</t>
    </r>
    <r>
      <rPr>
        <sz val="11"/>
        <color rgb="FF000000"/>
        <rFont val="Calibri"/>
        <family val="2"/>
      </rPr>
      <t> ALBINO SOARES JÚNIOR</t>
    </r>
  </si>
  <si>
    <t>VITÓRIA, SIRINHAÉM, RIO FORMOSO, GRAVATÁ</t>
  </si>
  <si>
    <t>HERON RODRIGUES DE SOUZA</t>
  </si>
  <si>
    <t>BONITO</t>
  </si>
  <si>
    <t>AMARAJI, PRIMAVERA</t>
  </si>
  <si>
    <t>RIO DE JANEIRO</t>
  </si>
  <si>
    <t>RJ</t>
  </si>
  <si>
    <t>FLAVIO RIBEIRO FERRAZ GOMINHO</t>
  </si>
  <si>
    <t>Glauber de Araújo Vieira </t>
  </si>
  <si>
    <t>Klebson Azevedo da Silva </t>
  </si>
  <si>
    <t>Josias Figueirôa Júnior</t>
  </si>
  <si>
    <t>GRAVATÁ, CHÃ GRANDE, ITAMBÉ, GOIANA E ARAÇOIABA</t>
  </si>
  <si>
    <t>EDUARDO CÍCERO DA SILVA CAVALCANTE</t>
  </si>
  <si>
    <t>MARCELO LOPES DOS SANTOS</t>
  </si>
  <si>
    <t> LUCIANO JOSÉ PESSOA DE SANTANA</t>
  </si>
  <si>
    <t>SERRA TALHADA, JATOBÁ, FLORESTA, TACARATU E OUTROS</t>
  </si>
  <si>
    <t>Andreza de Araújo Silva</t>
  </si>
  <si>
    <t>SERRA TALHADA, SÃO JOSÉ DO EGITO, BETÂNIA E OUTROS</t>
  </si>
  <si>
    <t>ITAMBÉ, GOIANA E ARAÇOIABA</t>
  </si>
  <si>
    <t>AMARAJI, PRIMAVERA E RIBEIRÃO</t>
  </si>
  <si>
    <t>ANDERSON FREITAS BEZERRA</t>
  </si>
  <si>
    <t>1075683 </t>
  </si>
  <si>
    <t>GRAVATÁ E CHÃ GRANDE</t>
  </si>
  <si>
    <t>DANIEL CARLOS SILVA SANTOS</t>
  </si>
  <si>
    <t xml:space="preserve"> ITAMBÉ, GOIANA E ARAÇOIABA</t>
  </si>
  <si>
    <t>Francisco de Assis de Oliveira Barbosa</t>
  </si>
  <si>
    <t>Flávio Ribeiro FERRAZ Gominho</t>
  </si>
  <si>
    <t>PATOS</t>
  </si>
  <si>
    <t>JOÃO PESSOA</t>
  </si>
  <si>
    <t>José Flávio Morais de Santana</t>
  </si>
  <si>
    <t>Manoel Augusto do Rêgo Barros de Lima</t>
  </si>
  <si>
    <t>NOME DA ENTIDADE/ÓRGÃO  CAMIL</t>
  </si>
  <si>
    <t>ANEXO VII 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</si>
  <si>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editálas; 4. Nunca mesclar células; 5. Atentar para as notas explicativas nas celulas do cabeçalho e na legenda ao final desta planilha.</t>
  </si>
  <si>
    <t>CUMPRIMENTO AGENDA INSTITUCIONAL DA VICEGOV</t>
  </si>
  <si>
    <t> Vistoria periódica de monitoramento em áreas de risco no município de PalmaresPE.</t>
  </si>
  <si>
    <t>Vistoria periódica de monitoramento em áreas de risco no município de PalmaresPE</t>
  </si>
  <si>
    <t>Regular a realização do Curso Básico de Evacuação de Áreas de caso de Emergência para os integrantes das Coordenadorias Municipais de Proteção e Defesa Civil (COMPDEC's) e integrantes das Prefeituras, a ser realizado no município de GravatáPE.</t>
  </si>
  <si>
    <t>À Comissão de Recebimento Definitivo da obra de pavimentação do trecho compreendido entre a PE60 e Ponte de Maria Amália, no município de Barreiros  PE, Contrato nº 057/2016, para conhecimento da Carta s/nº de 15.set.2021 (17026971) e agendamento de visita técnica em conjunto com a Empresa WB, executora da obra.</t>
  </si>
  <si>
    <t>Regular a participação da Secretaria Executiva de Defesa Civil no evento de lançamento do "Projeto Caravana Reflorestar Rural", organizado pela Prefeitura de Cupira/PE;
E realizar visita técnica ao Município de Lagoa do Ouro  Agreste, a fim de prestar apoio na caracterização da Situação de Emergência por Estiagem.</t>
  </si>
  <si>
    <t> Levantamento de áreas de risco para liberação de Lona Plástica no município de VicênciaPE</t>
  </si>
  <si>
    <t>Regular ação de vistoria a ser realizada no Município de PombosPE</t>
  </si>
  <si>
    <t>[1] NOME DA ENTIDADE OU ÓRGÃO DA ADMINISTRAÇÃO PÚBLICA ESTADUAL E SUA SIGLA. EX. SECRETARIA DA CONTROLADORIAGERAL DO ESTADO  SCGE.</t>
  </si>
  <si>
    <t>[7] CARGO OU FUNÇÃO DO SERVIDOR FAVORECIDO DAS DIÁRIAS E PASSAGENS. EX. SECRETÁRIO EXECUTIVO DE ADMINISTRAÇÃO E FINANÇAS  SEAF, GERENTE DE LICITAÇÕES E CONTRATOS  GLIC, ETC.</t>
  </si>
  <si>
    <t>Leonardo José Santana DA LUZ</t>
  </si>
  <si>
    <t>BRASÍLIA</t>
  </si>
  <si>
    <t>VITÓRIA STO ANTÃO/ POMBOS</t>
  </si>
  <si>
    <t>9804366 </t>
  </si>
  <si>
    <t>SÃO JOSÉ, SIRINHAÉM E RIO FORMOSO</t>
  </si>
  <si>
    <t>VITÓRIA, POMBOS, SIRINHAÉM E RIO FORMOSO</t>
  </si>
  <si>
    <t>TUPARETAMA, SÃO JOSÉ DO EGITO, ITAPETIM E BREJINHO</t>
  </si>
  <si>
    <t>VITÓRIA DE STº ANTÃO E POMBOS</t>
  </si>
  <si>
    <t>GRAVATÁ, AMARAJI E PRIMAVERA</t>
  </si>
  <si>
    <t>OLAVO DORE DE BARROS</t>
  </si>
  <si>
    <t>WHERBYTON CLEITON DE OLIVEIRA</t>
  </si>
  <si>
    <t>VINICIUS ANDRÉ DE FIGUEIREDO</t>
  </si>
  <si>
    <t>JOSÉ EDSON FITOSA JÚNIOR</t>
  </si>
  <si>
    <t>940.257-8</t>
  </si>
  <si>
    <t>107.629-9</t>
  </si>
  <si>
    <t>LAGOA DO OURO, BREJÃO, TEREZINHA E SALOÁ</t>
  </si>
  <si>
    <t>105826-6</t>
  </si>
  <si>
    <t>110247-8</t>
  </si>
  <si>
    <t>TAMANDARÉ</t>
  </si>
  <si>
    <t>FLÁVIO RIBEIRO FERRAZ GOMINHO</t>
  </si>
  <si>
    <t>980027-1</t>
  </si>
  <si>
    <t>JOSÉ ADEILDO SOARES DE VASCONCELOS</t>
  </si>
  <si>
    <t>950703-5</t>
  </si>
  <si>
    <t>124590-2</t>
  </si>
  <si>
    <t>106938-1</t>
  </si>
  <si>
    <t>CUSTÓDIA, IGUARACI,SÃO JOSÉ DO EGITO E TUPARETAMA</t>
  </si>
  <si>
    <t>BREJO DA MADRE DE DEUS</t>
  </si>
  <si>
    <t>106417-7</t>
  </si>
  <si>
    <t>112203-7</t>
  </si>
  <si>
    <t>ESCADA</t>
  </si>
  <si>
    <t>930300-6</t>
  </si>
  <si>
    <t>980269-0</t>
  </si>
  <si>
    <t>798081-7</t>
  </si>
  <si>
    <t>109318-5</t>
  </si>
  <si>
    <t>109089-5</t>
  </si>
  <si>
    <t>112705-5</t>
  </si>
  <si>
    <t>112822-1</t>
  </si>
  <si>
    <t>CUSTÓDIA, TUPARETAMA, SÃO JOSÉ DO EGITO E BREJO DA MADRE DE DEUS</t>
  </si>
  <si>
    <t>110148-0</t>
  </si>
  <si>
    <t>GOIANA</t>
  </si>
  <si>
    <t>SP</t>
  </si>
  <si>
    <t>SÃO PAULO</t>
  </si>
  <si>
    <t>920304-4 </t>
  </si>
  <si>
    <t>110442-0</t>
  </si>
  <si>
    <t>GARANHUNHS</t>
  </si>
  <si>
    <t> 707.431-0</t>
  </si>
  <si>
    <t>118.484-9</t>
  </si>
  <si>
    <t>AGRESTINA, ALTINHO, JUCATI, LAJEDO E IBIRAJUBA</t>
  </si>
  <si>
    <t>798286-0</t>
  </si>
  <si>
    <t>113827-8</t>
  </si>
  <si>
    <t>106771-0</t>
  </si>
  <si>
    <t>704148-9</t>
  </si>
  <si>
    <t>707052-7</t>
  </si>
  <si>
    <t>107629-9</t>
  </si>
  <si>
    <t>109913-2</t>
  </si>
  <si>
    <t>707373-9</t>
  </si>
  <si>
    <t>GARANHUNS, BREJÃO, TEREZINHA, CAPOEIRAS E OUTROS</t>
  </si>
  <si>
    <t>113700-0</t>
  </si>
  <si>
    <t>980.589-3</t>
  </si>
  <si>
    <t>107772-8</t>
  </si>
  <si>
    <t>GRAVATÁ, BREJÃO, TEREZINHA, SALOÁ E GARANHUNS</t>
  </si>
  <si>
    <t>105631-0</t>
  </si>
  <si>
    <t>GARANHUNS, BREJÃO, TEREZINHA E OUTROS</t>
  </si>
  <si>
    <t>106761-3</t>
  </si>
  <si>
    <t>ALTINHO, AGRESTINA, JUPI, JUCATI, LAJEDO E IBIRAJUBA</t>
  </si>
  <si>
    <t>ALTINHO E AGRESTINA</t>
  </si>
  <si>
    <t>ABINOAN CAVALCANTE DA SILVA</t>
  </si>
  <si>
    <t>124913-4</t>
  </si>
  <si>
    <t>CAETÉS CAPOEIRAS GARANHUNS</t>
  </si>
  <si>
    <t xml:space="preserve"> MARCELO LOPES DOS SANTOS</t>
  </si>
  <si>
    <t xml:space="preserve"> 102745-0 </t>
  </si>
  <si>
    <t>GARANHUNS, CAPOEIRAS E CAETÉS</t>
  </si>
  <si>
    <t>930.292-1</t>
  </si>
  <si>
    <t>940729-4</t>
  </si>
  <si>
    <t>910141-1</t>
  </si>
  <si>
    <t>108746-0</t>
  </si>
  <si>
    <t>JUPI, JUCATI, LAJEDO E IBIRAJUBA</t>
  </si>
  <si>
    <t>106252-2</t>
  </si>
  <si>
    <t>920205-6</t>
  </si>
  <si>
    <t>930995-0</t>
  </si>
  <si>
    <t>990104-3</t>
  </si>
  <si>
    <t>110838-7</t>
  </si>
  <si>
    <t>110506-0</t>
  </si>
  <si>
    <t>990273-2</t>
  </si>
  <si>
    <t>940443-0</t>
  </si>
  <si>
    <t>103089-2</t>
  </si>
  <si>
    <t>930960-8</t>
  </si>
  <si>
    <t>710249-6</t>
  </si>
  <si>
    <t>108883-1</t>
  </si>
  <si>
    <t>980008-5</t>
  </si>
  <si>
    <t>GARANHUNS, BREJÃO, CAPOEIRAS E OUTROS</t>
  </si>
  <si>
    <t>FERNANDO DE NORONHA/PE</t>
  </si>
  <si>
    <t>980013-1</t>
  </si>
  <si>
    <t>940757-0</t>
  </si>
  <si>
    <t>104880-5</t>
  </si>
  <si>
    <t>106567-0</t>
  </si>
  <si>
    <t>31160-0</t>
  </si>
  <si>
    <t>990270-8</t>
  </si>
  <si>
    <t>103328-0</t>
  </si>
  <si>
    <t>104080-4</t>
  </si>
  <si>
    <t>103667-0</t>
  </si>
  <si>
    <t>710128-7</t>
  </si>
  <si>
    <t>JUPI, JUCATI, LAJEDO, ALTINHO E OUTROS</t>
  </si>
  <si>
    <t>SÃO PAULO/SP</t>
  </si>
  <si>
    <t>105571-2</t>
  </si>
  <si>
    <t>107924-7</t>
  </si>
  <si>
    <t>710149-0</t>
  </si>
  <si>
    <t>113342-0</t>
  </si>
  <si>
    <t>VERTENTE DO LÉRIO, SURUBIM E CUMARU</t>
  </si>
  <si>
    <t>HILDEBRANDO COLARES PEREIRA</t>
  </si>
  <si>
    <t>VERTENTES DO LÉRIO, SURUBIM E CUMARU</t>
  </si>
  <si>
    <r>
      <t>ERIKSON</t>
    </r>
    <r>
      <rPr>
        <sz val="11"/>
        <color rgb="FF000000"/>
        <rFont val="Calibri"/>
        <family val="2"/>
        <scheme val="minor"/>
      </rPr>
      <t> JATOBÁ DA SILVA</t>
    </r>
  </si>
  <si>
    <t>102745-0</t>
  </si>
  <si>
    <t>930074-0</t>
  </si>
  <si>
    <t>103868-0</t>
  </si>
  <si>
    <t>32174-5</t>
  </si>
  <si>
    <t>990190-6</t>
  </si>
  <si>
    <t>104734-5</t>
  </si>
  <si>
    <t>104942-9</t>
  </si>
  <si>
    <t>798113-9</t>
  </si>
  <si>
    <t>116206-3</t>
  </si>
  <si>
    <t>FREI MIGUELINHO E STA Mª DO CAMBUCÁ</t>
  </si>
  <si>
    <t>930324-3</t>
  </si>
  <si>
    <t>102505-8</t>
  </si>
  <si>
    <t>940762-6</t>
  </si>
  <si>
    <t>102790-5</t>
  </si>
  <si>
    <t>920322-2</t>
  </si>
  <si>
    <t>31551-6</t>
  </si>
  <si>
    <t>105083-4</t>
  </si>
  <si>
    <t>106870-9</t>
  </si>
  <si>
    <t>109780-6</t>
  </si>
  <si>
    <t>704069-5</t>
  </si>
  <si>
    <t>109984-1</t>
  </si>
  <si>
    <t>711301-3</t>
  </si>
  <si>
    <t>MACHADO E BOM JARDIM</t>
  </si>
  <si>
    <t>06/12/201</t>
  </si>
  <si>
    <t>06/12/202</t>
  </si>
  <si>
    <t>06/12/203</t>
  </si>
  <si>
    <t>06/12/204</t>
  </si>
  <si>
    <t>06/12/205</t>
  </si>
  <si>
    <t>06/12/206</t>
  </si>
  <si>
    <t>06/12/207</t>
  </si>
  <si>
    <t>06/12/208</t>
  </si>
  <si>
    <t>06/12/209</t>
  </si>
  <si>
    <t>06/12/210</t>
  </si>
  <si>
    <t>06/12/211</t>
  </si>
  <si>
    <t>06/12/212</t>
  </si>
  <si>
    <t>06/12/213</t>
  </si>
  <si>
    <t>06/12/214</t>
  </si>
  <si>
    <t>06/12/215</t>
  </si>
  <si>
    <t>06/12/216</t>
  </si>
  <si>
    <t>06/12/217</t>
  </si>
  <si>
    <t>BUÍQUE</t>
  </si>
  <si>
    <r>
      <t>JUSCELINO</t>
    </r>
    <r>
      <rPr>
        <sz val="11"/>
        <color rgb="FF000000"/>
        <rFont val="Calibri"/>
        <family val="2"/>
        <scheme val="minor"/>
      </rPr>
      <t> FERREIRA DA SILVA MOURA</t>
    </r>
  </si>
  <si>
    <t>980.436-6</t>
  </si>
  <si>
    <t>111522-7 </t>
  </si>
  <si>
    <t>111155-8</t>
  </si>
  <si>
    <t>BOM JARDIM, JOÃO ALFREDO E SALGADINHO</t>
  </si>
  <si>
    <t>VERTENTES DO LÉRIO, SURUBIM, CUSTÓDIA E CUMARU</t>
  </si>
  <si>
    <t> 7074310</t>
  </si>
  <si>
    <t>VERTENTE DO LÉRIO, SURUBIM, CUMARU, STª MARIA DO CAMBUCÁ E FREI MIGUELINHO</t>
  </si>
  <si>
    <t xml:space="preserve">SALGUEIRO E BUÍQUE </t>
  </si>
  <si>
    <t>CAETÉS, CAPOEIRAS, BOM CONSELHO, TEREZINHA, BREJÃO E OUTROS</t>
  </si>
  <si>
    <t>9203044 </t>
  </si>
  <si>
    <t>1157876 </t>
  </si>
  <si>
    <t>SALGUEIRO E SERRA TALHADA</t>
  </si>
  <si>
    <t>PANELAS, LAGOA DOS GATOS E BELÉM DE MARIA</t>
  </si>
  <si>
    <r>
      <t>Carlos José </t>
    </r>
    <r>
      <rPr>
        <sz val="12"/>
        <color rgb="FF000000"/>
        <rFont val="Calibri"/>
        <family val="2"/>
      </rPr>
      <t>Viana Nunes</t>
    </r>
  </si>
  <si>
    <t>SERRA TALHADA, TRIUNFO, CALUMBI, SOLIDÃO E OUTROS</t>
  </si>
  <si>
    <t>SERRA TALHADA, TRIUNFO, TABIRA E OUTROS</t>
  </si>
  <si>
    <r>
      <t>EDUARDO</t>
    </r>
    <r>
      <rPr>
        <sz val="11"/>
        <color rgb="FF000000"/>
        <rFont val="Calibri"/>
        <family val="2"/>
        <scheme val="minor"/>
      </rPr>
      <t> CÍCERO DA SILVA CAVALCANTE</t>
    </r>
  </si>
  <si>
    <t>LAGOA DO CARRO, PASSIRA, LIMOEIRO, PANELAS, LAGOA DO CARRO E BELEM DE MARIA</t>
  </si>
  <si>
    <t>118484-9</t>
  </si>
  <si>
    <t>LAGOA DO CARRO</t>
  </si>
  <si>
    <t>SERRA TALHADA, CUSTÓDIA, CALUMBI, TRIUNFO E OUTROS</t>
  </si>
  <si>
    <t>SERRA TALHADA, BUÍQUE, MACHADOS E OUTROS</t>
  </si>
  <si>
    <t>FRANKLIN CABRAL DE SOUZA</t>
  </si>
  <si>
    <t>MARCONI JOSÉ CALADO</t>
  </si>
  <si>
    <t>110386-5</t>
  </si>
  <si>
    <t>116339-6</t>
  </si>
  <si>
    <t>CURRAIS NOVOS</t>
  </si>
  <si>
    <t>ELLEN FABIANE SOARES BORBA SILVA</t>
  </si>
  <si>
    <t>JAILSON SEVERINO DA SILVA</t>
  </si>
  <si>
    <r>
      <t>OLAVO</t>
    </r>
    <r>
      <rPr>
        <sz val="11"/>
        <color rgb="FF000000"/>
        <rFont val="Calibri"/>
        <family val="2"/>
        <scheme val="minor"/>
      </rPr>
      <t> DORE DE BARROS</t>
    </r>
  </si>
  <si>
    <r>
      <t>EDNALDO</t>
    </r>
    <r>
      <rPr>
        <sz val="11"/>
        <color rgb="FF000000"/>
        <rFont val="Calibri"/>
        <family val="2"/>
        <scheme val="minor"/>
      </rPr>
      <t> ALVES DE LIMA JUNIOR</t>
    </r>
  </si>
  <si>
    <t>CICERO BATISTA DA SILVA</t>
  </si>
  <si>
    <t>KLEBER ALVES DA SILVA</t>
  </si>
  <si>
    <t>PAULO LIZ DOS SANTOS</t>
  </si>
  <si>
    <t>PABLO CÂNDIDO SILVA DE SOUZA</t>
  </si>
  <si>
    <t>GRAVATÁ E MACHADOS</t>
  </si>
  <si>
    <t>José Flávio Morais de Santana</t>
  </si>
  <si>
    <t> 7101040</t>
  </si>
  <si>
    <t>950040-5</t>
  </si>
  <si>
    <t>920179-3</t>
  </si>
  <si>
    <t>111027-6</t>
  </si>
  <si>
    <t>111067-5</t>
  </si>
  <si>
    <t>PASSIRA E LIMOEIRO</t>
  </si>
  <si>
    <t>920487-3</t>
  </si>
  <si>
    <t>116881-9</t>
  </si>
  <si>
    <t xml:space="preserve">SERTAÕ DO PAJEÚ </t>
  </si>
  <si>
    <r>
      <t>LUCIANA </t>
    </r>
    <r>
      <rPr>
        <sz val="11"/>
        <color rgb="FF000000"/>
        <rFont val="Calibri"/>
        <family val="2"/>
        <scheme val="minor"/>
      </rPr>
      <t>DE OLIVEIRA MORAES</t>
    </r>
  </si>
  <si>
    <t>SERRA TALHADA, CALUMBI, STA CRUZ DA BAIXA VERDE E TRIUNFO</t>
  </si>
  <si>
    <t xml:space="preserve">SP </t>
  </si>
  <si>
    <r>
      <t>JUSCELINO</t>
    </r>
    <r>
      <rPr>
        <sz val="12"/>
        <color rgb="FF000000"/>
        <rFont val="Calibri"/>
        <family val="2"/>
        <scheme val="minor"/>
      </rPr>
      <t> FERREIRA DA SILVA MOURA</t>
    </r>
  </si>
  <si>
    <r>
      <t>DIEGO</t>
    </r>
    <r>
      <rPr>
        <sz val="12"/>
        <color rgb="FF000000"/>
        <rFont val="Calibri"/>
        <family val="2"/>
        <scheme val="minor"/>
      </rPr>
      <t> OLIVEIRA CAVALCANTI</t>
    </r>
  </si>
  <si>
    <t xml:space="preserve">GRAVATÁ </t>
  </si>
  <si>
    <t>383491-3</t>
  </si>
  <si>
    <t>970013-7</t>
  </si>
  <si>
    <t>798017-5</t>
  </si>
  <si>
    <t>707430-1</t>
  </si>
  <si>
    <t>707457-3</t>
  </si>
  <si>
    <t>707468-9</t>
  </si>
  <si>
    <t>23526-1</t>
  </si>
  <si>
    <t>940413-9</t>
  </si>
  <si>
    <t>707388-7</t>
  </si>
  <si>
    <t>707224-4</t>
  </si>
  <si>
    <t>711225-4</t>
  </si>
  <si>
    <t>950536-9</t>
  </si>
  <si>
    <t>MARCO FILIPO DA SILVA MARIA</t>
  </si>
  <si>
    <t>LEONARDO RODRIGUES DOS SANTOAS</t>
  </si>
  <si>
    <t>ANDRÉ LUIZ PEREIRA DE FREITAS</t>
  </si>
  <si>
    <t>940266-7</t>
  </si>
  <si>
    <t>VON ROMMEL CARVALHO LIMA</t>
  </si>
  <si>
    <t>940439-2</t>
  </si>
  <si>
    <t>CARLOS VINÍCIUS GOMES DE MELO</t>
  </si>
  <si>
    <t>336353-8</t>
  </si>
  <si>
    <t>940226-7</t>
  </si>
  <si>
    <t>HÉCTOR RAFAEL SANTANA DE SOUZA</t>
  </si>
  <si>
    <t>JOSENIAS VIEIRA NUNES</t>
  </si>
  <si>
    <t>980229-0</t>
  </si>
  <si>
    <t>Cumprimento de agenda institucional da CAMIL</t>
  </si>
  <si>
    <t>Regular a realização do Curso Básico de Proteção e Defesa Civil para os integrantes das Coordenadorias Municipais de Proteção e Defesa Civil (COMPDEC's) e integrantes das Prefeituras, a ser realizado no município de Limoeiro-PE.(COMPDEC's) e integrantes das Prefeituras, a ser realizado no município de Gravatá-PE.</t>
  </si>
  <si>
    <t>Regular a participação da Secretaria Executiva de Defesa Civil em visita às estações da Rede Sismográfica Brasileira operadas pelo LabSis/UFRN em Caruaru e Tacaratu.</t>
  </si>
  <si>
    <t xml:space="preserve"> Regular participação em procedimento de abertura da comporta da Barragem de Carpina</t>
  </si>
  <si>
    <t>APOIO TÉCNICO ESTIAGEM MUNICÍPIO DE CHÃ GRANDE</t>
  </si>
  <si>
    <t>Reunião para esclarecimento sobre relatórios apresentados pela SEDEC à COMPDEC de Palmares - PE</t>
  </si>
  <si>
    <t>PARTICIPAÇÃO DO EFETIVO SEDEC/CAMIL NAS VISITAS DO CHEFE DO EXECUTIVO ESTADUAL AOS MUNICÍPIOS DO ESTADO</t>
  </si>
  <si>
    <t>GRAVATÁ, CHÃ GRANDE</t>
  </si>
  <si>
    <t>LIMOEIRO</t>
  </si>
  <si>
    <t>CARUARU e TACARATU.</t>
  </si>
  <si>
    <t>CARPINA</t>
  </si>
  <si>
    <t>CHÃ GRANDE</t>
  </si>
  <si>
    <t>ITAMBÉ, GOIANA e ARAÇOIABA.</t>
  </si>
  <si>
    <t>SIRINHAÉM, RIO FORMOSO e SÃO JOSÉ DA COROA GRANDE.</t>
  </si>
  <si>
    <t>GRAVATÁ e CHÃ GRANDE.</t>
  </si>
  <si>
    <t>WESTERLEY RIBEIRO DA SILVA</t>
  </si>
  <si>
    <t>JOSÉ ADRIANO ALVES</t>
  </si>
  <si>
    <t>ROBSON BENTO DA SILVA</t>
  </si>
  <si>
    <t>NELSON FABIO DA SILVA SANTOS</t>
  </si>
  <si>
    <t>ANA PAULA BORGES DA SILVA</t>
  </si>
  <si>
    <t>CLAUDIO CESAR SANTOS DE PAULA</t>
  </si>
  <si>
    <t>EDIVAL ALEXANDRE DE LIMA</t>
  </si>
  <si>
    <t>SILVIO FERREIRA DA SILVA</t>
  </si>
  <si>
    <t>GISLAINE DE MEDEIROS CIPRIANO</t>
  </si>
  <si>
    <t>RAFAEL LEONARDO FREITAS DOS SANTOS</t>
  </si>
  <si>
    <t>SEBASTIÃO SIQUEIRA DE LIMA FILHO</t>
  </si>
  <si>
    <t>EDUARDO JOSÉ BARBOSA GONÇALVES</t>
  </si>
  <si>
    <t>LIZANIAS FREITAS DE BRITO</t>
  </si>
  <si>
    <t>ROGÉRIO GUEIROS MACENA</t>
  </si>
  <si>
    <t>EDMILSON JOSÉ DA SILVA</t>
  </si>
  <si>
    <t>MARIA DO CARMO MAURÍCIO PEREIRA DA SILVA</t>
  </si>
  <si>
    <t>CLAUDIO CÉSAR SANTOS DE PAULA</t>
  </si>
  <si>
    <t>JOEDSON MACENA DE MELO</t>
  </si>
  <si>
    <t>JANETE MARIA DA CONCEIÇÃO</t>
  </si>
  <si>
    <t>MESSIAS JOSÉ RIBEIRO</t>
  </si>
  <si>
    <t>JOSÉ GUILHERME WANDERLEY N. DE CARVALHO</t>
  </si>
  <si>
    <t>CARLOS ARTHUR THORPE MARESCO</t>
  </si>
  <si>
    <t>GEORGE MONTEIRO DA ROCHA</t>
  </si>
  <si>
    <t>JOSE ERASMO SANTOS MOREIRA</t>
  </si>
  <si>
    <t>RUBENS JOSE DO NASCIMENTO</t>
  </si>
  <si>
    <t>MAURÍCIO INOJOSA DE FARIAS</t>
  </si>
  <si>
    <t>RICARDO CÉSAR SOARES JÚNIOR</t>
  </si>
  <si>
    <t>LUCIANA DE OLIVEIRA MORAES</t>
  </si>
  <si>
    <t>KLEBER ALVES DA SILVA</t>
  </si>
  <si>
    <t>EDENIL ALBINO SOARES JÚNIOR</t>
  </si>
  <si>
    <t>PABLO CANDIDO SILVA DE SOUZA</t>
  </si>
  <si>
    <t>FLÁVIO AUGUSTO RIBEIRO</t>
  </si>
  <si>
    <t>EMERCIO JESUS SIMOES</t>
  </si>
  <si>
    <t>Glauber de Araújo Vieira</t>
  </si>
  <si>
    <t> Heldo Soares de Souza Junior</t>
  </si>
  <si>
    <t>MÔNICA ALVES DA SILVA</t>
  </si>
  <si>
    <t>MANOEL PEDRO DA SILVA FILHO</t>
  </si>
  <si>
    <t>ANDERSON FREITAS BEZERRA</t>
  </si>
  <si>
    <t>ADRIANO QUEIROZ DA SILVA </t>
  </si>
  <si>
    <t>KLÉBER ALVES DA SILVA</t>
  </si>
  <si>
    <t>AMARO VALDEREZ DA SILVA JÚNIOR</t>
  </si>
  <si>
    <t>ERNESTO JOSÉ DE SOUZA FILHO</t>
  </si>
  <si>
    <t>MICHELLY PAULINA GOUVEIA DOS SANTOS</t>
  </si>
  <si>
    <t>JOSÉ ROBERTO MATIAS DE SOUZA JÚNIOR</t>
  </si>
  <si>
    <t>VINÍCIUS PAULINO DE OLIVEIRA</t>
  </si>
  <si>
    <t>Claudio Gomes Beserra</t>
  </si>
  <si>
    <t>ANDERSON RODRIGUES DE ANDRADE</t>
  </si>
  <si>
    <t>THIAGO XAVIER MOREIRA DO AMARAL</t>
  </si>
  <si>
    <t>EDILSON BEZERRA DA COSTA</t>
  </si>
  <si>
    <t>ODEMIR GUEDES DA SILVA</t>
  </si>
  <si>
    <t>FABIANO RANGEL DA SILVA</t>
  </si>
  <si>
    <t>THATIANE OLIVEIRA RODRIGUES</t>
  </si>
  <si>
    <t>RODRIGO VALENTIM COSTA RIBAS</t>
  </si>
  <si>
    <t>FLÁVIO AUGUSTO RIBEIRO</t>
  </si>
  <si>
    <t>ROGÉRIO GUEIROS DE MACENA</t>
  </si>
  <si>
    <t>JOSÉ EDSON FEITOSA JÚNIOR </t>
  </si>
  <si>
    <t>ANTÔNIO SALES DA SILVA</t>
  </si>
  <si>
    <t>RODRIGO PABLO SOARES ALMEIDA</t>
  </si>
  <si>
    <t>AGILANA DE INOJOSA BARBOSA</t>
  </si>
  <si>
    <t>ABIMAEL MATIAS DE SOUZA JÚNIOR</t>
  </si>
  <si>
    <t>JOEL VALENÇA PIMENTEL</t>
  </si>
  <si>
    <t>DANILO RAFAEL NASCIMENTO DE LIMA</t>
  </si>
  <si>
    <t>DALTON MESSIAS BATISTA DA SILVA</t>
  </si>
  <si>
    <t>RIVALDO PAULINO DE SOUSA</t>
  </si>
  <si>
    <r>
      <t>JOSÉ EDSON </t>
    </r>
    <r>
      <rPr>
        <sz val="11"/>
        <color rgb="FF000000"/>
        <rFont val="Calibri"/>
        <family val="2"/>
        <scheme val="minor"/>
      </rPr>
      <t>FEITOSA JÚNIOR</t>
    </r>
  </si>
  <si>
    <r>
      <rPr>
        <sz val="11"/>
        <color theme="1"/>
        <rFont val="Calibri"/>
        <family val="2"/>
        <scheme val="minor"/>
      </rPr>
      <t>WILSON</t>
    </r>
    <r>
      <rPr>
        <sz val="11"/>
        <color rgb="FF000000"/>
        <rFont val="Calibri"/>
        <family val="2"/>
        <scheme val="minor"/>
      </rPr>
      <t> CARLOS SILVA QUEIROZ</t>
    </r>
  </si>
  <si>
    <r>
      <t>JORGE </t>
    </r>
    <r>
      <rPr>
        <sz val="11"/>
        <color rgb="FF000000"/>
        <rFont val="Calibri"/>
        <family val="2"/>
        <scheme val="minor"/>
      </rPr>
      <t>ANDESON DE ARRUDA</t>
    </r>
  </si>
  <si>
    <r>
      <t>RUBENS </t>
    </r>
    <r>
      <rPr>
        <sz val="11"/>
        <color rgb="FF000000"/>
        <rFont val="Arial"/>
        <family val="2"/>
      </rPr>
      <t>JOSÉ DO NASCIMENTO  </t>
    </r>
  </si>
  <si>
    <r>
      <t>RICARDO </t>
    </r>
    <r>
      <rPr>
        <sz val="11"/>
        <color rgb="FF000000"/>
        <rFont val="Arial"/>
        <family val="2"/>
      </rPr>
      <t>CESAR SOARES JÚNIOR</t>
    </r>
  </si>
  <si>
    <r>
      <t>ANDRÉ FILIPE </t>
    </r>
    <r>
      <rPr>
        <sz val="11"/>
        <color rgb="FF000000"/>
        <rFont val="Arial"/>
        <family val="2"/>
      </rPr>
      <t>SANTOS SILVA</t>
    </r>
  </si>
  <si>
    <r>
      <t>FERNANDO</t>
    </r>
    <r>
      <rPr>
        <sz val="11"/>
        <color theme="1"/>
        <rFont val="Calibri"/>
        <family val="2"/>
        <scheme val="minor"/>
      </rPr>
      <t> BARBOSA </t>
    </r>
    <r>
      <rPr>
        <sz val="11"/>
        <color rgb="FF000000"/>
        <rFont val="Arial"/>
        <family val="2"/>
      </rPr>
      <t>DE LIMA</t>
    </r>
  </si>
  <si>
    <r>
      <t>EDUARDO</t>
    </r>
    <r>
      <rPr>
        <sz val="12"/>
        <color rgb="FF000000"/>
        <rFont val="Calibri"/>
        <family val="2"/>
        <scheme val="minor"/>
      </rPr>
      <t> CÍCERO DA SILVA CAVALCANTE</t>
    </r>
  </si>
  <si>
    <r>
      <t>MARCELO </t>
    </r>
    <r>
      <rPr>
        <sz val="11"/>
        <color rgb="FF000000"/>
        <rFont val="Calibri"/>
        <family val="2"/>
        <scheme val="minor"/>
      </rPr>
      <t>LOPES DOS SANTOS</t>
    </r>
  </si>
  <si>
    <r>
      <t>PAULO</t>
    </r>
    <r>
      <rPr>
        <sz val="11"/>
        <color rgb="FF000000"/>
        <rFont val="Calibri"/>
        <family val="2"/>
        <scheme val="minor"/>
      </rPr>
      <t> CÉZAR FERREIRA DE LIMA</t>
    </r>
  </si>
  <si>
    <r>
      <t>DIEGO</t>
    </r>
    <r>
      <rPr>
        <sz val="11"/>
        <color rgb="FF000000"/>
        <rFont val="Calibri"/>
        <family val="2"/>
        <scheme val="minor"/>
      </rPr>
      <t> OLIVEIRA CAVALCANTI</t>
    </r>
  </si>
  <si>
    <r>
      <t xml:space="preserve">EDUARDO JOSÉ BARBOSA </t>
    </r>
    <r>
      <rPr>
        <sz val="11"/>
        <color theme="1"/>
        <rFont val="Calibri"/>
        <family val="2"/>
        <scheme val="minor"/>
      </rPr>
      <t>GONÇALVES</t>
    </r>
  </si>
  <si>
    <r>
      <t>Paulo Roberto Marques de </t>
    </r>
    <r>
      <rPr>
        <sz val="12"/>
        <color rgb="FF000000"/>
        <rFont val="Calibri"/>
        <family val="2"/>
      </rPr>
      <t>SOUZA</t>
    </r>
  </si>
  <si>
    <r>
      <t>Maurício </t>
    </r>
    <r>
      <rPr>
        <sz val="12"/>
        <color rgb="FF000000"/>
        <rFont val="Calibri"/>
        <family val="2"/>
      </rPr>
      <t>INOJOSA de Farias </t>
    </r>
  </si>
  <si>
    <r>
      <t>FÁBIO MORAIS </t>
    </r>
    <r>
      <rPr>
        <sz val="11"/>
        <color rgb="FF000000"/>
        <rFont val="Calibri"/>
        <family val="2"/>
        <scheme val="minor"/>
      </rPr>
      <t>MARTINS ALVES</t>
    </r>
  </si>
  <si>
    <r>
      <t>JOSÉ ADEILDO </t>
    </r>
    <r>
      <rPr>
        <sz val="11"/>
        <color rgb="FF000000"/>
        <rFont val="Calibri"/>
        <family val="2"/>
        <scheme val="minor"/>
      </rPr>
      <t>SOARES DE VASCONCELOS</t>
    </r>
  </si>
  <si>
    <r>
      <t>GLEISON </t>
    </r>
    <r>
      <rPr>
        <sz val="11"/>
        <color rgb="FF000000"/>
        <rFont val="Calibri"/>
        <family val="2"/>
        <scheme val="minor"/>
      </rPr>
      <t>AMÉRICO SANTOS DA ROCHA</t>
    </r>
  </si>
  <si>
    <r>
      <t>AMARO </t>
    </r>
    <r>
      <rPr>
        <sz val="11"/>
        <color rgb="FF000000"/>
        <rFont val="Calibri"/>
        <family val="2"/>
        <scheme val="minor"/>
      </rPr>
      <t>VALDEREZ DA SILVA JÍNIOR</t>
    </r>
  </si>
  <si>
    <t>EDVALDO THOMAZI</t>
  </si>
  <si>
    <t>JOSEMAR CARTIER RIBEIRO DE MORAES</t>
  </si>
  <si>
    <t xml:space="preserve">DANILLO RAFAEL NASCIMENTO DE LIMA
</t>
  </si>
  <si>
    <t xml:space="preserve">LUIZ JOSÉ GONÇALVES FONTES
</t>
  </si>
  <si>
    <t xml:space="preserve"> 
336353-8</t>
  </si>
  <si>
    <t>Participar de Reunião Extraordinária Trimestral em atendimento à convocação do Conselho dos Gestores Estaduais de Proteção e Defesa Civil -CONGEPDEC, na cidade de Brasília - DF, no período de 16 a 18 de novembro de 2021</t>
  </si>
  <si>
    <t>Regular as ações da CODECIPE a serem desenvolvidas em apoio aos municípios do Sertão para confecção de PLACON Municipal de Barragem e orientações sobre as ações de gestão de risco para a quadra chuvosa da região.</t>
  </si>
  <si>
    <t>Regular as ações da CODECIPE a serem desenvolvidas em apoio aos municípios do Sertão para confecção de PLACON Municipal de Barragem e orientações sobre as ações de gestão de Risco para a quadra chuvosa da região.as ações de gestão de risco para a quadra chuvosa da região.</t>
  </si>
  <si>
    <t>Regular as ações da CODECIPE a serem desenvolvidas em apoio aos municípios do Sertão para confecção de PLACON Municipal de Barragem e orientações sobre as ações de gestão de Risco para a quadra chuvosa da região.</t>
  </si>
  <si>
    <t>Regular as ações da CODECIPE a serem desenvolvidas em apoio aos municípios do Sertão para confecção de PLACON Municipal de Barragem e orientações sobre as ações de gestão de Risco para a quadra chuvosa da região.as ações de gestão de risco para a quadra chuvosa da regiãoas ações de gestão de risco para a quadra chuvosa da região.</t>
  </si>
  <si>
    <t>Regular as ações da CODECIPE a serem desenvolvidas em apoio aos municípios do Sertão para confecção de PLACON Municipal de Barragem e orientações sobre as ações de gestão de risco para a quadra chuvosa da região.as ações de gestão de risco para a quadra chuvosa da regiãoas ações de gestão de risco para a quadra chuvosa da região.</t>
  </si>
  <si>
    <t>Vistoria periódica de monitoramento em áreas de risco no município de Palmares-PE.</t>
  </si>
  <si>
    <t>Regular as ações da CODECIPE a serem desenvolvidas em apoio aos municípios do Sertão para confecção de PLACON Municipal de Barragem e orientações sobre as ações de gestão de risco para a quadra chuvosa da regiãoas ações de gestão de risco para a quadra chuvosa da região.</t>
  </si>
  <si>
    <t>São José do Egito, Tuparetama, Sertânia, Santa Terezinha, Brejinho Itapetim, Tabira, Iguaracy, Ingazeira, Afogados da Ingazeira, Solidão e Quixaba.</t>
  </si>
  <si>
    <t>Floresta, Belém do São Francisco, Itacuruba, Petrolândia, Tacaratu, Jatobá, Ibimirim, Inajá e Manari.</t>
  </si>
  <si>
    <t>Salgueiro, Cedro,  Verdejante, Mirandiba, Carnaubeira da Penha, São José do Belmonte, Santa Cruz da Baixa Verde, Triunfo, Calumbi, Flores, Carnaíba e Serra Talhada.</t>
  </si>
  <si>
    <t>Bodocó, Granito, Exu, Serrita, Moreilândia, Recife.</t>
  </si>
  <si>
    <t>Arcoverde, Betânia, Custódia, Recife, Salgueiro, Araripina, Trindade, Ipubi, Ouricuri, Santa Filomena e Santa Cruz.</t>
  </si>
  <si>
    <t>MARCOS SIDNEY PEREIRA CANTARELLI</t>
  </si>
  <si>
    <t>RUBENS JOSÉ DO NASCIMENTO</t>
  </si>
  <si>
    <t>WALQUENE COSTA DE LIMA</t>
  </si>
  <si>
    <t>IRLA ALVES DA SILVA</t>
  </si>
  <si>
    <t>TIBÉRIO CÉSAR FÉLIX MACHADO</t>
  </si>
  <si>
    <t>LUCIANO LACERDA DE ANDRADE</t>
  </si>
  <si>
    <t>CÍCERO FÁBIO RIBEIRO DOS SANTOS</t>
  </si>
  <si>
    <t>CARLOS ANTÔNIO DA SILVA JÚNIOR</t>
  </si>
  <si>
    <t>JOSÉ ERASMO SANTOS MOREIRA</t>
  </si>
  <si>
    <t>ALEXANDRE JOSÉ HENRIQUE DE LIMA</t>
  </si>
  <si>
    <t>ANA CAROLINA XAVIER FERRÃO SANTOS</t>
  </si>
  <si>
    <t>ANDRÉ OLIVEIRA DA SILVA</t>
  </si>
  <si>
    <t>DANIELLE KARLA DA SILVA</t>
  </si>
  <si>
    <t>RICARDO LUIS DA SILVA</t>
  </si>
  <si>
    <t>LUIZ MÁRIO dos Santos Filho</t>
  </si>
  <si>
    <t>JOSÉ GUILHERME WANDERLEY NEVES DE CARVALHO</t>
  </si>
  <si>
    <t>ADRIANO QUEIROZ DA SILVA</t>
  </si>
  <si>
    <t>CARLOS ARTHUR THEORPE MARESCO</t>
  </si>
  <si>
    <t>ELIAS TEÓFILO DE JESUS</t>
  </si>
  <si>
    <t>ANDERSON JOSÉ DA SILVA FLOR</t>
  </si>
  <si>
    <t>RUBENS MANOEL DE MORAES</t>
  </si>
  <si>
    <t>CLÁUDIO GOMES BESERRA</t>
  </si>
  <si>
    <t>RAFAEL BEZERRA DA SILVA</t>
  </si>
  <si>
    <t>JOSÉ EDSON DO NASCIMENTO</t>
  </si>
  <si>
    <t>RICARDO LUIZ DA SILVA</t>
  </si>
  <si>
    <t>ADRIANO NOVAES CABRAL</t>
  </si>
  <si>
    <t>DIÓGENES BARBOSA DE SOUZA</t>
  </si>
  <si>
    <t>MARIA DO CARMO M. PEREIRA DA SILVA</t>
  </si>
  <si>
    <t>JAÍLSON MARTINS DE OLIVEIRA AIRES</t>
  </si>
  <si>
    <t>FRANSCISCO DE ASSIS DE OLIVEIRA BARBOSA</t>
  </si>
  <si>
    <t>JÉSSICA CRISTIANE LIMA DOS SANTOS</t>
  </si>
  <si>
    <t>CLÁUDIO CESAR SANTOS DE PAULA</t>
  </si>
  <si>
    <t>WALMIR LESSA DOS SANTOS</t>
  </si>
  <si>
    <t>KLEBER DA SILVA OLIVEIRA</t>
  </si>
  <si>
    <t>PAULO ROBERTO MARQUES DE SOUZA</t>
  </si>
  <si>
    <t>THIAGO JOSÉ DE LIMA SILVA</t>
  </si>
  <si>
    <t>TIBÉRIO CÉSAR FÉLIX MACHADO</t>
  </si>
  <si>
    <t>DOUGLAS ALEXANDRE LEMOS DA SILVA</t>
  </si>
  <si>
    <t>FELIPE DA LUZ FERNANDES</t>
  </si>
  <si>
    <t>ÉLSON FERNANDES DA SILVA</t>
  </si>
  <si>
    <t>Fábio Alexandre Barbosa Cassiano</t>
  </si>
  <si>
    <t>MESSIAS JOSE RIBEIRO</t>
  </si>
  <si>
    <t>ANTONÁZIO GOMES DE SOUZA</t>
  </si>
  <si>
    <t>JULIANO SOARES CABRAL</t>
  </si>
  <si>
    <t>SEBASTIAO SIQUEIRA DE LIMA FILHO</t>
  </si>
  <si>
    <t>ANA PAULA BORGES DA SILVA</t>
  </si>
  <si>
    <t>SÂMIA MEURIENY DE LIMA ARAÚJO</t>
  </si>
  <si>
    <t>ESTEFÂNIA MARIA DA SILVA</t>
  </si>
  <si>
    <t>GERALDO ALEXANDRE DA SILVA FILHO</t>
  </si>
  <si>
    <t>Marcílio Luiz Guedes dos Santos</t>
  </si>
  <si>
    <t>Manoel Augusto do RÊGO BARROS de Lima</t>
  </si>
  <si>
    <t>JOSÉ ADEILDO SOARES DE VASCONCELOS</t>
  </si>
  <si>
    <t>DIEGO OLIVEIRA CAVALCANTI</t>
  </si>
  <si>
    <t>PASQUAL PARADISO  MARINHO</t>
  </si>
  <si>
    <t>MARCOS ANTÔNIO DO NASCIMENTO</t>
  </si>
  <si>
    <t>WELSON MONTEIRO DE SOUZA</t>
  </si>
  <si>
    <t>RICARDO CESAR SOARES JÚNIOR</t>
  </si>
  <si>
    <t>Klebson Azevedo da Silva</t>
  </si>
  <si>
    <t xml:space="preserve">Marcelo de Assis da Costa Pereira </t>
  </si>
  <si>
    <t>David de Lira Azevedo</t>
  </si>
  <si>
    <t>Walquene COSTA de Lima</t>
  </si>
  <si>
    <t>Leonardo José Santana da Luz</t>
  </si>
  <si>
    <t>WILMA MARIA DA SILVA</t>
  </si>
  <si>
    <t>DANIELE ALBUQUERQUE DE BARROS</t>
  </si>
  <si>
    <t>ROBSON VIEIRA DE SOUZA LIMA</t>
  </si>
  <si>
    <t>ORLANDO PEREIRA DA SILVA JÚNIOR</t>
  </si>
  <si>
    <t>ROBÉRIO LUIZ DE BARROS LIMA</t>
  </si>
  <si>
    <t xml:space="preserve"> FÁBIO MORAIS MARTINS ALVES</t>
  </si>
  <si>
    <r>
      <t>JOSIAS DOS </t>
    </r>
    <r>
      <rPr>
        <sz val="11"/>
        <color rgb="FF000000"/>
        <rFont val="Calibri"/>
        <family val="2"/>
        <scheme val="minor"/>
      </rPr>
      <t>REIS BARBOSA</t>
    </r>
  </si>
  <si>
    <r>
      <t xml:space="preserve">Leonardo José Santana </t>
    </r>
    <r>
      <rPr>
        <sz val="11"/>
        <color theme="1"/>
        <rFont val="Calibri"/>
        <family val="2"/>
        <scheme val="minor"/>
      </rPr>
      <t>DA LUZ</t>
    </r>
  </si>
  <si>
    <r>
      <rPr>
        <sz val="11"/>
        <color theme="1"/>
        <rFont val="Calibri"/>
        <family val="2"/>
        <scheme val="minor"/>
      </rPr>
      <t>DALASIEL</t>
    </r>
    <r>
      <rPr>
        <sz val="11"/>
        <color rgb="FF000000"/>
        <rFont val="Arial"/>
        <family val="2"/>
      </rPr>
      <t> LIMA DOS SANTOS</t>
    </r>
  </si>
  <si>
    <r>
      <rPr>
        <sz val="11"/>
        <color theme="1"/>
        <rFont val="Calibri"/>
        <family val="2"/>
        <scheme val="minor"/>
      </rPr>
      <t>RICARDO</t>
    </r>
    <r>
      <rPr>
        <sz val="11"/>
        <color rgb="FF000000"/>
        <rFont val="Arial"/>
        <family val="2"/>
      </rPr>
      <t xml:space="preserve"> LUIZ DA SILVA</t>
    </r>
  </si>
  <si>
    <r>
      <t>CRISTIANO JAINE </t>
    </r>
    <r>
      <rPr>
        <sz val="11"/>
        <color rgb="FF000000"/>
        <rFont val="Calibri"/>
        <family val="2"/>
        <scheme val="minor"/>
      </rPr>
      <t>SIQUEIRA LIRA</t>
    </r>
  </si>
  <si>
    <r>
      <t>FÁBIO MORAIS </t>
    </r>
    <r>
      <rPr>
        <sz val="11"/>
        <color rgb="FF000000"/>
        <rFont val="Calibri"/>
        <family val="2"/>
        <scheme val="minor"/>
      </rPr>
      <t>MARTINS ALVES </t>
    </r>
  </si>
  <si>
    <r>
      <t>S</t>
    </r>
    <r>
      <rPr>
        <sz val="11"/>
        <color rgb="FF000000"/>
        <rFont val="Calibri"/>
        <family val="2"/>
        <scheme val="minor"/>
      </rPr>
      <t>ILVIO RICARDO BARBOSA DA SILVA</t>
    </r>
  </si>
  <si>
    <r>
      <t> </t>
    </r>
    <r>
      <rPr>
        <sz val="11"/>
        <color rgb="FF000000"/>
        <rFont val="Calibri"/>
        <family val="2"/>
        <scheme val="minor"/>
      </rPr>
      <t>CLESTON MATIAS SOARES</t>
    </r>
  </si>
  <si>
    <r>
      <t>Leonardo José Santana </t>
    </r>
    <r>
      <rPr>
        <sz val="11"/>
        <color rgb="FF000000"/>
        <rFont val="Calibri"/>
        <family val="2"/>
        <scheme val="minor"/>
      </rPr>
      <t>DA LUZ</t>
    </r>
  </si>
  <si>
    <r>
      <t> </t>
    </r>
    <r>
      <rPr>
        <sz val="11"/>
        <color rgb="FF000000"/>
        <rFont val="Calibri"/>
        <family val="2"/>
        <scheme val="minor"/>
      </rPr>
      <t>D'EVANIS DEYVID DA SILVA</t>
    </r>
  </si>
  <si>
    <r>
      <t>LUCIANO JOSÉ </t>
    </r>
    <r>
      <rPr>
        <sz val="11"/>
        <color rgb="FF000000"/>
        <rFont val="Calibri"/>
        <family val="2"/>
        <scheme val="minor"/>
      </rPr>
      <t>PESSOA DE SANTANA</t>
    </r>
  </si>
  <si>
    <r>
      <t>Filipe de Sá</t>
    </r>
    <r>
      <rPr>
        <sz val="12"/>
        <color rgb="FF000000"/>
        <rFont val="Calibri"/>
        <family val="2"/>
      </rPr>
      <t> Azevedo</t>
    </r>
  </si>
  <si>
    <r>
      <t> MARCELO </t>
    </r>
    <r>
      <rPr>
        <sz val="11"/>
        <color rgb="FF000000"/>
        <rFont val="Calibri"/>
        <family val="2"/>
        <scheme val="minor"/>
      </rPr>
      <t>LOPES DOS SANTOS</t>
    </r>
  </si>
  <si>
    <r>
      <t>ANDERSON </t>
    </r>
    <r>
      <rPr>
        <sz val="11"/>
        <color rgb="FF000000"/>
        <rFont val="Calibri"/>
        <family val="2"/>
        <scheme val="minor"/>
      </rPr>
      <t>FREITAS BEZERRA</t>
    </r>
  </si>
  <si>
    <r>
      <rPr>
        <sz val="11"/>
        <color theme="1"/>
        <rFont val="Calibri"/>
        <family val="2"/>
        <scheme val="minor"/>
      </rPr>
      <t>ADIELSON</t>
    </r>
    <r>
      <rPr>
        <sz val="11"/>
        <color rgb="FF000000"/>
        <rFont val="Arial"/>
        <family val="2"/>
      </rPr>
      <t xml:space="preserve"> DE FREITAS SILVA</t>
    </r>
  </si>
  <si>
    <r>
      <t>EDIVAL</t>
    </r>
    <r>
      <rPr>
        <sz val="11"/>
        <color rgb="FF000000"/>
        <rFont val="Calibri"/>
        <family val="2"/>
        <scheme val="minor"/>
      </rPr>
      <t> ALEXANDRE DE LIMA</t>
    </r>
  </si>
  <si>
    <r>
      <t>RENATO BORGES ALBUQUERQUE DE </t>
    </r>
    <r>
      <rPr>
        <sz val="11"/>
        <color rgb="FF000000"/>
        <rFont val="Calibri"/>
        <family val="2"/>
        <scheme val="minor"/>
      </rPr>
      <t>ANDRADE</t>
    </r>
  </si>
  <si>
    <r>
      <t>JOSIVAL </t>
    </r>
    <r>
      <rPr>
        <sz val="11"/>
        <color rgb="FF000000"/>
        <rFont val="Calibri"/>
        <family val="2"/>
        <scheme val="minor"/>
      </rPr>
      <t>CLAUDINO DOS SANTOS</t>
    </r>
  </si>
  <si>
    <r>
      <t>JAILSON</t>
    </r>
    <r>
      <rPr>
        <sz val="11"/>
        <color rgb="FF000000"/>
        <rFont val="Calibri"/>
        <family val="2"/>
        <scheme val="minor"/>
      </rPr>
      <t> MARTINS DE OLIVEIRA AYRES</t>
    </r>
  </si>
  <si>
    <r>
      <t>GLEISON </t>
    </r>
    <r>
      <rPr>
        <sz val="12"/>
        <color rgb="FF000000"/>
        <rFont val="Calibri"/>
        <family val="2"/>
        <scheme val="minor"/>
      </rPr>
      <t>AMÉRICO SANTOS DA ROCHA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</si>
</sst>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]#,##0.00"/>
    <numFmt numFmtId="165" formatCode="[$R$ -416]#,##0.00"/>
    <numFmt numFmtId="166" formatCode="0#"/>
    <numFmt numFmtId="167" formatCode="&quot;R$&quot;\ #,##0.00"/>
  </numFmts>
  <fonts count="30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43" fontId="17" fillId="0" borderId="0" applyFont="0" applyFill="0" applyBorder="0" applyAlignment="0" applyProtection="0"/>
    <xf numFmtId="0" fontId="4" fillId="0" borderId="0"/>
    <xf numFmtId="44" fontId="3" fillId="0" borderId="0" applyFont="0" applyFill="0" applyBorder="0" applyAlignment="0" applyProtection="0"/>
  </cellStyleXfs>
  <cellXfs count="138">
    <xf numFmtId="0" fontId="0" fillId="0" borderId="0" xfId="0" applyFont="1" applyAlignme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/>
    <xf numFmtId="0" fontId="11" fillId="3" borderId="3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3" fillId="0" borderId="0" xfId="0" applyFont="1" applyAlignment="1"/>
    <xf numFmtId="0" fontId="14" fillId="2" borderId="4" xfId="0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6" fillId="0" borderId="0" xfId="0" applyFont="1" applyAlignment="1"/>
    <xf numFmtId="0" fontId="0" fillId="0" borderId="0" xfId="0" applyFont="1" applyAlignment="1"/>
    <xf numFmtId="0" fontId="16" fillId="0" borderId="0" xfId="0" applyFont="1" applyAlignment="1">
      <alignment horizontal="right"/>
    </xf>
    <xf numFmtId="0" fontId="7" fillId="0" borderId="3" xfId="0" applyFont="1" applyBorder="1"/>
    <xf numFmtId="0" fontId="0" fillId="0" borderId="0" xfId="0" applyFont="1" applyAlignment="1"/>
    <xf numFmtId="0" fontId="0" fillId="0" borderId="9" xfId="0" applyBorder="1" applyAlignment="1">
      <alignment horizontal="center" vertical="center"/>
    </xf>
    <xf numFmtId="0" fontId="7" fillId="0" borderId="3" xfId="0" applyFont="1" applyBorder="1"/>
    <xf numFmtId="0" fontId="0" fillId="0" borderId="0" xfId="0" applyFont="1" applyAlignment="1"/>
    <xf numFmtId="0" fontId="0" fillId="0" borderId="0" xfId="0" applyFont="1" applyAlignment="1"/>
    <xf numFmtId="0" fontId="7" fillId="0" borderId="3" xfId="0" applyFont="1" applyBorder="1"/>
    <xf numFmtId="165" fontId="13" fillId="0" borderId="0" xfId="0" applyNumberFormat="1" applyFont="1" applyAlignment="1"/>
    <xf numFmtId="0" fontId="20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7" fillId="0" borderId="3" xfId="0" applyFont="1" applyBorder="1"/>
    <xf numFmtId="0" fontId="0" fillId="0" borderId="0" xfId="0" applyFont="1" applyAlignment="1"/>
    <xf numFmtId="0" fontId="0" fillId="0" borderId="0" xfId="0" applyFont="1" applyAlignment="1"/>
    <xf numFmtId="0" fontId="7" fillId="0" borderId="3" xfId="0" applyFont="1" applyBorder="1"/>
    <xf numFmtId="0" fontId="2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6" fontId="24" fillId="0" borderId="16" xfId="0" applyNumberFormat="1" applyFont="1" applyFill="1" applyBorder="1" applyAlignment="1">
      <alignment horizontal="center" vertical="center"/>
    </xf>
    <xf numFmtId="14" fontId="24" fillId="0" borderId="9" xfId="0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8" fontId="0" fillId="0" borderId="9" xfId="0" applyNumberFormat="1" applyFill="1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/>
    </xf>
    <xf numFmtId="0" fontId="0" fillId="0" borderId="0" xfId="0" applyFont="1" applyAlignment="1"/>
    <xf numFmtId="0" fontId="17" fillId="0" borderId="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0" xfId="0" applyFont="1" applyAlignment="1"/>
    <xf numFmtId="0" fontId="20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0" xfId="0" applyFont="1" applyAlignment="1"/>
    <xf numFmtId="0" fontId="0" fillId="0" borderId="9" xfId="0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7" fillId="0" borderId="3" xfId="0" applyFont="1" applyBorder="1"/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7" fillId="0" borderId="3" xfId="0" applyFont="1" applyBorder="1"/>
    <xf numFmtId="0" fontId="17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6" fillId="2" borderId="1" xfId="0" applyFont="1" applyFill="1" applyBorder="1" applyAlignment="1"/>
    <xf numFmtId="0" fontId="7" fillId="0" borderId="1" xfId="0" applyFont="1" applyBorder="1"/>
    <xf numFmtId="0" fontId="7" fillId="0" borderId="2" xfId="0" applyFont="1" applyBorder="1"/>
    <xf numFmtId="0" fontId="12" fillId="3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12" fillId="4" borderId="2" xfId="0" applyFont="1" applyFill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4" fillId="2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3" xfId="0" applyFont="1" applyBorder="1"/>
    <xf numFmtId="0" fontId="14" fillId="2" borderId="5" xfId="0" applyFont="1" applyFill="1" applyBorder="1" applyAlignment="1">
      <alignment horizontal="center" vertical="center" wrapText="1"/>
    </xf>
    <xf numFmtId="4" fontId="14" fillId="2" borderId="15" xfId="0" applyNumberFormat="1" applyFont="1" applyFill="1" applyBorder="1" applyAlignment="1">
      <alignment wrapText="1"/>
    </xf>
    <xf numFmtId="164" fontId="14" fillId="2" borderId="5" xfId="0" applyNumberFormat="1" applyFont="1" applyFill="1" applyBorder="1" applyAlignment="1">
      <alignment horizontal="center" vertical="center" wrapText="1"/>
    </xf>
    <xf numFmtId="164" fontId="14" fillId="2" borderId="6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9" fillId="0" borderId="4" xfId="0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" fontId="7" fillId="0" borderId="3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8" fontId="7" fillId="0" borderId="8" xfId="0" applyNumberFormat="1" applyFont="1" applyBorder="1" applyAlignment="1">
      <alignment vertical="center"/>
    </xf>
    <xf numFmtId="1" fontId="0" fillId="0" borderId="9" xfId="1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8" fontId="0" fillId="0" borderId="9" xfId="0" applyNumberFormat="1" applyBorder="1" applyAlignment="1">
      <alignment vertical="center"/>
    </xf>
    <xf numFmtId="0" fontId="0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65" fontId="0" fillId="5" borderId="5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14" fontId="20" fillId="0" borderId="9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164" fontId="0" fillId="4" borderId="4" xfId="0" applyNumberFormat="1" applyFont="1" applyFill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165" fontId="0" fillId="4" borderId="5" xfId="0" applyNumberFormat="1" applyFont="1" applyFill="1" applyBorder="1" applyAlignment="1">
      <alignment vertical="center"/>
    </xf>
    <xf numFmtId="0" fontId="0" fillId="4" borderId="4" xfId="0" applyFont="1" applyFill="1" applyBorder="1" applyAlignment="1">
      <alignment vertical="center"/>
    </xf>
    <xf numFmtId="0" fontId="7" fillId="0" borderId="3" xfId="0" applyFont="1" applyBorder="1" applyAlignment="1"/>
    <xf numFmtId="0" fontId="7" fillId="0" borderId="8" xfId="0" applyFont="1" applyBorder="1" applyAlignment="1"/>
    <xf numFmtId="1" fontId="7" fillId="0" borderId="3" xfId="0" applyNumberFormat="1" applyFont="1" applyBorder="1" applyAlignment="1"/>
    <xf numFmtId="0" fontId="17" fillId="0" borderId="9" xfId="0" applyFont="1" applyBorder="1" applyAlignment="1"/>
    <xf numFmtId="14" fontId="25" fillId="0" borderId="9" xfId="0" applyNumberFormat="1" applyFont="1" applyBorder="1" applyAlignment="1">
      <alignment horizontal="center" vertical="center"/>
    </xf>
    <xf numFmtId="8" fontId="7" fillId="0" borderId="8" xfId="0" applyNumberFormat="1" applyFont="1" applyBorder="1" applyAlignment="1"/>
    <xf numFmtId="0" fontId="19" fillId="0" borderId="17" xfId="0" applyFont="1" applyBorder="1" applyAlignment="1">
      <alignment vertical="center"/>
    </xf>
    <xf numFmtId="165" fontId="17" fillId="5" borderId="5" xfId="0" applyNumberFormat="1" applyFont="1" applyFill="1" applyBorder="1" applyAlignment="1">
      <alignment vertical="center"/>
    </xf>
    <xf numFmtId="8" fontId="17" fillId="0" borderId="9" xfId="0" applyNumberFormat="1" applyFont="1" applyBorder="1" applyAlignment="1">
      <alignment horizontal="center"/>
    </xf>
    <xf numFmtId="1" fontId="17" fillId="0" borderId="9" xfId="1" applyNumberFormat="1" applyFont="1" applyBorder="1" applyAlignment="1"/>
    <xf numFmtId="167" fontId="17" fillId="0" borderId="9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1" fontId="17" fillId="0" borderId="9" xfId="1" applyNumberFormat="1" applyFont="1" applyBorder="1" applyAlignment="1">
      <alignment horizontal="right"/>
    </xf>
    <xf numFmtId="8" fontId="17" fillId="0" borderId="9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20" fillId="0" borderId="0" xfId="0" applyFont="1" applyAlignment="1"/>
    <xf numFmtId="0" fontId="17" fillId="0" borderId="9" xfId="0" applyFont="1" applyBorder="1" applyAlignment="1">
      <alignment horizontal="left" vertical="center"/>
    </xf>
    <xf numFmtId="165" fontId="17" fillId="4" borderId="5" xfId="0" applyNumberFormat="1" applyFont="1" applyFill="1" applyBorder="1" applyAlignment="1">
      <alignment vertical="center"/>
    </xf>
    <xf numFmtId="0" fontId="17" fillId="0" borderId="0" xfId="0" applyFont="1" applyAlignment="1"/>
    <xf numFmtId="8" fontId="17" fillId="0" borderId="9" xfId="0" applyNumberFormat="1" applyFont="1" applyBorder="1" applyAlignment="1">
      <alignment horizontal="center" vertical="center"/>
    </xf>
    <xf numFmtId="1" fontId="17" fillId="0" borderId="9" xfId="1" applyNumberFormat="1" applyFont="1" applyBorder="1" applyAlignment="1">
      <alignment vertical="center"/>
    </xf>
    <xf numFmtId="1" fontId="17" fillId="0" borderId="9" xfId="1" applyNumberFormat="1" applyFont="1" applyBorder="1" applyAlignment="1">
      <alignment horizontal="center" vertical="center"/>
    </xf>
    <xf numFmtId="8" fontId="17" fillId="0" borderId="9" xfId="0" applyNumberFormat="1" applyFont="1" applyBorder="1" applyAlignment="1">
      <alignment vertical="center"/>
    </xf>
    <xf numFmtId="1" fontId="7" fillId="0" borderId="3" xfId="0" applyNumberFormat="1" applyFont="1" applyBorder="1" applyAlignment="1">
      <alignment horizontal="center" vertical="center"/>
    </xf>
    <xf numFmtId="165" fontId="0" fillId="0" borderId="0" xfId="0" applyNumberFormat="1" applyFont="1" applyAlignment="1"/>
    <xf numFmtId="0" fontId="19" fillId="0" borderId="4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vertical="center"/>
    </xf>
    <xf numFmtId="14" fontId="17" fillId="0" borderId="9" xfId="0" applyNumberFormat="1" applyFont="1" applyBorder="1" applyAlignment="1">
      <alignment vertical="center"/>
    </xf>
    <xf numFmtId="14" fontId="7" fillId="0" borderId="10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4">
    <cellStyle name="Moeda 2" xfId="3"/>
    <cellStyle name="Normal" xfId="0" builtinId="0"/>
    <cellStyle name="Normal 22" xfId="2"/>
    <cellStyle name="Vírgula" xfId="1" builtin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12875" cy="793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12875" cy="793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29"/>
  <sheetViews>
    <sheetView topLeftCell="A214" zoomScale="70" zoomScaleNormal="70" workbookViewId="0">
      <selection activeCell="E30" sqref="E30"/>
    </sheetView>
  </sheetViews>
  <sheetFormatPr defaultColWidth="12.625" defaultRowHeight="15" customHeight="1" x14ac:dyDescent="0.2"/>
  <cols>
    <col min="1" max="1" width="19.125" style="26" customWidth="1"/>
    <col min="2" max="2" width="9" style="26" bestFit="1" customWidth="1"/>
    <col min="3" max="3" width="40.625" style="26" customWidth="1"/>
    <col min="4" max="4" width="14" style="26" customWidth="1"/>
    <col min="5" max="5" width="36.25" style="26" customWidth="1"/>
    <col min="6" max="6" width="43.5" style="26" customWidth="1"/>
    <col min="7" max="7" width="14.625" style="26" hidden="1" customWidth="1"/>
    <col min="8" max="10" width="13.125" style="26" customWidth="1"/>
    <col min="11" max="11" width="21.5" style="26" customWidth="1"/>
    <col min="12" max="12" width="14" style="26" customWidth="1"/>
    <col min="13" max="13" width="13.125" style="26" customWidth="1"/>
    <col min="14" max="14" width="15.625" style="26" hidden="1" customWidth="1"/>
    <col min="15" max="15" width="17.875" style="26" hidden="1" customWidth="1"/>
    <col min="16" max="16" width="18" style="26" hidden="1" customWidth="1"/>
    <col min="17" max="17" width="16.625" style="26" customWidth="1"/>
    <col min="18" max="18" width="15.75" style="26" customWidth="1"/>
    <col min="19" max="19" width="15.5" style="26" customWidth="1"/>
    <col min="20" max="20" width="14.75" style="26" customWidth="1"/>
    <col min="21" max="21" width="13.125" style="26" customWidth="1"/>
    <col min="22" max="22" width="17.25" style="26" customWidth="1"/>
    <col min="23" max="23" width="17.5" style="26" customWidth="1"/>
    <col min="24" max="24" width="54.375" style="26" customWidth="1"/>
    <col min="25" max="28" width="13.125" style="26" customWidth="1"/>
    <col min="29" max="16384" width="12.625" style="26"/>
  </cols>
  <sheetData>
    <row r="1" spans="1:28" ht="21" x14ac:dyDescent="0.35">
      <c r="A1" s="57"/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1"/>
      <c r="Y1" s="1"/>
      <c r="Z1" s="1"/>
      <c r="AA1" s="1"/>
      <c r="AB1" s="1"/>
    </row>
    <row r="2" spans="1:28" ht="21" x14ac:dyDescent="0.35">
      <c r="A2" s="58"/>
      <c r="B2" s="59" t="s">
        <v>373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1"/>
      <c r="Y2" s="1"/>
      <c r="Z2" s="1"/>
      <c r="AA2" s="1"/>
      <c r="AB2" s="1"/>
    </row>
    <row r="3" spans="1:28" ht="21" x14ac:dyDescent="0.35">
      <c r="A3" s="58"/>
      <c r="B3" s="59" t="s">
        <v>374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/>
      <c r="Y3" s="2"/>
      <c r="Z3" s="2"/>
      <c r="AA3" s="3"/>
      <c r="AB3" s="3"/>
    </row>
    <row r="4" spans="1:28" x14ac:dyDescent="0.25">
      <c r="A4" s="4" t="s">
        <v>63</v>
      </c>
      <c r="B4" s="5"/>
      <c r="C4" s="62" t="s">
        <v>375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/>
      <c r="Y4" s="6"/>
      <c r="Z4" s="6"/>
      <c r="AA4" s="3"/>
      <c r="AB4" s="3"/>
    </row>
    <row r="5" spans="1:28" ht="15.75" customHeight="1" x14ac:dyDescent="0.2">
      <c r="A5" s="72" t="s">
        <v>3</v>
      </c>
      <c r="B5" s="61"/>
      <c r="C5" s="72" t="s">
        <v>4</v>
      </c>
      <c r="D5" s="60"/>
      <c r="E5" s="61"/>
      <c r="F5" s="72" t="s">
        <v>5</v>
      </c>
      <c r="G5" s="60"/>
      <c r="H5" s="60"/>
      <c r="I5" s="60"/>
      <c r="J5" s="60"/>
      <c r="K5" s="60"/>
      <c r="L5" s="60"/>
      <c r="M5" s="61"/>
      <c r="N5" s="72" t="s">
        <v>6</v>
      </c>
      <c r="O5" s="60"/>
      <c r="P5" s="61"/>
      <c r="Q5" s="72" t="s">
        <v>7</v>
      </c>
      <c r="R5" s="60"/>
      <c r="S5" s="60"/>
      <c r="T5" s="60"/>
      <c r="U5" s="60"/>
      <c r="V5" s="61"/>
      <c r="W5" s="69" t="s">
        <v>8</v>
      </c>
      <c r="X5" s="69" t="s">
        <v>9</v>
      </c>
      <c r="Y5" s="6"/>
      <c r="Z5" s="6"/>
      <c r="AA5" s="6"/>
      <c r="AB5" s="6"/>
    </row>
    <row r="6" spans="1:28" ht="15.75" customHeight="1" x14ac:dyDescent="0.2">
      <c r="A6" s="69" t="s">
        <v>10</v>
      </c>
      <c r="B6" s="69" t="s">
        <v>11</v>
      </c>
      <c r="C6" s="69" t="s">
        <v>12</v>
      </c>
      <c r="D6" s="69" t="s">
        <v>13</v>
      </c>
      <c r="E6" s="69" t="s">
        <v>14</v>
      </c>
      <c r="F6" s="69" t="s">
        <v>15</v>
      </c>
      <c r="G6" s="69" t="s">
        <v>16</v>
      </c>
      <c r="H6" s="72" t="s">
        <v>17</v>
      </c>
      <c r="I6" s="61"/>
      <c r="J6" s="74" t="s">
        <v>18</v>
      </c>
      <c r="K6" s="61"/>
      <c r="L6" s="69" t="s">
        <v>19</v>
      </c>
      <c r="M6" s="69" t="s">
        <v>20</v>
      </c>
      <c r="N6" s="75" t="s">
        <v>21</v>
      </c>
      <c r="O6" s="75" t="s">
        <v>22</v>
      </c>
      <c r="P6" s="75" t="s">
        <v>23</v>
      </c>
      <c r="Q6" s="74" t="s">
        <v>24</v>
      </c>
      <c r="R6" s="61"/>
      <c r="S6" s="74" t="s">
        <v>25</v>
      </c>
      <c r="T6" s="61"/>
      <c r="U6" s="69" t="s">
        <v>26</v>
      </c>
      <c r="V6" s="75" t="s">
        <v>27</v>
      </c>
      <c r="W6" s="70"/>
      <c r="X6" s="70"/>
      <c r="Y6" s="6"/>
      <c r="Z6" s="6"/>
      <c r="AA6" s="6"/>
      <c r="AB6" s="6"/>
    </row>
    <row r="7" spans="1:28" ht="30" x14ac:dyDescent="0.2">
      <c r="A7" s="71"/>
      <c r="B7" s="71"/>
      <c r="C7" s="71"/>
      <c r="D7" s="71"/>
      <c r="E7" s="71"/>
      <c r="F7" s="71"/>
      <c r="G7" s="71"/>
      <c r="H7" s="7" t="s">
        <v>28</v>
      </c>
      <c r="I7" s="7" t="s">
        <v>29</v>
      </c>
      <c r="J7" s="7" t="s">
        <v>30</v>
      </c>
      <c r="K7" s="8" t="s">
        <v>31</v>
      </c>
      <c r="L7" s="71"/>
      <c r="M7" s="71"/>
      <c r="N7" s="71"/>
      <c r="O7" s="71"/>
      <c r="P7" s="71"/>
      <c r="Q7" s="7" t="s">
        <v>32</v>
      </c>
      <c r="R7" s="8" t="s">
        <v>33</v>
      </c>
      <c r="S7" s="7" t="s">
        <v>34</v>
      </c>
      <c r="T7" s="8" t="s">
        <v>35</v>
      </c>
      <c r="U7" s="71"/>
      <c r="V7" s="71"/>
      <c r="W7" s="71"/>
      <c r="X7" s="71"/>
      <c r="Y7" s="6"/>
      <c r="Z7" s="6"/>
      <c r="AA7" s="6"/>
      <c r="AB7" s="6"/>
    </row>
    <row r="8" spans="1:28" ht="15" customHeight="1" x14ac:dyDescent="0.2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8"/>
      <c r="X8" s="25"/>
      <c r="Y8" s="6"/>
      <c r="Z8" s="6"/>
      <c r="AA8" s="6"/>
      <c r="AB8" s="6"/>
    </row>
    <row r="9" spans="1:28" x14ac:dyDescent="0.2">
      <c r="A9" s="82">
        <v>110400</v>
      </c>
      <c r="B9" s="82">
        <v>110401</v>
      </c>
      <c r="C9" s="41" t="s">
        <v>136</v>
      </c>
      <c r="D9" s="41">
        <v>9204210</v>
      </c>
      <c r="E9" s="82" t="s">
        <v>186</v>
      </c>
      <c r="F9" s="82" t="s">
        <v>70</v>
      </c>
      <c r="G9" s="91" t="s">
        <v>64</v>
      </c>
      <c r="H9" s="91" t="s">
        <v>69</v>
      </c>
      <c r="I9" s="55" t="s">
        <v>71</v>
      </c>
      <c r="J9" s="92" t="s">
        <v>69</v>
      </c>
      <c r="K9" s="31" t="s">
        <v>212</v>
      </c>
      <c r="L9" s="32">
        <v>44454</v>
      </c>
      <c r="M9" s="32">
        <v>44454</v>
      </c>
      <c r="N9" s="83"/>
      <c r="O9" s="83"/>
      <c r="P9" s="93">
        <f t="shared" ref="P9:P53" si="0">N9+O9</f>
        <v>0</v>
      </c>
      <c r="Q9" s="33">
        <v>0</v>
      </c>
      <c r="R9" s="34">
        <v>54.01</v>
      </c>
      <c r="S9" s="17">
        <v>2</v>
      </c>
      <c r="T9" s="35">
        <v>17.52</v>
      </c>
      <c r="U9" s="84">
        <f t="shared" ref="U9:U53" si="1">Q9+S9</f>
        <v>2</v>
      </c>
      <c r="V9" s="93">
        <f t="shared" ref="V9:V53" si="2">(Q9*R9)+(S9*T9)</f>
        <v>35.04</v>
      </c>
      <c r="W9" s="93">
        <f t="shared" ref="W9:W53" si="3">P9+V9</f>
        <v>35.04</v>
      </c>
      <c r="X9" s="82"/>
      <c r="Y9" s="6"/>
      <c r="Z9" s="6"/>
      <c r="AA9" s="6"/>
      <c r="AB9" s="6"/>
    </row>
    <row r="10" spans="1:28" x14ac:dyDescent="0.2">
      <c r="A10" s="82">
        <v>110400</v>
      </c>
      <c r="B10" s="82">
        <v>110401</v>
      </c>
      <c r="C10" s="41" t="s">
        <v>160</v>
      </c>
      <c r="D10" s="41">
        <v>1211374</v>
      </c>
      <c r="E10" s="82" t="s">
        <v>67</v>
      </c>
      <c r="F10" s="82" t="s">
        <v>70</v>
      </c>
      <c r="G10" s="91" t="s">
        <v>64</v>
      </c>
      <c r="H10" s="91" t="s">
        <v>69</v>
      </c>
      <c r="I10" s="55" t="s">
        <v>71</v>
      </c>
      <c r="J10" s="91" t="s">
        <v>69</v>
      </c>
      <c r="K10" s="31" t="s">
        <v>212</v>
      </c>
      <c r="L10" s="32">
        <v>44454</v>
      </c>
      <c r="M10" s="32">
        <v>44454</v>
      </c>
      <c r="N10" s="83"/>
      <c r="O10" s="83"/>
      <c r="P10" s="93">
        <f t="shared" si="0"/>
        <v>0</v>
      </c>
      <c r="Q10" s="33">
        <v>0</v>
      </c>
      <c r="R10" s="34">
        <v>54.01</v>
      </c>
      <c r="S10" s="17">
        <v>2</v>
      </c>
      <c r="T10" s="35">
        <v>17.52</v>
      </c>
      <c r="U10" s="84">
        <f t="shared" si="1"/>
        <v>2</v>
      </c>
      <c r="V10" s="93">
        <f t="shared" si="2"/>
        <v>35.04</v>
      </c>
      <c r="W10" s="93">
        <f t="shared" si="3"/>
        <v>35.04</v>
      </c>
      <c r="X10" s="82"/>
      <c r="Y10" s="6"/>
      <c r="Z10" s="6"/>
      <c r="AA10" s="6"/>
      <c r="AB10" s="6"/>
    </row>
    <row r="11" spans="1:28" x14ac:dyDescent="0.2">
      <c r="A11" s="82">
        <v>110400</v>
      </c>
      <c r="B11" s="82">
        <v>110401</v>
      </c>
      <c r="C11" s="41" t="s">
        <v>248</v>
      </c>
      <c r="D11" s="41">
        <v>309680</v>
      </c>
      <c r="E11" s="82" t="s">
        <v>67</v>
      </c>
      <c r="F11" s="82" t="s">
        <v>70</v>
      </c>
      <c r="G11" s="91" t="s">
        <v>64</v>
      </c>
      <c r="H11" s="91" t="s">
        <v>69</v>
      </c>
      <c r="I11" s="55" t="s">
        <v>71</v>
      </c>
      <c r="J11" s="91" t="s">
        <v>69</v>
      </c>
      <c r="K11" s="31" t="s">
        <v>212</v>
      </c>
      <c r="L11" s="32">
        <v>44454</v>
      </c>
      <c r="M11" s="32">
        <v>44454</v>
      </c>
      <c r="N11" s="83"/>
      <c r="O11" s="83"/>
      <c r="P11" s="93">
        <f t="shared" si="0"/>
        <v>0</v>
      </c>
      <c r="Q11" s="33">
        <v>0</v>
      </c>
      <c r="R11" s="34">
        <v>54.01</v>
      </c>
      <c r="S11" s="17">
        <v>1</v>
      </c>
      <c r="T11" s="35">
        <v>17.52</v>
      </c>
      <c r="U11" s="84">
        <f t="shared" si="1"/>
        <v>1</v>
      </c>
      <c r="V11" s="93">
        <f t="shared" si="2"/>
        <v>17.52</v>
      </c>
      <c r="W11" s="93">
        <f t="shared" si="3"/>
        <v>17.52</v>
      </c>
      <c r="X11" s="82"/>
      <c r="Y11" s="6"/>
      <c r="Z11" s="6"/>
      <c r="AA11" s="6"/>
      <c r="AB11" s="6"/>
    </row>
    <row r="12" spans="1:28" x14ac:dyDescent="0.2">
      <c r="A12" s="82">
        <v>110400</v>
      </c>
      <c r="B12" s="82">
        <v>110401</v>
      </c>
      <c r="C12" s="41" t="s">
        <v>249</v>
      </c>
      <c r="D12" s="41">
        <v>321745</v>
      </c>
      <c r="E12" s="82" t="s">
        <v>67</v>
      </c>
      <c r="F12" s="82" t="s">
        <v>70</v>
      </c>
      <c r="G12" s="91" t="s">
        <v>64</v>
      </c>
      <c r="H12" s="91" t="s">
        <v>69</v>
      </c>
      <c r="I12" s="55" t="s">
        <v>71</v>
      </c>
      <c r="J12" s="91" t="s">
        <v>69</v>
      </c>
      <c r="K12" s="31" t="s">
        <v>212</v>
      </c>
      <c r="L12" s="32">
        <v>44454</v>
      </c>
      <c r="M12" s="32">
        <v>44454</v>
      </c>
      <c r="N12" s="83"/>
      <c r="O12" s="83"/>
      <c r="P12" s="93">
        <f t="shared" si="0"/>
        <v>0</v>
      </c>
      <c r="Q12" s="33">
        <v>0</v>
      </c>
      <c r="R12" s="34">
        <v>54.01</v>
      </c>
      <c r="S12" s="17">
        <v>1</v>
      </c>
      <c r="T12" s="35">
        <v>17.52</v>
      </c>
      <c r="U12" s="84">
        <f t="shared" si="1"/>
        <v>1</v>
      </c>
      <c r="V12" s="93">
        <f t="shared" si="2"/>
        <v>17.52</v>
      </c>
      <c r="W12" s="93">
        <f t="shared" si="3"/>
        <v>17.52</v>
      </c>
      <c r="X12" s="82"/>
      <c r="Y12" s="6"/>
      <c r="Z12" s="6"/>
      <c r="AA12" s="6"/>
      <c r="AB12" s="6"/>
    </row>
    <row r="13" spans="1:28" x14ac:dyDescent="0.2">
      <c r="A13" s="82">
        <v>110400</v>
      </c>
      <c r="B13" s="82">
        <v>110401</v>
      </c>
      <c r="C13" s="41" t="s">
        <v>161</v>
      </c>
      <c r="D13" s="41">
        <v>9805621</v>
      </c>
      <c r="E13" s="82" t="s">
        <v>67</v>
      </c>
      <c r="F13" s="82" t="s">
        <v>75</v>
      </c>
      <c r="G13" s="91" t="s">
        <v>64</v>
      </c>
      <c r="H13" s="91" t="s">
        <v>69</v>
      </c>
      <c r="I13" s="55" t="s">
        <v>71</v>
      </c>
      <c r="J13" s="91" t="s">
        <v>69</v>
      </c>
      <c r="K13" s="31" t="s">
        <v>212</v>
      </c>
      <c r="L13" s="32">
        <v>44459</v>
      </c>
      <c r="M13" s="32">
        <v>44459</v>
      </c>
      <c r="N13" s="83"/>
      <c r="O13" s="83"/>
      <c r="P13" s="93">
        <f t="shared" si="0"/>
        <v>0</v>
      </c>
      <c r="Q13" s="33">
        <v>0</v>
      </c>
      <c r="R13" s="34">
        <v>54.01</v>
      </c>
      <c r="S13" s="17">
        <v>1</v>
      </c>
      <c r="T13" s="35">
        <v>17.52</v>
      </c>
      <c r="U13" s="84">
        <f t="shared" si="1"/>
        <v>1</v>
      </c>
      <c r="V13" s="93">
        <f t="shared" si="2"/>
        <v>17.52</v>
      </c>
      <c r="W13" s="93">
        <f t="shared" si="3"/>
        <v>17.52</v>
      </c>
      <c r="X13" s="82"/>
      <c r="Y13" s="6"/>
      <c r="Z13" s="6"/>
      <c r="AA13" s="6"/>
      <c r="AB13" s="6"/>
    </row>
    <row r="14" spans="1:28" x14ac:dyDescent="0.2">
      <c r="A14" s="82">
        <v>110400</v>
      </c>
      <c r="B14" s="82">
        <v>110401</v>
      </c>
      <c r="C14" s="41" t="s">
        <v>250</v>
      </c>
      <c r="D14" s="41">
        <v>9901906</v>
      </c>
      <c r="E14" s="82" t="s">
        <v>67</v>
      </c>
      <c r="F14" s="82" t="s">
        <v>75</v>
      </c>
      <c r="G14" s="91" t="s">
        <v>64</v>
      </c>
      <c r="H14" s="91" t="s">
        <v>69</v>
      </c>
      <c r="I14" s="55" t="s">
        <v>71</v>
      </c>
      <c r="J14" s="92" t="s">
        <v>69</v>
      </c>
      <c r="K14" s="31" t="s">
        <v>212</v>
      </c>
      <c r="L14" s="32">
        <v>44459</v>
      </c>
      <c r="M14" s="32">
        <v>44459</v>
      </c>
      <c r="N14" s="83"/>
      <c r="O14" s="83"/>
      <c r="P14" s="93">
        <f t="shared" si="0"/>
        <v>0</v>
      </c>
      <c r="Q14" s="33">
        <v>0</v>
      </c>
      <c r="R14" s="34">
        <v>54.01</v>
      </c>
      <c r="S14" s="17">
        <v>1</v>
      </c>
      <c r="T14" s="35">
        <v>17.52</v>
      </c>
      <c r="U14" s="84">
        <f t="shared" si="1"/>
        <v>1</v>
      </c>
      <c r="V14" s="93">
        <f t="shared" si="2"/>
        <v>17.52</v>
      </c>
      <c r="W14" s="93">
        <f t="shared" si="3"/>
        <v>17.52</v>
      </c>
      <c r="X14" s="82"/>
      <c r="Y14" s="6"/>
      <c r="Z14" s="6"/>
      <c r="AA14" s="6"/>
      <c r="AB14" s="6"/>
    </row>
    <row r="15" spans="1:28" x14ac:dyDescent="0.2">
      <c r="A15" s="82">
        <v>110400</v>
      </c>
      <c r="B15" s="82">
        <v>110401</v>
      </c>
      <c r="C15" s="41" t="s">
        <v>251</v>
      </c>
      <c r="D15" s="41">
        <v>1035215</v>
      </c>
      <c r="E15" s="82" t="s">
        <v>67</v>
      </c>
      <c r="F15" s="82" t="s">
        <v>75</v>
      </c>
      <c r="G15" s="91" t="s">
        <v>64</v>
      </c>
      <c r="H15" s="91" t="s">
        <v>69</v>
      </c>
      <c r="I15" s="55" t="s">
        <v>71</v>
      </c>
      <c r="J15" s="91" t="s">
        <v>78</v>
      </c>
      <c r="K15" s="31" t="s">
        <v>212</v>
      </c>
      <c r="L15" s="32">
        <v>44459</v>
      </c>
      <c r="M15" s="32">
        <v>44459</v>
      </c>
      <c r="N15" s="83"/>
      <c r="O15" s="83"/>
      <c r="P15" s="93">
        <f t="shared" si="0"/>
        <v>0</v>
      </c>
      <c r="Q15" s="33">
        <v>0</v>
      </c>
      <c r="R15" s="34">
        <v>54.01</v>
      </c>
      <c r="S15" s="17">
        <v>1</v>
      </c>
      <c r="T15" s="35">
        <v>17.52</v>
      </c>
      <c r="U15" s="84">
        <f t="shared" si="1"/>
        <v>1</v>
      </c>
      <c r="V15" s="93">
        <f t="shared" si="2"/>
        <v>17.52</v>
      </c>
      <c r="W15" s="93">
        <f t="shared" si="3"/>
        <v>17.52</v>
      </c>
      <c r="X15" s="82"/>
      <c r="Y15" s="6"/>
      <c r="Z15" s="6"/>
      <c r="AA15" s="6"/>
      <c r="AB15" s="6"/>
    </row>
    <row r="16" spans="1:28" x14ac:dyDescent="0.2">
      <c r="A16" s="82">
        <v>110400</v>
      </c>
      <c r="B16" s="82">
        <v>110401</v>
      </c>
      <c r="C16" s="41" t="s">
        <v>252</v>
      </c>
      <c r="D16" s="41">
        <v>1036670</v>
      </c>
      <c r="E16" s="82" t="s">
        <v>67</v>
      </c>
      <c r="F16" s="82" t="s">
        <v>75</v>
      </c>
      <c r="G16" s="91" t="s">
        <v>64</v>
      </c>
      <c r="H16" s="91" t="s">
        <v>69</v>
      </c>
      <c r="I16" s="55" t="s">
        <v>71</v>
      </c>
      <c r="J16" s="91" t="s">
        <v>69</v>
      </c>
      <c r="K16" s="31" t="s">
        <v>212</v>
      </c>
      <c r="L16" s="32">
        <v>44459</v>
      </c>
      <c r="M16" s="32">
        <v>44459</v>
      </c>
      <c r="N16" s="83"/>
      <c r="O16" s="83"/>
      <c r="P16" s="93">
        <f t="shared" si="0"/>
        <v>0</v>
      </c>
      <c r="Q16" s="33">
        <v>0</v>
      </c>
      <c r="R16" s="34">
        <v>54.01</v>
      </c>
      <c r="S16" s="17">
        <v>1</v>
      </c>
      <c r="T16" s="35">
        <v>17.52</v>
      </c>
      <c r="U16" s="84">
        <f t="shared" si="1"/>
        <v>1</v>
      </c>
      <c r="V16" s="93">
        <f t="shared" si="2"/>
        <v>17.52</v>
      </c>
      <c r="W16" s="93">
        <f t="shared" si="3"/>
        <v>17.52</v>
      </c>
      <c r="X16" s="82"/>
      <c r="Y16" s="6"/>
      <c r="Z16" s="6"/>
      <c r="AA16" s="6"/>
      <c r="AB16" s="6"/>
    </row>
    <row r="17" spans="1:28" x14ac:dyDescent="0.2">
      <c r="A17" s="82">
        <v>110400</v>
      </c>
      <c r="B17" s="82">
        <v>110401</v>
      </c>
      <c r="C17" s="41" t="s">
        <v>253</v>
      </c>
      <c r="D17" s="41">
        <v>1089471</v>
      </c>
      <c r="E17" s="82" t="s">
        <v>67</v>
      </c>
      <c r="F17" s="82" t="s">
        <v>75</v>
      </c>
      <c r="G17" s="91" t="s">
        <v>64</v>
      </c>
      <c r="H17" s="91" t="s">
        <v>69</v>
      </c>
      <c r="I17" s="55" t="s">
        <v>71</v>
      </c>
      <c r="J17" s="91" t="s">
        <v>69</v>
      </c>
      <c r="K17" s="31" t="s">
        <v>212</v>
      </c>
      <c r="L17" s="32">
        <v>44459</v>
      </c>
      <c r="M17" s="32">
        <v>44459</v>
      </c>
      <c r="N17" s="83"/>
      <c r="O17" s="83"/>
      <c r="P17" s="93">
        <f t="shared" si="0"/>
        <v>0</v>
      </c>
      <c r="Q17" s="33">
        <v>0</v>
      </c>
      <c r="R17" s="34">
        <v>54.01</v>
      </c>
      <c r="S17" s="17">
        <v>1</v>
      </c>
      <c r="T17" s="35">
        <v>17.52</v>
      </c>
      <c r="U17" s="84">
        <f t="shared" si="1"/>
        <v>1</v>
      </c>
      <c r="V17" s="93">
        <f t="shared" si="2"/>
        <v>17.52</v>
      </c>
      <c r="W17" s="93">
        <f t="shared" si="3"/>
        <v>17.52</v>
      </c>
      <c r="X17" s="82"/>
      <c r="Y17" s="6"/>
      <c r="Z17" s="6"/>
      <c r="AA17" s="6"/>
      <c r="AB17" s="6"/>
    </row>
    <row r="18" spans="1:28" x14ac:dyDescent="0.2">
      <c r="A18" s="82">
        <v>110400</v>
      </c>
      <c r="B18" s="82">
        <v>110401</v>
      </c>
      <c r="C18" s="41" t="s">
        <v>163</v>
      </c>
      <c r="D18" s="41">
        <v>7101040</v>
      </c>
      <c r="E18" s="82" t="s">
        <v>67</v>
      </c>
      <c r="F18" s="82" t="s">
        <v>75</v>
      </c>
      <c r="G18" s="91" t="s">
        <v>64</v>
      </c>
      <c r="H18" s="91" t="s">
        <v>69</v>
      </c>
      <c r="I18" s="55" t="s">
        <v>71</v>
      </c>
      <c r="J18" s="91" t="s">
        <v>69</v>
      </c>
      <c r="K18" s="31" t="s">
        <v>212</v>
      </c>
      <c r="L18" s="32">
        <v>44459</v>
      </c>
      <c r="M18" s="32">
        <v>44459</v>
      </c>
      <c r="N18" s="83"/>
      <c r="O18" s="83"/>
      <c r="P18" s="93">
        <f t="shared" si="0"/>
        <v>0</v>
      </c>
      <c r="Q18" s="33">
        <v>0</v>
      </c>
      <c r="R18" s="34">
        <v>54.01</v>
      </c>
      <c r="S18" s="17">
        <v>1</v>
      </c>
      <c r="T18" s="35">
        <v>17.52</v>
      </c>
      <c r="U18" s="84">
        <f t="shared" si="1"/>
        <v>1</v>
      </c>
      <c r="V18" s="93">
        <f t="shared" si="2"/>
        <v>17.52</v>
      </c>
      <c r="W18" s="93">
        <f t="shared" si="3"/>
        <v>17.52</v>
      </c>
      <c r="X18" s="82"/>
      <c r="Y18" s="6"/>
      <c r="Z18" s="6"/>
      <c r="AA18" s="6"/>
      <c r="AB18" s="6"/>
    </row>
    <row r="19" spans="1:28" x14ac:dyDescent="0.2">
      <c r="A19" s="82">
        <v>110400</v>
      </c>
      <c r="B19" s="82">
        <v>110401</v>
      </c>
      <c r="C19" s="41" t="s">
        <v>254</v>
      </c>
      <c r="D19" s="41">
        <v>7113013</v>
      </c>
      <c r="E19" s="82" t="s">
        <v>67</v>
      </c>
      <c r="F19" s="82" t="s">
        <v>75</v>
      </c>
      <c r="G19" s="91" t="s">
        <v>64</v>
      </c>
      <c r="H19" s="91" t="s">
        <v>69</v>
      </c>
      <c r="I19" s="55" t="s">
        <v>71</v>
      </c>
      <c r="J19" s="91" t="s">
        <v>69</v>
      </c>
      <c r="K19" s="31" t="s">
        <v>212</v>
      </c>
      <c r="L19" s="32">
        <v>44459</v>
      </c>
      <c r="M19" s="32">
        <v>44459</v>
      </c>
      <c r="N19" s="83"/>
      <c r="O19" s="83"/>
      <c r="P19" s="93">
        <f t="shared" si="0"/>
        <v>0</v>
      </c>
      <c r="Q19" s="33">
        <v>0</v>
      </c>
      <c r="R19" s="34">
        <v>54.01</v>
      </c>
      <c r="S19" s="17">
        <v>1</v>
      </c>
      <c r="T19" s="35">
        <v>17.52</v>
      </c>
      <c r="U19" s="84">
        <f t="shared" si="1"/>
        <v>1</v>
      </c>
      <c r="V19" s="93">
        <f t="shared" si="2"/>
        <v>17.52</v>
      </c>
      <c r="W19" s="93">
        <f t="shared" si="3"/>
        <v>17.52</v>
      </c>
      <c r="X19" s="82"/>
      <c r="Y19" s="6"/>
      <c r="Z19" s="6"/>
      <c r="AA19" s="6"/>
      <c r="AB19" s="6"/>
    </row>
    <row r="20" spans="1:28" x14ac:dyDescent="0.2">
      <c r="A20" s="82">
        <v>110400</v>
      </c>
      <c r="B20" s="82">
        <v>110401</v>
      </c>
      <c r="C20" s="41" t="s">
        <v>165</v>
      </c>
      <c r="D20" s="41">
        <v>1123890</v>
      </c>
      <c r="E20" s="82" t="s">
        <v>67</v>
      </c>
      <c r="F20" s="82" t="s">
        <v>75</v>
      </c>
      <c r="G20" s="91" t="s">
        <v>64</v>
      </c>
      <c r="H20" s="91" t="s">
        <v>69</v>
      </c>
      <c r="I20" s="55" t="s">
        <v>71</v>
      </c>
      <c r="J20" s="91" t="s">
        <v>69</v>
      </c>
      <c r="K20" s="31" t="s">
        <v>212</v>
      </c>
      <c r="L20" s="32">
        <v>44459</v>
      </c>
      <c r="M20" s="32">
        <v>44459</v>
      </c>
      <c r="N20" s="83"/>
      <c r="O20" s="83"/>
      <c r="P20" s="93">
        <f t="shared" si="0"/>
        <v>0</v>
      </c>
      <c r="Q20" s="33">
        <v>0</v>
      </c>
      <c r="R20" s="34">
        <v>54.01</v>
      </c>
      <c r="S20" s="17">
        <v>1</v>
      </c>
      <c r="T20" s="35">
        <v>17.52</v>
      </c>
      <c r="U20" s="84">
        <f t="shared" si="1"/>
        <v>1</v>
      </c>
      <c r="V20" s="93">
        <f t="shared" si="2"/>
        <v>17.52</v>
      </c>
      <c r="W20" s="93">
        <f t="shared" si="3"/>
        <v>17.52</v>
      </c>
      <c r="X20" s="82"/>
      <c r="Y20" s="6"/>
      <c r="Z20" s="6"/>
      <c r="AA20" s="6"/>
      <c r="AB20" s="6"/>
    </row>
    <row r="21" spans="1:28" x14ac:dyDescent="0.2">
      <c r="A21" s="82">
        <v>110400</v>
      </c>
      <c r="B21" s="82">
        <v>110401</v>
      </c>
      <c r="C21" s="85" t="s">
        <v>65</v>
      </c>
      <c r="D21" s="17">
        <v>9204520</v>
      </c>
      <c r="E21" s="82" t="s">
        <v>67</v>
      </c>
      <c r="F21" s="82" t="s">
        <v>75</v>
      </c>
      <c r="G21" s="91" t="s">
        <v>64</v>
      </c>
      <c r="H21" s="91" t="s">
        <v>69</v>
      </c>
      <c r="I21" s="55" t="s">
        <v>71</v>
      </c>
      <c r="J21" s="91" t="s">
        <v>69</v>
      </c>
      <c r="K21" s="31" t="s">
        <v>154</v>
      </c>
      <c r="L21" s="32">
        <v>44447</v>
      </c>
      <c r="M21" s="32">
        <v>44449</v>
      </c>
      <c r="N21" s="83"/>
      <c r="O21" s="83"/>
      <c r="P21" s="93">
        <f t="shared" si="0"/>
        <v>0</v>
      </c>
      <c r="Q21" s="33">
        <v>2</v>
      </c>
      <c r="R21" s="34">
        <v>95.97</v>
      </c>
      <c r="S21" s="17">
        <v>1</v>
      </c>
      <c r="T21" s="35">
        <v>28.78</v>
      </c>
      <c r="U21" s="84">
        <f t="shared" si="1"/>
        <v>3</v>
      </c>
      <c r="V21" s="93">
        <f t="shared" si="2"/>
        <v>220.72</v>
      </c>
      <c r="W21" s="93">
        <f t="shared" si="3"/>
        <v>220.72</v>
      </c>
      <c r="X21" s="82"/>
      <c r="Y21" s="6"/>
      <c r="Z21" s="6"/>
      <c r="AA21" s="6"/>
      <c r="AB21" s="6"/>
    </row>
    <row r="22" spans="1:28" ht="14.25" x14ac:dyDescent="0.2">
      <c r="A22" s="82">
        <v>110400</v>
      </c>
      <c r="B22" s="82">
        <v>110401</v>
      </c>
      <c r="C22" s="40" t="s">
        <v>66</v>
      </c>
      <c r="D22" s="17">
        <v>1131362</v>
      </c>
      <c r="E22" s="82" t="s">
        <v>67</v>
      </c>
      <c r="F22" s="82" t="s">
        <v>75</v>
      </c>
      <c r="G22" s="91" t="s">
        <v>64</v>
      </c>
      <c r="H22" s="91" t="s">
        <v>69</v>
      </c>
      <c r="I22" s="55" t="s">
        <v>71</v>
      </c>
      <c r="J22" s="91" t="s">
        <v>69</v>
      </c>
      <c r="K22" s="31" t="s">
        <v>154</v>
      </c>
      <c r="L22" s="32">
        <v>44447</v>
      </c>
      <c r="M22" s="32">
        <v>44449</v>
      </c>
      <c r="N22" s="83"/>
      <c r="O22" s="83"/>
      <c r="P22" s="93">
        <f t="shared" si="0"/>
        <v>0</v>
      </c>
      <c r="Q22" s="33">
        <v>2</v>
      </c>
      <c r="R22" s="34">
        <v>54.01</v>
      </c>
      <c r="S22" s="17">
        <v>1</v>
      </c>
      <c r="T22" s="35">
        <v>17.52</v>
      </c>
      <c r="U22" s="84">
        <f t="shared" si="1"/>
        <v>3</v>
      </c>
      <c r="V22" s="93">
        <f t="shared" si="2"/>
        <v>125.53999999999999</v>
      </c>
      <c r="W22" s="93">
        <f t="shared" si="3"/>
        <v>125.53999999999999</v>
      </c>
      <c r="X22" s="82"/>
      <c r="Y22" s="6"/>
      <c r="Z22" s="6"/>
      <c r="AA22" s="6"/>
      <c r="AB22" s="6"/>
    </row>
    <row r="23" spans="1:28" ht="14.25" x14ac:dyDescent="0.2">
      <c r="A23" s="82">
        <v>110400</v>
      </c>
      <c r="B23" s="82">
        <v>110401</v>
      </c>
      <c r="C23" s="40" t="s">
        <v>214</v>
      </c>
      <c r="D23" s="17">
        <v>9800271</v>
      </c>
      <c r="E23" s="82" t="s">
        <v>67</v>
      </c>
      <c r="F23" s="82" t="s">
        <v>75</v>
      </c>
      <c r="G23" s="91" t="s">
        <v>64</v>
      </c>
      <c r="H23" s="91" t="s">
        <v>69</v>
      </c>
      <c r="I23" s="55" t="s">
        <v>71</v>
      </c>
      <c r="J23" s="91" t="s">
        <v>69</v>
      </c>
      <c r="K23" s="31" t="s">
        <v>215</v>
      </c>
      <c r="L23" s="32">
        <v>44420</v>
      </c>
      <c r="M23" s="32">
        <v>44421</v>
      </c>
      <c r="N23" s="83"/>
      <c r="O23" s="83"/>
      <c r="P23" s="93">
        <f t="shared" si="0"/>
        <v>0</v>
      </c>
      <c r="Q23" s="33">
        <v>1</v>
      </c>
      <c r="R23" s="36">
        <v>54.01</v>
      </c>
      <c r="S23" s="17">
        <v>1</v>
      </c>
      <c r="T23" s="36">
        <v>17.52</v>
      </c>
      <c r="U23" s="84">
        <f t="shared" si="1"/>
        <v>2</v>
      </c>
      <c r="V23" s="93">
        <f t="shared" si="2"/>
        <v>71.53</v>
      </c>
      <c r="W23" s="93">
        <f t="shared" si="3"/>
        <v>71.53</v>
      </c>
      <c r="X23" s="82"/>
      <c r="Y23" s="6"/>
      <c r="Z23" s="6"/>
      <c r="AA23" s="6"/>
      <c r="AB23" s="6"/>
    </row>
    <row r="24" spans="1:28" ht="14.25" x14ac:dyDescent="0.2">
      <c r="A24" s="82">
        <v>110400</v>
      </c>
      <c r="B24" s="82">
        <v>110401</v>
      </c>
      <c r="C24" s="40" t="s">
        <v>214</v>
      </c>
      <c r="D24" s="17">
        <v>9800271</v>
      </c>
      <c r="E24" s="82" t="s">
        <v>67</v>
      </c>
      <c r="F24" s="82" t="s">
        <v>75</v>
      </c>
      <c r="G24" s="91" t="s">
        <v>64</v>
      </c>
      <c r="H24" s="91" t="s">
        <v>69</v>
      </c>
      <c r="I24" s="55" t="s">
        <v>71</v>
      </c>
      <c r="J24" s="91" t="s">
        <v>69</v>
      </c>
      <c r="K24" s="31" t="s">
        <v>216</v>
      </c>
      <c r="L24" s="32">
        <v>44434</v>
      </c>
      <c r="M24" s="32">
        <v>44436</v>
      </c>
      <c r="N24" s="83"/>
      <c r="O24" s="83"/>
      <c r="P24" s="93">
        <f t="shared" si="0"/>
        <v>0</v>
      </c>
      <c r="Q24" s="33">
        <v>2</v>
      </c>
      <c r="R24" s="34">
        <v>54.01</v>
      </c>
      <c r="S24" s="17">
        <v>1</v>
      </c>
      <c r="T24" s="35">
        <v>17.52</v>
      </c>
      <c r="U24" s="84">
        <f t="shared" si="1"/>
        <v>3</v>
      </c>
      <c r="V24" s="93">
        <f t="shared" si="2"/>
        <v>125.53999999999999</v>
      </c>
      <c r="W24" s="93">
        <f t="shared" si="3"/>
        <v>125.53999999999999</v>
      </c>
      <c r="X24" s="82"/>
      <c r="Y24" s="6"/>
      <c r="Z24" s="6"/>
      <c r="AA24" s="6"/>
      <c r="AB24" s="6"/>
    </row>
    <row r="25" spans="1:28" x14ac:dyDescent="0.2">
      <c r="A25" s="82">
        <v>110400</v>
      </c>
      <c r="B25" s="82">
        <v>110401</v>
      </c>
      <c r="C25" s="41" t="s">
        <v>72</v>
      </c>
      <c r="D25" s="41">
        <v>7074310</v>
      </c>
      <c r="E25" s="82" t="s">
        <v>67</v>
      </c>
      <c r="F25" s="82" t="s">
        <v>75</v>
      </c>
      <c r="G25" s="91" t="s">
        <v>64</v>
      </c>
      <c r="H25" s="91" t="s">
        <v>69</v>
      </c>
      <c r="I25" s="55" t="s">
        <v>71</v>
      </c>
      <c r="J25" s="91" t="s">
        <v>69</v>
      </c>
      <c r="K25" s="31" t="s">
        <v>217</v>
      </c>
      <c r="L25" s="32">
        <v>44468</v>
      </c>
      <c r="M25" s="32">
        <v>44471</v>
      </c>
      <c r="N25" s="83"/>
      <c r="O25" s="83"/>
      <c r="P25" s="93">
        <f t="shared" si="0"/>
        <v>0</v>
      </c>
      <c r="Q25" s="33">
        <v>3</v>
      </c>
      <c r="R25" s="34">
        <v>54.01</v>
      </c>
      <c r="S25" s="17">
        <v>1</v>
      </c>
      <c r="T25" s="35">
        <v>17.52</v>
      </c>
      <c r="U25" s="84">
        <f t="shared" si="1"/>
        <v>4</v>
      </c>
      <c r="V25" s="93">
        <f t="shared" si="2"/>
        <v>179.55</v>
      </c>
      <c r="W25" s="93">
        <f t="shared" si="3"/>
        <v>179.55</v>
      </c>
      <c r="X25" s="82"/>
      <c r="Y25" s="6"/>
      <c r="Z25" s="6"/>
      <c r="AA25" s="6"/>
      <c r="AB25" s="6"/>
    </row>
    <row r="26" spans="1:28" x14ac:dyDescent="0.2">
      <c r="A26" s="82">
        <v>110400</v>
      </c>
      <c r="B26" s="82">
        <v>110401</v>
      </c>
      <c r="C26" s="41" t="s">
        <v>73</v>
      </c>
      <c r="D26" s="41">
        <v>9402578</v>
      </c>
      <c r="E26" s="82" t="s">
        <v>67</v>
      </c>
      <c r="F26" s="82" t="s">
        <v>75</v>
      </c>
      <c r="G26" s="91" t="s">
        <v>64</v>
      </c>
      <c r="H26" s="91" t="s">
        <v>69</v>
      </c>
      <c r="I26" s="55" t="s">
        <v>71</v>
      </c>
      <c r="J26" s="91" t="s">
        <v>69</v>
      </c>
      <c r="K26" s="31" t="s">
        <v>217</v>
      </c>
      <c r="L26" s="32">
        <v>44468</v>
      </c>
      <c r="M26" s="32">
        <v>44471</v>
      </c>
      <c r="N26" s="83"/>
      <c r="O26" s="83"/>
      <c r="P26" s="93">
        <f t="shared" si="0"/>
        <v>0</v>
      </c>
      <c r="Q26" s="33">
        <v>3</v>
      </c>
      <c r="R26" s="34">
        <v>54.01</v>
      </c>
      <c r="S26" s="17">
        <v>1</v>
      </c>
      <c r="T26" s="35">
        <v>17.52</v>
      </c>
      <c r="U26" s="84">
        <f t="shared" si="1"/>
        <v>4</v>
      </c>
      <c r="V26" s="93">
        <f t="shared" si="2"/>
        <v>179.55</v>
      </c>
      <c r="W26" s="93">
        <f t="shared" si="3"/>
        <v>179.55</v>
      </c>
      <c r="X26" s="82"/>
      <c r="Y26" s="6"/>
      <c r="Z26" s="6"/>
      <c r="AA26" s="6"/>
      <c r="AB26" s="6"/>
    </row>
    <row r="27" spans="1:28" x14ac:dyDescent="0.2">
      <c r="A27" s="82">
        <v>110400</v>
      </c>
      <c r="B27" s="82">
        <v>110401</v>
      </c>
      <c r="C27" s="40" t="s">
        <v>313</v>
      </c>
      <c r="D27" s="17">
        <v>1029428</v>
      </c>
      <c r="E27" s="82" t="s">
        <v>67</v>
      </c>
      <c r="F27" s="82" t="s">
        <v>75</v>
      </c>
      <c r="G27" s="91" t="s">
        <v>64</v>
      </c>
      <c r="H27" s="91" t="s">
        <v>69</v>
      </c>
      <c r="I27" s="55" t="s">
        <v>71</v>
      </c>
      <c r="J27" s="91" t="s">
        <v>69</v>
      </c>
      <c r="K27" s="31" t="s">
        <v>217</v>
      </c>
      <c r="L27" s="32">
        <v>44468</v>
      </c>
      <c r="M27" s="32">
        <v>44471</v>
      </c>
      <c r="N27" s="83"/>
      <c r="O27" s="83"/>
      <c r="P27" s="93">
        <f t="shared" si="0"/>
        <v>0</v>
      </c>
      <c r="Q27" s="33">
        <v>3</v>
      </c>
      <c r="R27" s="34">
        <v>54.01</v>
      </c>
      <c r="S27" s="17">
        <v>1</v>
      </c>
      <c r="T27" s="35">
        <v>17.52</v>
      </c>
      <c r="U27" s="84">
        <f t="shared" si="1"/>
        <v>4</v>
      </c>
      <c r="V27" s="93">
        <f t="shared" si="2"/>
        <v>179.55</v>
      </c>
      <c r="W27" s="93">
        <f t="shared" si="3"/>
        <v>179.55</v>
      </c>
      <c r="X27" s="82"/>
      <c r="Y27" s="6"/>
      <c r="Z27" s="6"/>
      <c r="AA27" s="6"/>
      <c r="AB27" s="6"/>
    </row>
    <row r="28" spans="1:28" ht="14.25" x14ac:dyDescent="0.2">
      <c r="A28" s="82">
        <v>110400</v>
      </c>
      <c r="B28" s="82">
        <v>110401</v>
      </c>
      <c r="C28" s="40" t="s">
        <v>349</v>
      </c>
      <c r="D28" s="17">
        <v>9800271</v>
      </c>
      <c r="E28" s="82" t="s">
        <v>67</v>
      </c>
      <c r="F28" s="82" t="s">
        <v>75</v>
      </c>
      <c r="G28" s="91" t="s">
        <v>64</v>
      </c>
      <c r="H28" s="91" t="s">
        <v>69</v>
      </c>
      <c r="I28" s="55" t="s">
        <v>71</v>
      </c>
      <c r="J28" s="92" t="s">
        <v>188</v>
      </c>
      <c r="K28" s="31" t="s">
        <v>211</v>
      </c>
      <c r="L28" s="32">
        <v>44472</v>
      </c>
      <c r="M28" s="32">
        <v>44473</v>
      </c>
      <c r="N28" s="83"/>
      <c r="O28" s="83"/>
      <c r="P28" s="93">
        <f t="shared" si="0"/>
        <v>0</v>
      </c>
      <c r="Q28" s="33">
        <v>1</v>
      </c>
      <c r="R28" s="34">
        <v>175.44</v>
      </c>
      <c r="S28" s="17">
        <v>1</v>
      </c>
      <c r="T28" s="35">
        <v>52.64</v>
      </c>
      <c r="U28" s="84">
        <f t="shared" si="1"/>
        <v>2</v>
      </c>
      <c r="V28" s="93">
        <f t="shared" si="2"/>
        <v>228.07999999999998</v>
      </c>
      <c r="W28" s="93">
        <f t="shared" si="3"/>
        <v>228.07999999999998</v>
      </c>
      <c r="X28" s="82"/>
      <c r="Y28" s="6"/>
      <c r="Z28" s="6"/>
      <c r="AA28" s="6"/>
      <c r="AB28" s="6"/>
    </row>
    <row r="29" spans="1:28" x14ac:dyDescent="0.2">
      <c r="A29" s="82">
        <v>110400</v>
      </c>
      <c r="B29" s="82">
        <v>110401</v>
      </c>
      <c r="C29" s="41" t="s">
        <v>349</v>
      </c>
      <c r="D29" s="17">
        <v>9800272</v>
      </c>
      <c r="E29" s="82" t="s">
        <v>67</v>
      </c>
      <c r="F29" s="82" t="s">
        <v>75</v>
      </c>
      <c r="G29" s="91" t="s">
        <v>64</v>
      </c>
      <c r="H29" s="91" t="s">
        <v>69</v>
      </c>
      <c r="I29" s="55" t="s">
        <v>71</v>
      </c>
      <c r="J29" s="92" t="s">
        <v>188</v>
      </c>
      <c r="K29" s="31" t="s">
        <v>211</v>
      </c>
      <c r="L29" s="32">
        <v>44459</v>
      </c>
      <c r="M29" s="32">
        <v>44461</v>
      </c>
      <c r="N29" s="83"/>
      <c r="O29" s="83"/>
      <c r="P29" s="93">
        <f t="shared" si="0"/>
        <v>0</v>
      </c>
      <c r="Q29" s="33">
        <v>1</v>
      </c>
      <c r="R29" s="34">
        <v>175.44</v>
      </c>
      <c r="S29" s="17">
        <v>1</v>
      </c>
      <c r="T29" s="35">
        <v>52.64</v>
      </c>
      <c r="U29" s="84">
        <f t="shared" si="1"/>
        <v>2</v>
      </c>
      <c r="V29" s="93">
        <f t="shared" si="2"/>
        <v>228.07999999999998</v>
      </c>
      <c r="W29" s="93">
        <f t="shared" si="3"/>
        <v>228.07999999999998</v>
      </c>
      <c r="X29" s="82"/>
      <c r="Y29" s="6"/>
      <c r="Z29" s="6"/>
      <c r="AA29" s="6"/>
      <c r="AB29" s="6"/>
    </row>
    <row r="30" spans="1:28" x14ac:dyDescent="0.2">
      <c r="A30" s="82">
        <v>110400</v>
      </c>
      <c r="B30" s="82">
        <v>110401</v>
      </c>
      <c r="C30" s="41" t="s">
        <v>104</v>
      </c>
      <c r="D30" s="41">
        <v>9800086</v>
      </c>
      <c r="E30" s="82" t="s">
        <v>67</v>
      </c>
      <c r="F30" s="82" t="s">
        <v>75</v>
      </c>
      <c r="G30" s="91" t="s">
        <v>64</v>
      </c>
      <c r="H30" s="91" t="s">
        <v>69</v>
      </c>
      <c r="I30" s="55" t="s">
        <v>71</v>
      </c>
      <c r="J30" s="91" t="s">
        <v>69</v>
      </c>
      <c r="K30" s="31" t="s">
        <v>218</v>
      </c>
      <c r="L30" s="32">
        <v>44468</v>
      </c>
      <c r="M30" s="32">
        <v>44471</v>
      </c>
      <c r="N30" s="83"/>
      <c r="O30" s="83"/>
      <c r="P30" s="93">
        <f t="shared" si="0"/>
        <v>0</v>
      </c>
      <c r="Q30" s="33">
        <v>3</v>
      </c>
      <c r="R30" s="34">
        <v>54.01</v>
      </c>
      <c r="S30" s="17">
        <v>0</v>
      </c>
      <c r="T30" s="35">
        <v>17.52</v>
      </c>
      <c r="U30" s="84">
        <f t="shared" si="1"/>
        <v>3</v>
      </c>
      <c r="V30" s="93">
        <f t="shared" si="2"/>
        <v>162.03</v>
      </c>
      <c r="W30" s="93">
        <f t="shared" si="3"/>
        <v>162.03</v>
      </c>
      <c r="X30" s="82"/>
      <c r="Y30" s="6"/>
      <c r="Z30" s="6"/>
      <c r="AA30" s="6"/>
      <c r="AB30" s="6"/>
    </row>
    <row r="31" spans="1:28" x14ac:dyDescent="0.2">
      <c r="A31" s="82">
        <v>110400</v>
      </c>
      <c r="B31" s="82">
        <v>110401</v>
      </c>
      <c r="C31" s="41" t="s">
        <v>255</v>
      </c>
      <c r="D31" s="41">
        <v>9300627</v>
      </c>
      <c r="E31" s="82" t="s">
        <v>67</v>
      </c>
      <c r="F31" s="82" t="s">
        <v>75</v>
      </c>
      <c r="G31" s="91" t="s">
        <v>64</v>
      </c>
      <c r="H31" s="91" t="s">
        <v>69</v>
      </c>
      <c r="I31" s="55" t="s">
        <v>71</v>
      </c>
      <c r="J31" s="91" t="s">
        <v>69</v>
      </c>
      <c r="K31" s="31" t="s">
        <v>218</v>
      </c>
      <c r="L31" s="32">
        <v>44466</v>
      </c>
      <c r="M31" s="32">
        <v>44471</v>
      </c>
      <c r="N31" s="83"/>
      <c r="O31" s="83"/>
      <c r="P31" s="93">
        <f t="shared" si="0"/>
        <v>0</v>
      </c>
      <c r="Q31" s="17">
        <v>5</v>
      </c>
      <c r="R31" s="34">
        <v>54.01</v>
      </c>
      <c r="S31" s="17">
        <v>1</v>
      </c>
      <c r="T31" s="35">
        <v>17.52</v>
      </c>
      <c r="U31" s="84">
        <f t="shared" si="1"/>
        <v>6</v>
      </c>
      <c r="V31" s="93">
        <f t="shared" si="2"/>
        <v>287.57</v>
      </c>
      <c r="W31" s="93">
        <f t="shared" si="3"/>
        <v>287.57</v>
      </c>
      <c r="X31" s="82"/>
      <c r="Y31" s="6"/>
      <c r="Z31" s="6"/>
      <c r="AA31" s="6"/>
      <c r="AB31" s="6"/>
    </row>
    <row r="32" spans="1:28" x14ac:dyDescent="0.2">
      <c r="A32" s="82">
        <v>110400</v>
      </c>
      <c r="B32" s="82">
        <v>110401</v>
      </c>
      <c r="C32" s="41" t="s">
        <v>256</v>
      </c>
      <c r="D32" s="41">
        <v>7982860</v>
      </c>
      <c r="E32" s="82" t="s">
        <v>67</v>
      </c>
      <c r="F32" s="82" t="s">
        <v>75</v>
      </c>
      <c r="G32" s="91" t="s">
        <v>64</v>
      </c>
      <c r="H32" s="91" t="s">
        <v>69</v>
      </c>
      <c r="I32" s="55" t="s">
        <v>71</v>
      </c>
      <c r="J32" s="91" t="s">
        <v>69</v>
      </c>
      <c r="K32" s="31" t="s">
        <v>218</v>
      </c>
      <c r="L32" s="32">
        <v>44466</v>
      </c>
      <c r="M32" s="32">
        <v>44471</v>
      </c>
      <c r="N32" s="83"/>
      <c r="O32" s="83"/>
      <c r="P32" s="93">
        <f t="shared" si="0"/>
        <v>0</v>
      </c>
      <c r="Q32" s="17">
        <v>5</v>
      </c>
      <c r="R32" s="34">
        <v>54.01</v>
      </c>
      <c r="S32" s="17">
        <v>1</v>
      </c>
      <c r="T32" s="35">
        <v>17.52</v>
      </c>
      <c r="U32" s="84">
        <f t="shared" si="1"/>
        <v>6</v>
      </c>
      <c r="V32" s="93">
        <f t="shared" si="2"/>
        <v>287.57</v>
      </c>
      <c r="W32" s="93">
        <f t="shared" si="3"/>
        <v>287.57</v>
      </c>
      <c r="X32" s="82"/>
      <c r="Y32" s="6"/>
      <c r="Z32" s="6"/>
      <c r="AA32" s="6"/>
      <c r="AB32" s="6"/>
    </row>
    <row r="33" spans="1:28" x14ac:dyDescent="0.2">
      <c r="A33" s="82">
        <v>110400</v>
      </c>
      <c r="B33" s="82">
        <v>110401</v>
      </c>
      <c r="C33" s="41" t="s">
        <v>126</v>
      </c>
      <c r="D33" s="41">
        <v>1035100</v>
      </c>
      <c r="E33" s="82" t="s">
        <v>67</v>
      </c>
      <c r="F33" s="82" t="s">
        <v>75</v>
      </c>
      <c r="G33" s="91" t="s">
        <v>64</v>
      </c>
      <c r="H33" s="91" t="s">
        <v>69</v>
      </c>
      <c r="I33" s="55" t="s">
        <v>71</v>
      </c>
      <c r="J33" s="91" t="s">
        <v>69</v>
      </c>
      <c r="K33" s="31" t="s">
        <v>218</v>
      </c>
      <c r="L33" s="32">
        <v>44466</v>
      </c>
      <c r="M33" s="32">
        <v>44471</v>
      </c>
      <c r="N33" s="83"/>
      <c r="O33" s="83"/>
      <c r="P33" s="93">
        <f t="shared" si="0"/>
        <v>0</v>
      </c>
      <c r="Q33" s="17">
        <v>5</v>
      </c>
      <c r="R33" s="34">
        <v>54.01</v>
      </c>
      <c r="S33" s="17">
        <v>1</v>
      </c>
      <c r="T33" s="35">
        <v>17.52</v>
      </c>
      <c r="U33" s="84">
        <f t="shared" si="1"/>
        <v>6</v>
      </c>
      <c r="V33" s="93">
        <f t="shared" si="2"/>
        <v>287.57</v>
      </c>
      <c r="W33" s="93">
        <f t="shared" si="3"/>
        <v>287.57</v>
      </c>
      <c r="X33" s="82"/>
      <c r="Y33" s="6"/>
      <c r="Z33" s="6"/>
      <c r="AA33" s="6"/>
      <c r="AB33" s="6"/>
    </row>
    <row r="34" spans="1:28" x14ac:dyDescent="0.2">
      <c r="A34" s="82">
        <v>110400</v>
      </c>
      <c r="B34" s="82">
        <v>110401</v>
      </c>
      <c r="C34" s="41" t="s">
        <v>127</v>
      </c>
      <c r="D34" s="41">
        <v>9407626</v>
      </c>
      <c r="E34" s="82" t="s">
        <v>67</v>
      </c>
      <c r="F34" s="82" t="s">
        <v>75</v>
      </c>
      <c r="G34" s="91" t="s">
        <v>64</v>
      </c>
      <c r="H34" s="91" t="s">
        <v>69</v>
      </c>
      <c r="I34" s="55" t="s">
        <v>71</v>
      </c>
      <c r="J34" s="91" t="s">
        <v>69</v>
      </c>
      <c r="K34" s="31" t="s">
        <v>218</v>
      </c>
      <c r="L34" s="32">
        <v>44466</v>
      </c>
      <c r="M34" s="32">
        <v>44471</v>
      </c>
      <c r="N34" s="83"/>
      <c r="O34" s="83"/>
      <c r="P34" s="93">
        <f t="shared" si="0"/>
        <v>0</v>
      </c>
      <c r="Q34" s="17">
        <v>5</v>
      </c>
      <c r="R34" s="34">
        <v>54.01</v>
      </c>
      <c r="S34" s="17">
        <v>1</v>
      </c>
      <c r="T34" s="35">
        <v>17.52</v>
      </c>
      <c r="U34" s="84">
        <f t="shared" si="1"/>
        <v>6</v>
      </c>
      <c r="V34" s="93">
        <f t="shared" si="2"/>
        <v>287.57</v>
      </c>
      <c r="W34" s="93">
        <f t="shared" si="3"/>
        <v>287.57</v>
      </c>
      <c r="X34" s="82"/>
      <c r="Y34" s="6"/>
      <c r="Z34" s="6"/>
      <c r="AA34" s="6"/>
      <c r="AB34" s="6"/>
    </row>
    <row r="35" spans="1:28" x14ac:dyDescent="0.2">
      <c r="A35" s="82">
        <v>110400</v>
      </c>
      <c r="B35" s="82">
        <v>110401</v>
      </c>
      <c r="C35" s="41" t="s">
        <v>257</v>
      </c>
      <c r="D35" s="41">
        <v>9101411</v>
      </c>
      <c r="E35" s="82" t="s">
        <v>67</v>
      </c>
      <c r="F35" s="82" t="s">
        <v>75</v>
      </c>
      <c r="G35" s="91" t="s">
        <v>64</v>
      </c>
      <c r="H35" s="91" t="s">
        <v>69</v>
      </c>
      <c r="I35" s="55" t="s">
        <v>71</v>
      </c>
      <c r="J35" s="91" t="s">
        <v>69</v>
      </c>
      <c r="K35" s="31" t="s">
        <v>218</v>
      </c>
      <c r="L35" s="32">
        <v>44466</v>
      </c>
      <c r="M35" s="32">
        <v>44471</v>
      </c>
      <c r="N35" s="83"/>
      <c r="O35" s="83"/>
      <c r="P35" s="93">
        <f t="shared" si="0"/>
        <v>0</v>
      </c>
      <c r="Q35" s="17">
        <v>5</v>
      </c>
      <c r="R35" s="34">
        <v>54.01</v>
      </c>
      <c r="S35" s="17">
        <v>1</v>
      </c>
      <c r="T35" s="35">
        <v>17.52</v>
      </c>
      <c r="U35" s="84">
        <f t="shared" si="1"/>
        <v>6</v>
      </c>
      <c r="V35" s="93">
        <f t="shared" si="2"/>
        <v>287.57</v>
      </c>
      <c r="W35" s="93">
        <f t="shared" si="3"/>
        <v>287.57</v>
      </c>
      <c r="X35" s="82"/>
      <c r="Y35" s="6"/>
      <c r="Z35" s="6"/>
      <c r="AA35" s="6"/>
      <c r="AB35" s="6"/>
    </row>
    <row r="36" spans="1:28" x14ac:dyDescent="0.2">
      <c r="A36" s="82">
        <v>110400</v>
      </c>
      <c r="B36" s="82">
        <v>110401</v>
      </c>
      <c r="C36" s="41" t="s">
        <v>128</v>
      </c>
      <c r="D36" s="41">
        <v>9306080</v>
      </c>
      <c r="E36" s="82" t="s">
        <v>67</v>
      </c>
      <c r="F36" s="82" t="s">
        <v>75</v>
      </c>
      <c r="G36" s="91" t="s">
        <v>64</v>
      </c>
      <c r="H36" s="91" t="s">
        <v>69</v>
      </c>
      <c r="I36" s="55" t="s">
        <v>71</v>
      </c>
      <c r="J36" s="91" t="s">
        <v>69</v>
      </c>
      <c r="K36" s="31" t="s">
        <v>218</v>
      </c>
      <c r="L36" s="32">
        <v>44466</v>
      </c>
      <c r="M36" s="32">
        <v>44471</v>
      </c>
      <c r="N36" s="83"/>
      <c r="O36" s="83"/>
      <c r="P36" s="93">
        <f t="shared" si="0"/>
        <v>0</v>
      </c>
      <c r="Q36" s="17">
        <v>5</v>
      </c>
      <c r="R36" s="34">
        <v>54.01</v>
      </c>
      <c r="S36" s="17">
        <v>1</v>
      </c>
      <c r="T36" s="35">
        <v>17.52</v>
      </c>
      <c r="U36" s="84">
        <f t="shared" si="1"/>
        <v>6</v>
      </c>
      <c r="V36" s="93">
        <f t="shared" si="2"/>
        <v>287.57</v>
      </c>
      <c r="W36" s="93">
        <f t="shared" si="3"/>
        <v>287.57</v>
      </c>
      <c r="X36" s="82"/>
      <c r="Y36" s="6"/>
      <c r="Z36" s="6"/>
      <c r="AA36" s="6"/>
      <c r="AB36" s="6"/>
    </row>
    <row r="37" spans="1:28" x14ac:dyDescent="0.2">
      <c r="A37" s="82">
        <v>110400</v>
      </c>
      <c r="B37" s="82">
        <v>110401</v>
      </c>
      <c r="C37" s="41" t="s">
        <v>131</v>
      </c>
      <c r="D37" s="41">
        <v>1030892</v>
      </c>
      <c r="E37" s="82" t="s">
        <v>67</v>
      </c>
      <c r="F37" s="82" t="s">
        <v>75</v>
      </c>
      <c r="G37" s="91" t="s">
        <v>64</v>
      </c>
      <c r="H37" s="91" t="s">
        <v>69</v>
      </c>
      <c r="I37" s="55" t="s">
        <v>71</v>
      </c>
      <c r="J37" s="91" t="s">
        <v>69</v>
      </c>
      <c r="K37" s="31" t="s">
        <v>218</v>
      </c>
      <c r="L37" s="32">
        <v>44466</v>
      </c>
      <c r="M37" s="32">
        <v>44471</v>
      </c>
      <c r="N37" s="83"/>
      <c r="O37" s="83"/>
      <c r="P37" s="93">
        <f t="shared" si="0"/>
        <v>0</v>
      </c>
      <c r="Q37" s="17">
        <v>5</v>
      </c>
      <c r="R37" s="34">
        <v>54.01</v>
      </c>
      <c r="S37" s="17">
        <v>1</v>
      </c>
      <c r="T37" s="35">
        <v>17.52</v>
      </c>
      <c r="U37" s="84">
        <f t="shared" si="1"/>
        <v>6</v>
      </c>
      <c r="V37" s="93">
        <f t="shared" si="2"/>
        <v>287.57</v>
      </c>
      <c r="W37" s="93">
        <f t="shared" si="3"/>
        <v>287.57</v>
      </c>
      <c r="X37" s="82"/>
      <c r="Y37" s="6"/>
      <c r="Z37" s="6"/>
      <c r="AA37" s="6"/>
      <c r="AB37" s="6"/>
    </row>
    <row r="38" spans="1:28" x14ac:dyDescent="0.2">
      <c r="A38" s="82">
        <v>110400</v>
      </c>
      <c r="B38" s="82">
        <v>110401</v>
      </c>
      <c r="C38" s="41" t="s">
        <v>258</v>
      </c>
      <c r="D38" s="41">
        <v>7980817</v>
      </c>
      <c r="E38" s="82" t="s">
        <v>67</v>
      </c>
      <c r="F38" s="86" t="s">
        <v>75</v>
      </c>
      <c r="G38" s="91" t="s">
        <v>64</v>
      </c>
      <c r="H38" s="91" t="s">
        <v>69</v>
      </c>
      <c r="I38" s="56" t="s">
        <v>71</v>
      </c>
      <c r="J38" s="91" t="s">
        <v>69</v>
      </c>
      <c r="K38" s="31" t="s">
        <v>218</v>
      </c>
      <c r="L38" s="32">
        <v>44466</v>
      </c>
      <c r="M38" s="32">
        <v>44471</v>
      </c>
      <c r="N38" s="83"/>
      <c r="O38" s="83"/>
      <c r="P38" s="93">
        <f t="shared" si="0"/>
        <v>0</v>
      </c>
      <c r="Q38" s="17">
        <v>5</v>
      </c>
      <c r="R38" s="34">
        <v>54.01</v>
      </c>
      <c r="S38" s="17">
        <v>1</v>
      </c>
      <c r="T38" s="35">
        <v>17.52</v>
      </c>
      <c r="U38" s="84">
        <f t="shared" si="1"/>
        <v>6</v>
      </c>
      <c r="V38" s="93">
        <f t="shared" si="2"/>
        <v>287.57</v>
      </c>
      <c r="W38" s="93">
        <f t="shared" si="3"/>
        <v>287.57</v>
      </c>
      <c r="X38" s="82"/>
      <c r="Y38" s="6"/>
      <c r="Z38" s="6"/>
      <c r="AA38" s="6"/>
      <c r="AB38" s="6"/>
    </row>
    <row r="39" spans="1:28" x14ac:dyDescent="0.2">
      <c r="A39" s="82">
        <v>110400</v>
      </c>
      <c r="B39" s="82">
        <v>110401</v>
      </c>
      <c r="C39" s="41" t="s">
        <v>259</v>
      </c>
      <c r="D39" s="41">
        <v>1067710</v>
      </c>
      <c r="E39" s="82" t="s">
        <v>67</v>
      </c>
      <c r="F39" s="86" t="s">
        <v>75</v>
      </c>
      <c r="G39" s="91" t="s">
        <v>64</v>
      </c>
      <c r="H39" s="91" t="s">
        <v>69</v>
      </c>
      <c r="I39" s="56" t="s">
        <v>71</v>
      </c>
      <c r="J39" s="91" t="s">
        <v>69</v>
      </c>
      <c r="K39" s="31" t="s">
        <v>218</v>
      </c>
      <c r="L39" s="32">
        <v>44466</v>
      </c>
      <c r="M39" s="32">
        <v>44471</v>
      </c>
      <c r="N39" s="83"/>
      <c r="O39" s="83"/>
      <c r="P39" s="93">
        <f t="shared" si="0"/>
        <v>0</v>
      </c>
      <c r="Q39" s="17">
        <v>5</v>
      </c>
      <c r="R39" s="34">
        <v>54.01</v>
      </c>
      <c r="S39" s="17">
        <v>1</v>
      </c>
      <c r="T39" s="35">
        <v>17.52</v>
      </c>
      <c r="U39" s="84">
        <f t="shared" si="1"/>
        <v>6</v>
      </c>
      <c r="V39" s="93">
        <f t="shared" si="2"/>
        <v>287.57</v>
      </c>
      <c r="W39" s="93">
        <f t="shared" si="3"/>
        <v>287.57</v>
      </c>
      <c r="X39" s="82"/>
      <c r="Y39" s="6"/>
      <c r="Z39" s="6"/>
      <c r="AA39" s="6"/>
      <c r="AB39" s="6"/>
    </row>
    <row r="40" spans="1:28" x14ac:dyDescent="0.2">
      <c r="A40" s="82">
        <v>110400</v>
      </c>
      <c r="B40" s="82">
        <v>110401</v>
      </c>
      <c r="C40" s="41" t="s">
        <v>219</v>
      </c>
      <c r="D40" s="41">
        <v>1070355</v>
      </c>
      <c r="E40" s="82" t="s">
        <v>67</v>
      </c>
      <c r="F40" s="86" t="s">
        <v>75</v>
      </c>
      <c r="G40" s="91" t="s">
        <v>64</v>
      </c>
      <c r="H40" s="91" t="s">
        <v>69</v>
      </c>
      <c r="I40" s="56" t="s">
        <v>71</v>
      </c>
      <c r="J40" s="91" t="s">
        <v>69</v>
      </c>
      <c r="K40" s="31" t="s">
        <v>218</v>
      </c>
      <c r="L40" s="32">
        <v>44466</v>
      </c>
      <c r="M40" s="32">
        <v>44471</v>
      </c>
      <c r="N40" s="83"/>
      <c r="O40" s="83"/>
      <c r="P40" s="93">
        <f t="shared" si="0"/>
        <v>0</v>
      </c>
      <c r="Q40" s="17">
        <v>5</v>
      </c>
      <c r="R40" s="34">
        <v>54.01</v>
      </c>
      <c r="S40" s="17">
        <v>1</v>
      </c>
      <c r="T40" s="35">
        <v>17.52</v>
      </c>
      <c r="U40" s="84">
        <f t="shared" si="1"/>
        <v>6</v>
      </c>
      <c r="V40" s="93">
        <f t="shared" si="2"/>
        <v>287.57</v>
      </c>
      <c r="W40" s="93">
        <f t="shared" si="3"/>
        <v>287.57</v>
      </c>
      <c r="X40" s="82"/>
      <c r="Y40" s="6"/>
      <c r="Z40" s="6"/>
      <c r="AA40" s="6"/>
      <c r="AB40" s="6"/>
    </row>
    <row r="41" spans="1:28" x14ac:dyDescent="0.2">
      <c r="A41" s="82">
        <v>110400</v>
      </c>
      <c r="B41" s="82">
        <v>110401</v>
      </c>
      <c r="C41" s="41" t="s">
        <v>260</v>
      </c>
      <c r="D41" s="41">
        <v>1081543</v>
      </c>
      <c r="E41" s="82" t="s">
        <v>67</v>
      </c>
      <c r="F41" s="86" t="s">
        <v>75</v>
      </c>
      <c r="G41" s="91" t="s">
        <v>64</v>
      </c>
      <c r="H41" s="91" t="s">
        <v>69</v>
      </c>
      <c r="I41" s="56" t="s">
        <v>71</v>
      </c>
      <c r="J41" s="91" t="s">
        <v>69</v>
      </c>
      <c r="K41" s="31" t="s">
        <v>218</v>
      </c>
      <c r="L41" s="32">
        <v>44466</v>
      </c>
      <c r="M41" s="32">
        <v>44471</v>
      </c>
      <c r="N41" s="83"/>
      <c r="O41" s="83"/>
      <c r="P41" s="93">
        <f t="shared" si="0"/>
        <v>0</v>
      </c>
      <c r="Q41" s="17">
        <v>5</v>
      </c>
      <c r="R41" s="34">
        <v>54.01</v>
      </c>
      <c r="S41" s="17">
        <v>1</v>
      </c>
      <c r="T41" s="35">
        <v>17.52</v>
      </c>
      <c r="U41" s="84">
        <f t="shared" si="1"/>
        <v>6</v>
      </c>
      <c r="V41" s="93">
        <f t="shared" si="2"/>
        <v>287.57</v>
      </c>
      <c r="W41" s="93">
        <f t="shared" si="3"/>
        <v>287.57</v>
      </c>
      <c r="X41" s="82"/>
      <c r="Y41" s="6"/>
      <c r="Z41" s="6"/>
      <c r="AA41" s="6"/>
      <c r="AB41" s="6"/>
    </row>
    <row r="42" spans="1:28" x14ac:dyDescent="0.2">
      <c r="A42" s="82">
        <v>110400</v>
      </c>
      <c r="B42" s="82">
        <v>110401</v>
      </c>
      <c r="C42" s="41" t="s">
        <v>133</v>
      </c>
      <c r="D42" s="41">
        <v>9404430</v>
      </c>
      <c r="E42" s="82" t="s">
        <v>67</v>
      </c>
      <c r="F42" s="86" t="s">
        <v>75</v>
      </c>
      <c r="G42" s="91" t="s">
        <v>64</v>
      </c>
      <c r="H42" s="91" t="s">
        <v>69</v>
      </c>
      <c r="I42" s="56" t="s">
        <v>71</v>
      </c>
      <c r="J42" s="91" t="s">
        <v>69</v>
      </c>
      <c r="K42" s="31" t="s">
        <v>218</v>
      </c>
      <c r="L42" s="32">
        <v>44468</v>
      </c>
      <c r="M42" s="32">
        <v>44471</v>
      </c>
      <c r="N42" s="83"/>
      <c r="O42" s="83"/>
      <c r="P42" s="93">
        <f t="shared" si="0"/>
        <v>0</v>
      </c>
      <c r="Q42" s="17">
        <v>3</v>
      </c>
      <c r="R42" s="34">
        <v>54.01</v>
      </c>
      <c r="S42" s="17">
        <v>1</v>
      </c>
      <c r="T42" s="35">
        <v>17.52</v>
      </c>
      <c r="U42" s="84">
        <f t="shared" si="1"/>
        <v>4</v>
      </c>
      <c r="V42" s="93">
        <f t="shared" si="2"/>
        <v>179.55</v>
      </c>
      <c r="W42" s="93">
        <f t="shared" si="3"/>
        <v>179.55</v>
      </c>
      <c r="X42" s="82"/>
      <c r="Y42" s="6"/>
      <c r="Z42" s="6"/>
      <c r="AA42" s="6"/>
      <c r="AB42" s="6"/>
    </row>
    <row r="43" spans="1:28" x14ac:dyDescent="0.2">
      <c r="A43" s="82">
        <v>110400</v>
      </c>
      <c r="B43" s="82">
        <v>110401</v>
      </c>
      <c r="C43" s="41" t="s">
        <v>161</v>
      </c>
      <c r="D43" s="41">
        <v>9805621</v>
      </c>
      <c r="E43" s="82" t="s">
        <v>67</v>
      </c>
      <c r="F43" s="86" t="s">
        <v>75</v>
      </c>
      <c r="G43" s="91" t="s">
        <v>64</v>
      </c>
      <c r="H43" s="91" t="s">
        <v>69</v>
      </c>
      <c r="I43" s="56" t="s">
        <v>71</v>
      </c>
      <c r="J43" s="91" t="s">
        <v>69</v>
      </c>
      <c r="K43" s="31" t="s">
        <v>218</v>
      </c>
      <c r="L43" s="32">
        <v>44468</v>
      </c>
      <c r="M43" s="32">
        <v>44471</v>
      </c>
      <c r="N43" s="83"/>
      <c r="O43" s="83"/>
      <c r="P43" s="93">
        <f t="shared" si="0"/>
        <v>0</v>
      </c>
      <c r="Q43" s="17">
        <v>3</v>
      </c>
      <c r="R43" s="34">
        <v>54.01</v>
      </c>
      <c r="S43" s="17">
        <v>1</v>
      </c>
      <c r="T43" s="35">
        <v>17.52</v>
      </c>
      <c r="U43" s="84">
        <f t="shared" si="1"/>
        <v>4</v>
      </c>
      <c r="V43" s="93">
        <f t="shared" si="2"/>
        <v>179.55</v>
      </c>
      <c r="W43" s="93">
        <f t="shared" si="3"/>
        <v>179.55</v>
      </c>
      <c r="X43" s="82"/>
      <c r="Y43" s="6"/>
      <c r="Z43" s="6"/>
      <c r="AA43" s="6"/>
      <c r="AB43" s="6"/>
    </row>
    <row r="44" spans="1:28" x14ac:dyDescent="0.2">
      <c r="A44" s="82">
        <v>110400</v>
      </c>
      <c r="B44" s="82">
        <v>110401</v>
      </c>
      <c r="C44" s="41" t="s">
        <v>250</v>
      </c>
      <c r="D44" s="41">
        <v>9901906</v>
      </c>
      <c r="E44" s="82" t="s">
        <v>67</v>
      </c>
      <c r="F44" s="86" t="s">
        <v>75</v>
      </c>
      <c r="G44" s="91" t="s">
        <v>64</v>
      </c>
      <c r="H44" s="91" t="s">
        <v>69</v>
      </c>
      <c r="I44" s="56" t="s">
        <v>71</v>
      </c>
      <c r="J44" s="91" t="s">
        <v>69</v>
      </c>
      <c r="K44" s="31" t="s">
        <v>218</v>
      </c>
      <c r="L44" s="32">
        <v>44468</v>
      </c>
      <c r="M44" s="32">
        <v>44471</v>
      </c>
      <c r="N44" s="83"/>
      <c r="O44" s="83"/>
      <c r="P44" s="93">
        <f t="shared" si="0"/>
        <v>0</v>
      </c>
      <c r="Q44" s="17">
        <v>3</v>
      </c>
      <c r="R44" s="34">
        <v>54.01</v>
      </c>
      <c r="S44" s="17">
        <v>1</v>
      </c>
      <c r="T44" s="35">
        <v>17.52</v>
      </c>
      <c r="U44" s="84">
        <f t="shared" si="1"/>
        <v>4</v>
      </c>
      <c r="V44" s="93">
        <f t="shared" si="2"/>
        <v>179.55</v>
      </c>
      <c r="W44" s="93">
        <f t="shared" si="3"/>
        <v>179.55</v>
      </c>
      <c r="X44" s="82"/>
      <c r="Y44" s="6"/>
      <c r="Z44" s="6"/>
      <c r="AA44" s="6"/>
      <c r="AB44" s="6"/>
    </row>
    <row r="45" spans="1:28" x14ac:dyDescent="0.2">
      <c r="A45" s="82">
        <v>110400</v>
      </c>
      <c r="B45" s="82">
        <v>110401</v>
      </c>
      <c r="C45" s="41" t="s">
        <v>165</v>
      </c>
      <c r="D45" s="41">
        <v>1123890</v>
      </c>
      <c r="E45" s="82" t="s">
        <v>67</v>
      </c>
      <c r="F45" s="86" t="s">
        <v>75</v>
      </c>
      <c r="G45" s="91" t="s">
        <v>64</v>
      </c>
      <c r="H45" s="91" t="s">
        <v>69</v>
      </c>
      <c r="I45" s="56" t="s">
        <v>71</v>
      </c>
      <c r="J45" s="91" t="s">
        <v>69</v>
      </c>
      <c r="K45" s="31" t="s">
        <v>218</v>
      </c>
      <c r="L45" s="32">
        <v>44468</v>
      </c>
      <c r="M45" s="32">
        <v>44471</v>
      </c>
      <c r="N45" s="83"/>
      <c r="O45" s="83"/>
      <c r="P45" s="93">
        <f t="shared" si="0"/>
        <v>0</v>
      </c>
      <c r="Q45" s="17">
        <v>3</v>
      </c>
      <c r="R45" s="34">
        <v>54.01</v>
      </c>
      <c r="S45" s="17">
        <v>1</v>
      </c>
      <c r="T45" s="35">
        <v>17.52</v>
      </c>
      <c r="U45" s="84">
        <f t="shared" si="1"/>
        <v>4</v>
      </c>
      <c r="V45" s="93">
        <f t="shared" si="2"/>
        <v>179.55</v>
      </c>
      <c r="W45" s="93">
        <f t="shared" si="3"/>
        <v>179.55</v>
      </c>
      <c r="X45" s="82"/>
      <c r="Y45" s="6"/>
      <c r="Z45" s="6"/>
      <c r="AA45" s="6"/>
      <c r="AB45" s="6"/>
    </row>
    <row r="46" spans="1:28" x14ac:dyDescent="0.2">
      <c r="A46" s="82">
        <v>110400</v>
      </c>
      <c r="B46" s="82">
        <v>110401</v>
      </c>
      <c r="C46" s="41" t="s">
        <v>261</v>
      </c>
      <c r="D46" s="41">
        <v>1158716</v>
      </c>
      <c r="E46" s="82" t="s">
        <v>67</v>
      </c>
      <c r="F46" s="86" t="s">
        <v>75</v>
      </c>
      <c r="G46" s="91" t="s">
        <v>64</v>
      </c>
      <c r="H46" s="91" t="s">
        <v>69</v>
      </c>
      <c r="I46" s="56" t="s">
        <v>71</v>
      </c>
      <c r="J46" s="91" t="s">
        <v>69</v>
      </c>
      <c r="K46" s="31" t="s">
        <v>218</v>
      </c>
      <c r="L46" s="32">
        <v>44468</v>
      </c>
      <c r="M46" s="32">
        <v>44471</v>
      </c>
      <c r="N46" s="83"/>
      <c r="O46" s="83"/>
      <c r="P46" s="93">
        <f t="shared" si="0"/>
        <v>0</v>
      </c>
      <c r="Q46" s="17">
        <v>3</v>
      </c>
      <c r="R46" s="34">
        <v>54.01</v>
      </c>
      <c r="S46" s="17">
        <v>1</v>
      </c>
      <c r="T46" s="35">
        <v>17.52</v>
      </c>
      <c r="U46" s="84">
        <f t="shared" si="1"/>
        <v>4</v>
      </c>
      <c r="V46" s="93">
        <f t="shared" si="2"/>
        <v>179.55</v>
      </c>
      <c r="W46" s="93">
        <f t="shared" si="3"/>
        <v>179.55</v>
      </c>
      <c r="X46" s="82"/>
      <c r="Y46" s="6"/>
      <c r="Z46" s="6"/>
      <c r="AA46" s="6"/>
      <c r="AB46" s="6"/>
    </row>
    <row r="47" spans="1:28" x14ac:dyDescent="0.2">
      <c r="A47" s="82">
        <v>110400</v>
      </c>
      <c r="B47" s="82">
        <v>110401</v>
      </c>
      <c r="C47" s="41" t="s">
        <v>254</v>
      </c>
      <c r="D47" s="41">
        <v>7113013</v>
      </c>
      <c r="E47" s="82" t="s">
        <v>67</v>
      </c>
      <c r="F47" s="86" t="s">
        <v>75</v>
      </c>
      <c r="G47" s="91" t="s">
        <v>64</v>
      </c>
      <c r="H47" s="91" t="s">
        <v>69</v>
      </c>
      <c r="I47" s="56" t="s">
        <v>71</v>
      </c>
      <c r="J47" s="91" t="s">
        <v>69</v>
      </c>
      <c r="K47" s="31" t="s">
        <v>218</v>
      </c>
      <c r="L47" s="32">
        <v>44468</v>
      </c>
      <c r="M47" s="32">
        <v>44471</v>
      </c>
      <c r="N47" s="83"/>
      <c r="O47" s="83"/>
      <c r="P47" s="93">
        <f t="shared" si="0"/>
        <v>0</v>
      </c>
      <c r="Q47" s="17">
        <v>3</v>
      </c>
      <c r="R47" s="34">
        <v>54.01</v>
      </c>
      <c r="S47" s="17">
        <v>1</v>
      </c>
      <c r="T47" s="35">
        <v>17.52</v>
      </c>
      <c r="U47" s="84">
        <f t="shared" si="1"/>
        <v>4</v>
      </c>
      <c r="V47" s="93">
        <f t="shared" si="2"/>
        <v>179.55</v>
      </c>
      <c r="W47" s="93">
        <f t="shared" si="3"/>
        <v>179.55</v>
      </c>
      <c r="X47" s="82"/>
      <c r="Y47" s="6"/>
      <c r="Z47" s="6"/>
      <c r="AA47" s="6"/>
      <c r="AB47" s="6"/>
    </row>
    <row r="48" spans="1:28" x14ac:dyDescent="0.2">
      <c r="A48" s="82">
        <v>110400</v>
      </c>
      <c r="B48" s="82">
        <v>110401</v>
      </c>
      <c r="C48" s="41" t="s">
        <v>129</v>
      </c>
      <c r="D48" s="41">
        <v>1063227</v>
      </c>
      <c r="E48" s="82" t="s">
        <v>67</v>
      </c>
      <c r="F48" s="86" t="s">
        <v>75</v>
      </c>
      <c r="G48" s="91" t="s">
        <v>64</v>
      </c>
      <c r="H48" s="91" t="s">
        <v>69</v>
      </c>
      <c r="I48" s="56" t="s">
        <v>71</v>
      </c>
      <c r="J48" s="91" t="s">
        <v>69</v>
      </c>
      <c r="K48" s="31" t="s">
        <v>218</v>
      </c>
      <c r="L48" s="32">
        <v>44470</v>
      </c>
      <c r="M48" s="32">
        <v>44471</v>
      </c>
      <c r="N48" s="83"/>
      <c r="O48" s="83"/>
      <c r="P48" s="93">
        <f t="shared" si="0"/>
        <v>0</v>
      </c>
      <c r="Q48" s="17">
        <v>1</v>
      </c>
      <c r="R48" s="34">
        <v>54.01</v>
      </c>
      <c r="S48" s="17">
        <v>1</v>
      </c>
      <c r="T48" s="35">
        <v>17.52</v>
      </c>
      <c r="U48" s="84">
        <f t="shared" si="1"/>
        <v>2</v>
      </c>
      <c r="V48" s="93">
        <f t="shared" si="2"/>
        <v>71.53</v>
      </c>
      <c r="W48" s="93">
        <f t="shared" si="3"/>
        <v>71.53</v>
      </c>
      <c r="X48" s="82"/>
      <c r="Y48" s="6"/>
      <c r="Z48" s="6"/>
      <c r="AA48" s="6"/>
      <c r="AB48" s="6"/>
    </row>
    <row r="49" spans="1:28" x14ac:dyDescent="0.2">
      <c r="A49" s="82">
        <v>110400</v>
      </c>
      <c r="B49" s="82">
        <v>110401</v>
      </c>
      <c r="C49" s="41" t="s">
        <v>262</v>
      </c>
      <c r="D49" s="41">
        <v>1076299</v>
      </c>
      <c r="E49" s="82" t="s">
        <v>67</v>
      </c>
      <c r="F49" s="86" t="s">
        <v>75</v>
      </c>
      <c r="G49" s="91" t="s">
        <v>64</v>
      </c>
      <c r="H49" s="91" t="s">
        <v>69</v>
      </c>
      <c r="I49" s="56" t="s">
        <v>71</v>
      </c>
      <c r="J49" s="91" t="s">
        <v>69</v>
      </c>
      <c r="K49" s="31" t="s">
        <v>218</v>
      </c>
      <c r="L49" s="32">
        <v>44470</v>
      </c>
      <c r="M49" s="32">
        <v>44471</v>
      </c>
      <c r="N49" s="83"/>
      <c r="O49" s="83"/>
      <c r="P49" s="93">
        <f t="shared" si="0"/>
        <v>0</v>
      </c>
      <c r="Q49" s="17">
        <v>1</v>
      </c>
      <c r="R49" s="34">
        <v>54.01</v>
      </c>
      <c r="S49" s="17">
        <v>1</v>
      </c>
      <c r="T49" s="35">
        <v>17.52</v>
      </c>
      <c r="U49" s="84">
        <f t="shared" si="1"/>
        <v>2</v>
      </c>
      <c r="V49" s="93">
        <f t="shared" si="2"/>
        <v>71.53</v>
      </c>
      <c r="W49" s="93">
        <f t="shared" si="3"/>
        <v>71.53</v>
      </c>
      <c r="X49" s="82"/>
      <c r="Y49" s="6"/>
      <c r="Z49" s="6"/>
      <c r="AA49" s="6"/>
      <c r="AB49" s="6"/>
    </row>
    <row r="50" spans="1:28" ht="14.25" x14ac:dyDescent="0.2">
      <c r="A50" s="82">
        <v>110400</v>
      </c>
      <c r="B50" s="82">
        <v>110401</v>
      </c>
      <c r="C50" s="40" t="s">
        <v>190</v>
      </c>
      <c r="D50" s="40">
        <v>9902732</v>
      </c>
      <c r="E50" s="82" t="s">
        <v>67</v>
      </c>
      <c r="F50" s="86" t="s">
        <v>75</v>
      </c>
      <c r="G50" s="91" t="s">
        <v>64</v>
      </c>
      <c r="H50" s="91" t="s">
        <v>69</v>
      </c>
      <c r="I50" s="56" t="s">
        <v>71</v>
      </c>
      <c r="J50" s="91" t="s">
        <v>69</v>
      </c>
      <c r="K50" s="31" t="s">
        <v>218</v>
      </c>
      <c r="L50" s="32">
        <v>44468</v>
      </c>
      <c r="M50" s="32">
        <v>44471</v>
      </c>
      <c r="N50" s="83"/>
      <c r="O50" s="83"/>
      <c r="P50" s="93">
        <f t="shared" si="0"/>
        <v>0</v>
      </c>
      <c r="Q50" s="33">
        <v>2</v>
      </c>
      <c r="R50" s="34">
        <v>54.01</v>
      </c>
      <c r="S50" s="17">
        <v>1</v>
      </c>
      <c r="T50" s="35">
        <v>17.52</v>
      </c>
      <c r="U50" s="84">
        <f t="shared" si="1"/>
        <v>3</v>
      </c>
      <c r="V50" s="93">
        <f t="shared" si="2"/>
        <v>125.53999999999999</v>
      </c>
      <c r="W50" s="93">
        <f t="shared" si="3"/>
        <v>125.53999999999999</v>
      </c>
      <c r="X50" s="82"/>
      <c r="Y50" s="6"/>
      <c r="Z50" s="6"/>
      <c r="AA50" s="6"/>
      <c r="AB50" s="6"/>
    </row>
    <row r="51" spans="1:28" ht="14.25" x14ac:dyDescent="0.2">
      <c r="A51" s="82">
        <v>110400</v>
      </c>
      <c r="B51" s="82">
        <v>110401</v>
      </c>
      <c r="C51" s="40" t="s">
        <v>220</v>
      </c>
      <c r="D51" s="40">
        <v>1084526</v>
      </c>
      <c r="E51" s="82" t="s">
        <v>67</v>
      </c>
      <c r="F51" s="86" t="s">
        <v>75</v>
      </c>
      <c r="G51" s="91" t="s">
        <v>64</v>
      </c>
      <c r="H51" s="91" t="s">
        <v>69</v>
      </c>
      <c r="I51" s="56" t="s">
        <v>71</v>
      </c>
      <c r="J51" s="91" t="s">
        <v>69</v>
      </c>
      <c r="K51" s="31" t="s">
        <v>218</v>
      </c>
      <c r="L51" s="32">
        <v>44468</v>
      </c>
      <c r="M51" s="32">
        <v>44471</v>
      </c>
      <c r="N51" s="83"/>
      <c r="O51" s="83"/>
      <c r="P51" s="93">
        <f t="shared" si="0"/>
        <v>0</v>
      </c>
      <c r="Q51" s="33">
        <v>2</v>
      </c>
      <c r="R51" s="34">
        <v>54.01</v>
      </c>
      <c r="S51" s="17">
        <v>1</v>
      </c>
      <c r="T51" s="35">
        <v>17.52</v>
      </c>
      <c r="U51" s="84">
        <f t="shared" si="1"/>
        <v>3</v>
      </c>
      <c r="V51" s="93">
        <f t="shared" si="2"/>
        <v>125.53999999999999</v>
      </c>
      <c r="W51" s="93">
        <f t="shared" si="3"/>
        <v>125.53999999999999</v>
      </c>
      <c r="X51" s="82"/>
      <c r="Y51" s="6"/>
      <c r="Z51" s="6"/>
      <c r="AA51" s="6"/>
      <c r="AB51" s="6"/>
    </row>
    <row r="52" spans="1:28" ht="14.25" x14ac:dyDescent="0.2">
      <c r="A52" s="82">
        <v>110400</v>
      </c>
      <c r="B52" s="82">
        <v>110401</v>
      </c>
      <c r="C52" s="40" t="s">
        <v>65</v>
      </c>
      <c r="D52" s="17">
        <v>9204520</v>
      </c>
      <c r="E52" s="82" t="s">
        <v>67</v>
      </c>
      <c r="F52" s="86" t="s">
        <v>75</v>
      </c>
      <c r="G52" s="91" t="s">
        <v>64</v>
      </c>
      <c r="H52" s="91" t="s">
        <v>69</v>
      </c>
      <c r="I52" s="56" t="s">
        <v>71</v>
      </c>
      <c r="J52" s="91" t="s">
        <v>69</v>
      </c>
      <c r="K52" s="31" t="s">
        <v>222</v>
      </c>
      <c r="L52" s="32">
        <v>44476</v>
      </c>
      <c r="M52" s="32">
        <v>44476</v>
      </c>
      <c r="N52" s="83"/>
      <c r="O52" s="83"/>
      <c r="P52" s="93">
        <f t="shared" si="0"/>
        <v>0</v>
      </c>
      <c r="Q52" s="33">
        <v>0</v>
      </c>
      <c r="R52" s="34">
        <v>54.01</v>
      </c>
      <c r="S52" s="17">
        <v>1</v>
      </c>
      <c r="T52" s="35">
        <v>28.78</v>
      </c>
      <c r="U52" s="84">
        <f t="shared" si="1"/>
        <v>1</v>
      </c>
      <c r="V52" s="93">
        <f t="shared" si="2"/>
        <v>28.78</v>
      </c>
      <c r="W52" s="93">
        <f t="shared" si="3"/>
        <v>28.78</v>
      </c>
      <c r="X52" s="82"/>
      <c r="Y52" s="6"/>
      <c r="Z52" s="6"/>
      <c r="AA52" s="6"/>
      <c r="AB52" s="6"/>
    </row>
    <row r="53" spans="1:28" x14ac:dyDescent="0.2">
      <c r="A53" s="82">
        <v>110400</v>
      </c>
      <c r="B53" s="82">
        <v>110401</v>
      </c>
      <c r="C53" s="40" t="s">
        <v>221</v>
      </c>
      <c r="D53" s="41">
        <v>1130951</v>
      </c>
      <c r="E53" s="82" t="s">
        <v>67</v>
      </c>
      <c r="F53" s="82" t="s">
        <v>376</v>
      </c>
      <c r="G53" s="91" t="s">
        <v>64</v>
      </c>
      <c r="H53" s="91" t="s">
        <v>69</v>
      </c>
      <c r="I53" s="56" t="s">
        <v>71</v>
      </c>
      <c r="J53" s="91" t="s">
        <v>69</v>
      </c>
      <c r="K53" s="31" t="s">
        <v>222</v>
      </c>
      <c r="L53" s="32">
        <v>44476</v>
      </c>
      <c r="M53" s="32">
        <v>44476</v>
      </c>
      <c r="N53" s="83"/>
      <c r="O53" s="83"/>
      <c r="P53" s="93">
        <f t="shared" si="0"/>
        <v>0</v>
      </c>
      <c r="Q53" s="33">
        <v>0</v>
      </c>
      <c r="R53" s="34">
        <v>54.01</v>
      </c>
      <c r="S53" s="17">
        <v>1</v>
      </c>
      <c r="T53" s="35">
        <v>17.52</v>
      </c>
      <c r="U53" s="84">
        <f t="shared" si="1"/>
        <v>1</v>
      </c>
      <c r="V53" s="93">
        <f t="shared" si="2"/>
        <v>17.52</v>
      </c>
      <c r="W53" s="93">
        <f t="shared" si="3"/>
        <v>17.52</v>
      </c>
      <c r="X53" s="82"/>
      <c r="Y53" s="6"/>
      <c r="Z53" s="6"/>
      <c r="AA53" s="6"/>
      <c r="AB53" s="6"/>
    </row>
    <row r="54" spans="1:28" x14ac:dyDescent="0.2">
      <c r="A54" s="82">
        <v>110400</v>
      </c>
      <c r="B54" s="83">
        <v>110401</v>
      </c>
      <c r="C54" s="40" t="s">
        <v>79</v>
      </c>
      <c r="D54" s="41">
        <v>1122088</v>
      </c>
      <c r="E54" s="82" t="s">
        <v>67</v>
      </c>
      <c r="F54" s="82" t="s">
        <v>376</v>
      </c>
      <c r="G54" s="91" t="s">
        <v>64</v>
      </c>
      <c r="H54" s="91" t="s">
        <v>69</v>
      </c>
      <c r="I54" s="56" t="s">
        <v>71</v>
      </c>
      <c r="J54" s="91" t="s">
        <v>69</v>
      </c>
      <c r="K54" s="31" t="s">
        <v>168</v>
      </c>
      <c r="L54" s="32">
        <v>44486</v>
      </c>
      <c r="M54" s="32">
        <v>44499</v>
      </c>
      <c r="N54" s="83"/>
      <c r="O54" s="83"/>
      <c r="P54" s="93"/>
      <c r="Q54" s="33">
        <v>0</v>
      </c>
      <c r="R54" s="34">
        <v>54.01</v>
      </c>
      <c r="S54" s="17">
        <v>1</v>
      </c>
      <c r="T54" s="35">
        <v>17.52</v>
      </c>
      <c r="U54" s="84">
        <f t="shared" ref="U54:U62" si="4">Q54+S54</f>
        <v>1</v>
      </c>
      <c r="V54" s="93">
        <f t="shared" ref="V54:V62" si="5">(Q54*R54)+(S54*T54)</f>
        <v>17.52</v>
      </c>
      <c r="W54" s="93">
        <f t="shared" ref="W54:W62" si="6">P54+V54</f>
        <v>17.52</v>
      </c>
      <c r="X54" s="82"/>
      <c r="Y54" s="6"/>
      <c r="Z54" s="6"/>
      <c r="AA54" s="6"/>
      <c r="AB54" s="6"/>
    </row>
    <row r="55" spans="1:28" x14ac:dyDescent="0.2">
      <c r="A55" s="82">
        <v>110400</v>
      </c>
      <c r="B55" s="83">
        <v>110401</v>
      </c>
      <c r="C55" s="40" t="s">
        <v>241</v>
      </c>
      <c r="D55" s="41">
        <v>1102478</v>
      </c>
      <c r="E55" s="82" t="s">
        <v>67</v>
      </c>
      <c r="F55" s="82" t="s">
        <v>376</v>
      </c>
      <c r="G55" s="91" t="s">
        <v>64</v>
      </c>
      <c r="H55" s="91" t="s">
        <v>69</v>
      </c>
      <c r="I55" s="56" t="s">
        <v>71</v>
      </c>
      <c r="J55" s="91" t="s">
        <v>69</v>
      </c>
      <c r="K55" s="31" t="s">
        <v>168</v>
      </c>
      <c r="L55" s="32">
        <v>44486</v>
      </c>
      <c r="M55" s="32">
        <v>44499</v>
      </c>
      <c r="N55" s="83"/>
      <c r="O55" s="83"/>
      <c r="P55" s="93"/>
      <c r="Q55" s="33">
        <v>0</v>
      </c>
      <c r="R55" s="34">
        <v>54.01</v>
      </c>
      <c r="S55" s="17">
        <v>1</v>
      </c>
      <c r="T55" s="35">
        <v>17.52</v>
      </c>
      <c r="U55" s="84">
        <f t="shared" si="4"/>
        <v>1</v>
      </c>
      <c r="V55" s="93">
        <f t="shared" si="5"/>
        <v>17.52</v>
      </c>
      <c r="W55" s="93">
        <f t="shared" si="6"/>
        <v>17.52</v>
      </c>
      <c r="X55" s="82"/>
      <c r="Y55" s="6"/>
      <c r="Z55" s="6"/>
      <c r="AA55" s="6"/>
      <c r="AB55" s="6"/>
    </row>
    <row r="56" spans="1:28" s="48" customFormat="1" x14ac:dyDescent="0.2">
      <c r="A56" s="82"/>
      <c r="B56" s="83"/>
      <c r="C56" s="40" t="s">
        <v>395</v>
      </c>
      <c r="D56" s="41">
        <v>9403167</v>
      </c>
      <c r="E56" s="82" t="s">
        <v>67</v>
      </c>
      <c r="F56" s="82" t="s">
        <v>376</v>
      </c>
      <c r="G56" s="91" t="s">
        <v>64</v>
      </c>
      <c r="H56" s="91" t="s">
        <v>69</v>
      </c>
      <c r="I56" s="56" t="s">
        <v>71</v>
      </c>
      <c r="J56" s="91" t="s">
        <v>69</v>
      </c>
      <c r="K56" s="31" t="s">
        <v>168</v>
      </c>
      <c r="L56" s="32">
        <v>44486</v>
      </c>
      <c r="M56" s="32">
        <v>44499</v>
      </c>
      <c r="N56" s="83"/>
      <c r="O56" s="83"/>
      <c r="P56" s="93"/>
      <c r="Q56" s="33">
        <v>2</v>
      </c>
      <c r="R56" s="34">
        <v>54.01</v>
      </c>
      <c r="S56" s="17">
        <v>1</v>
      </c>
      <c r="T56" s="35">
        <v>17.52</v>
      </c>
      <c r="U56" s="84">
        <f t="shared" si="4"/>
        <v>3</v>
      </c>
      <c r="V56" s="93">
        <f t="shared" si="5"/>
        <v>125.53999999999999</v>
      </c>
      <c r="W56" s="93">
        <f t="shared" si="6"/>
        <v>125.53999999999999</v>
      </c>
      <c r="X56" s="82"/>
      <c r="Y56" s="6"/>
      <c r="Z56" s="6"/>
      <c r="AA56" s="6"/>
      <c r="AB56" s="6"/>
    </row>
    <row r="57" spans="1:28" s="48" customFormat="1" x14ac:dyDescent="0.2">
      <c r="A57" s="82"/>
      <c r="B57" s="83"/>
      <c r="C57" s="40" t="s">
        <v>242</v>
      </c>
      <c r="D57" s="41">
        <v>1071505</v>
      </c>
      <c r="E57" s="82" t="s">
        <v>67</v>
      </c>
      <c r="F57" s="82" t="s">
        <v>376</v>
      </c>
      <c r="G57" s="91" t="s">
        <v>64</v>
      </c>
      <c r="H57" s="91" t="s">
        <v>69</v>
      </c>
      <c r="I57" s="56" t="s">
        <v>71</v>
      </c>
      <c r="J57" s="91" t="s">
        <v>69</v>
      </c>
      <c r="K57" s="31" t="s">
        <v>168</v>
      </c>
      <c r="L57" s="32">
        <v>44486</v>
      </c>
      <c r="M57" s="32">
        <v>44499</v>
      </c>
      <c r="N57" s="83"/>
      <c r="O57" s="83"/>
      <c r="P57" s="93"/>
      <c r="Q57" s="33">
        <v>2</v>
      </c>
      <c r="R57" s="34">
        <v>54.01</v>
      </c>
      <c r="S57" s="17">
        <v>1</v>
      </c>
      <c r="T57" s="35">
        <v>17.52</v>
      </c>
      <c r="U57" s="84">
        <f t="shared" si="4"/>
        <v>3</v>
      </c>
      <c r="V57" s="93">
        <f t="shared" si="5"/>
        <v>125.53999999999999</v>
      </c>
      <c r="W57" s="93">
        <f t="shared" si="6"/>
        <v>125.53999999999999</v>
      </c>
      <c r="X57" s="82"/>
      <c r="Y57" s="6"/>
      <c r="Z57" s="6"/>
      <c r="AA57" s="6"/>
      <c r="AB57" s="6"/>
    </row>
    <row r="58" spans="1:28" x14ac:dyDescent="0.2">
      <c r="A58" s="82">
        <v>110400</v>
      </c>
      <c r="B58" s="83">
        <v>110401</v>
      </c>
      <c r="C58" s="40" t="s">
        <v>81</v>
      </c>
      <c r="D58" s="41">
        <v>1063600</v>
      </c>
      <c r="E58" s="82" t="s">
        <v>67</v>
      </c>
      <c r="F58" s="82" t="s">
        <v>376</v>
      </c>
      <c r="G58" s="91" t="s">
        <v>64</v>
      </c>
      <c r="H58" s="91" t="s">
        <v>69</v>
      </c>
      <c r="I58" s="56" t="s">
        <v>71</v>
      </c>
      <c r="J58" s="91" t="s">
        <v>69</v>
      </c>
      <c r="K58" s="31" t="s">
        <v>168</v>
      </c>
      <c r="L58" s="32">
        <v>44486</v>
      </c>
      <c r="M58" s="32">
        <v>44499</v>
      </c>
      <c r="N58" s="83"/>
      <c r="O58" s="83"/>
      <c r="P58" s="93"/>
      <c r="Q58" s="33">
        <v>2</v>
      </c>
      <c r="R58" s="34">
        <v>54.01</v>
      </c>
      <c r="S58" s="17">
        <v>1</v>
      </c>
      <c r="T58" s="35">
        <v>17.52</v>
      </c>
      <c r="U58" s="84">
        <f t="shared" si="4"/>
        <v>3</v>
      </c>
      <c r="V58" s="93">
        <f t="shared" si="5"/>
        <v>125.53999999999999</v>
      </c>
      <c r="W58" s="93">
        <f t="shared" si="6"/>
        <v>125.53999999999999</v>
      </c>
      <c r="X58" s="82"/>
      <c r="Y58" s="6"/>
      <c r="Z58" s="6"/>
      <c r="AA58" s="6"/>
      <c r="AB58" s="6"/>
    </row>
    <row r="59" spans="1:28" x14ac:dyDescent="0.2">
      <c r="A59" s="82">
        <v>110400</v>
      </c>
      <c r="B59" s="83">
        <v>110401</v>
      </c>
      <c r="C59" s="40" t="s">
        <v>83</v>
      </c>
      <c r="D59" s="41">
        <v>9805338</v>
      </c>
      <c r="E59" s="82" t="s">
        <v>67</v>
      </c>
      <c r="F59" s="82" t="s">
        <v>376</v>
      </c>
      <c r="G59" s="91" t="s">
        <v>64</v>
      </c>
      <c r="H59" s="91" t="s">
        <v>69</v>
      </c>
      <c r="I59" s="56" t="s">
        <v>71</v>
      </c>
      <c r="J59" s="91" t="s">
        <v>69</v>
      </c>
      <c r="K59" s="31" t="s">
        <v>168</v>
      </c>
      <c r="L59" s="32">
        <v>44486</v>
      </c>
      <c r="M59" s="32">
        <v>44499</v>
      </c>
      <c r="N59" s="83"/>
      <c r="O59" s="83"/>
      <c r="P59" s="93"/>
      <c r="Q59" s="33">
        <v>1</v>
      </c>
      <c r="R59" s="34">
        <v>54.01</v>
      </c>
      <c r="S59" s="17">
        <v>1</v>
      </c>
      <c r="T59" s="35">
        <v>17.52</v>
      </c>
      <c r="U59" s="84">
        <f t="shared" si="4"/>
        <v>2</v>
      </c>
      <c r="V59" s="93">
        <f t="shared" si="5"/>
        <v>71.53</v>
      </c>
      <c r="W59" s="93">
        <f t="shared" si="6"/>
        <v>71.53</v>
      </c>
      <c r="X59" s="82"/>
      <c r="Y59" s="6"/>
      <c r="Z59" s="6"/>
      <c r="AA59" s="6"/>
      <c r="AB59" s="6"/>
    </row>
    <row r="60" spans="1:28" x14ac:dyDescent="0.2">
      <c r="A60" s="82">
        <v>110400</v>
      </c>
      <c r="B60" s="83">
        <v>110401</v>
      </c>
      <c r="C60" s="40" t="s">
        <v>396</v>
      </c>
      <c r="D60" s="41">
        <v>9805923</v>
      </c>
      <c r="E60" s="82" t="s">
        <v>67</v>
      </c>
      <c r="F60" s="82" t="s">
        <v>376</v>
      </c>
      <c r="G60" s="91" t="s">
        <v>64</v>
      </c>
      <c r="H60" s="91" t="s">
        <v>69</v>
      </c>
      <c r="I60" s="56" t="s">
        <v>71</v>
      </c>
      <c r="J60" s="91" t="s">
        <v>69</v>
      </c>
      <c r="K60" s="31" t="s">
        <v>168</v>
      </c>
      <c r="L60" s="32">
        <v>44486</v>
      </c>
      <c r="M60" s="32">
        <v>44499</v>
      </c>
      <c r="N60" s="83"/>
      <c r="O60" s="83"/>
      <c r="P60" s="93"/>
      <c r="Q60" s="33">
        <v>1</v>
      </c>
      <c r="R60" s="34">
        <v>54.01</v>
      </c>
      <c r="S60" s="17">
        <v>1</v>
      </c>
      <c r="T60" s="35">
        <v>17.52</v>
      </c>
      <c r="U60" s="84">
        <f t="shared" si="4"/>
        <v>2</v>
      </c>
      <c r="V60" s="93">
        <f t="shared" si="5"/>
        <v>71.53</v>
      </c>
      <c r="W60" s="93">
        <f t="shared" si="6"/>
        <v>71.53</v>
      </c>
      <c r="X60" s="82"/>
      <c r="Y60" s="6"/>
      <c r="Z60" s="6"/>
      <c r="AA60" s="6"/>
      <c r="AB60" s="6"/>
    </row>
    <row r="61" spans="1:28" x14ac:dyDescent="0.2">
      <c r="A61" s="82">
        <v>110400</v>
      </c>
      <c r="B61" s="83">
        <v>110401</v>
      </c>
      <c r="C61" s="40" t="s">
        <v>397</v>
      </c>
      <c r="D61" s="41">
        <v>1041193</v>
      </c>
      <c r="E61" s="82" t="s">
        <v>67</v>
      </c>
      <c r="F61" s="82" t="s">
        <v>376</v>
      </c>
      <c r="G61" s="91" t="s">
        <v>64</v>
      </c>
      <c r="H61" s="91" t="s">
        <v>69</v>
      </c>
      <c r="I61" s="56" t="s">
        <v>71</v>
      </c>
      <c r="J61" s="91" t="s">
        <v>69</v>
      </c>
      <c r="K61" s="31" t="s">
        <v>168</v>
      </c>
      <c r="L61" s="32">
        <v>44486</v>
      </c>
      <c r="M61" s="32">
        <v>44499</v>
      </c>
      <c r="N61" s="83"/>
      <c r="O61" s="83"/>
      <c r="P61" s="93"/>
      <c r="Q61" s="33">
        <v>1</v>
      </c>
      <c r="R61" s="34">
        <v>54.01</v>
      </c>
      <c r="S61" s="17">
        <v>1</v>
      </c>
      <c r="T61" s="35">
        <v>17.52</v>
      </c>
      <c r="U61" s="84">
        <f t="shared" si="4"/>
        <v>2</v>
      </c>
      <c r="V61" s="93">
        <f t="shared" si="5"/>
        <v>71.53</v>
      </c>
      <c r="W61" s="93">
        <f t="shared" si="6"/>
        <v>71.53</v>
      </c>
      <c r="X61" s="82"/>
      <c r="Y61" s="6"/>
      <c r="Z61" s="6"/>
      <c r="AA61" s="6"/>
      <c r="AB61" s="6"/>
    </row>
    <row r="62" spans="1:28" x14ac:dyDescent="0.2">
      <c r="A62" s="82">
        <v>110400</v>
      </c>
      <c r="B62" s="83">
        <v>110401</v>
      </c>
      <c r="C62" s="40" t="s">
        <v>398</v>
      </c>
      <c r="D62" s="41">
        <v>7110391</v>
      </c>
      <c r="E62" s="82" t="s">
        <v>67</v>
      </c>
      <c r="F62" s="82" t="s">
        <v>376</v>
      </c>
      <c r="G62" s="91" t="s">
        <v>64</v>
      </c>
      <c r="H62" s="91" t="s">
        <v>69</v>
      </c>
      <c r="I62" s="56" t="s">
        <v>71</v>
      </c>
      <c r="J62" s="91" t="s">
        <v>69</v>
      </c>
      <c r="K62" s="31" t="s">
        <v>168</v>
      </c>
      <c r="L62" s="32">
        <v>44486</v>
      </c>
      <c r="M62" s="32">
        <v>44499</v>
      </c>
      <c r="N62" s="83"/>
      <c r="O62" s="83"/>
      <c r="P62" s="93"/>
      <c r="Q62" s="33">
        <v>1</v>
      </c>
      <c r="R62" s="34">
        <v>54.01</v>
      </c>
      <c r="S62" s="17">
        <v>1</v>
      </c>
      <c r="T62" s="35">
        <v>17.52</v>
      </c>
      <c r="U62" s="84">
        <f t="shared" si="4"/>
        <v>2</v>
      </c>
      <c r="V62" s="93">
        <f t="shared" si="5"/>
        <v>71.53</v>
      </c>
      <c r="W62" s="93">
        <f t="shared" si="6"/>
        <v>71.53</v>
      </c>
      <c r="X62" s="82"/>
      <c r="Y62" s="6"/>
      <c r="Z62" s="6"/>
      <c r="AA62" s="6"/>
      <c r="AB62" s="6"/>
    </row>
    <row r="63" spans="1:28" x14ac:dyDescent="0.2">
      <c r="A63" s="82">
        <v>110400</v>
      </c>
      <c r="B63" s="83">
        <v>110401</v>
      </c>
      <c r="C63" s="51" t="s">
        <v>264</v>
      </c>
      <c r="D63" s="41">
        <v>9901566</v>
      </c>
      <c r="E63" s="82" t="s">
        <v>67</v>
      </c>
      <c r="F63" s="82" t="s">
        <v>376</v>
      </c>
      <c r="G63" s="91"/>
      <c r="H63" s="91" t="s">
        <v>69</v>
      </c>
      <c r="I63" s="56" t="s">
        <v>71</v>
      </c>
      <c r="J63" s="91" t="s">
        <v>69</v>
      </c>
      <c r="K63" s="31" t="s">
        <v>168</v>
      </c>
      <c r="L63" s="32">
        <v>44470</v>
      </c>
      <c r="M63" s="32">
        <v>44472</v>
      </c>
      <c r="N63" s="83"/>
      <c r="O63" s="83"/>
      <c r="P63" s="93"/>
      <c r="Q63" s="33">
        <v>1</v>
      </c>
      <c r="R63" s="34">
        <v>54.01</v>
      </c>
      <c r="S63" s="17">
        <v>0</v>
      </c>
      <c r="T63" s="35">
        <v>17.52</v>
      </c>
      <c r="U63" s="84">
        <f t="shared" ref="U63:U71" si="7">Q63+S63</f>
        <v>1</v>
      </c>
      <c r="V63" s="93">
        <f t="shared" ref="V63:V94" si="8">(Q63*R63)+(S63*T63)</f>
        <v>54.01</v>
      </c>
      <c r="W63" s="93">
        <f t="shared" ref="W63:W94" si="9">P63+V63</f>
        <v>54.01</v>
      </c>
      <c r="X63" s="82"/>
      <c r="Y63" s="6"/>
      <c r="Z63" s="6"/>
      <c r="AA63" s="6"/>
      <c r="AB63" s="6"/>
    </row>
    <row r="64" spans="1:28" x14ac:dyDescent="0.2">
      <c r="A64" s="82">
        <v>110400</v>
      </c>
      <c r="B64" s="82">
        <v>110401</v>
      </c>
      <c r="C64" s="41" t="s">
        <v>265</v>
      </c>
      <c r="D64" s="41">
        <v>1152033</v>
      </c>
      <c r="E64" s="82" t="s">
        <v>67</v>
      </c>
      <c r="F64" s="82" t="s">
        <v>376</v>
      </c>
      <c r="G64" s="91"/>
      <c r="H64" s="91" t="s">
        <v>69</v>
      </c>
      <c r="I64" s="56" t="s">
        <v>71</v>
      </c>
      <c r="J64" s="91" t="s">
        <v>69</v>
      </c>
      <c r="K64" s="31" t="s">
        <v>168</v>
      </c>
      <c r="L64" s="32">
        <v>44470</v>
      </c>
      <c r="M64" s="32">
        <v>44472</v>
      </c>
      <c r="N64" s="83"/>
      <c r="O64" s="83"/>
      <c r="P64" s="93"/>
      <c r="Q64" s="33">
        <v>1</v>
      </c>
      <c r="R64" s="34">
        <v>54.01</v>
      </c>
      <c r="S64" s="17">
        <v>0</v>
      </c>
      <c r="T64" s="35">
        <v>17.52</v>
      </c>
      <c r="U64" s="84">
        <f t="shared" si="7"/>
        <v>1</v>
      </c>
      <c r="V64" s="93">
        <f t="shared" si="8"/>
        <v>54.01</v>
      </c>
      <c r="W64" s="93">
        <f t="shared" si="9"/>
        <v>54.01</v>
      </c>
      <c r="X64" s="82"/>
      <c r="Y64" s="6"/>
      <c r="Z64" s="6"/>
      <c r="AA64" s="6"/>
      <c r="AB64" s="6"/>
    </row>
    <row r="65" spans="1:28" x14ac:dyDescent="0.2">
      <c r="A65" s="82">
        <v>110400</v>
      </c>
      <c r="B65" s="82">
        <v>110401</v>
      </c>
      <c r="C65" s="41" t="s">
        <v>266</v>
      </c>
      <c r="D65" s="41">
        <v>315583</v>
      </c>
      <c r="E65" s="82" t="s">
        <v>67</v>
      </c>
      <c r="F65" s="82" t="s">
        <v>376</v>
      </c>
      <c r="G65" s="91"/>
      <c r="H65" s="91" t="s">
        <v>69</v>
      </c>
      <c r="I65" s="56" t="s">
        <v>71</v>
      </c>
      <c r="J65" s="91" t="s">
        <v>69</v>
      </c>
      <c r="K65" s="31" t="s">
        <v>168</v>
      </c>
      <c r="L65" s="32">
        <v>44470</v>
      </c>
      <c r="M65" s="32">
        <v>44472</v>
      </c>
      <c r="N65" s="83"/>
      <c r="O65" s="83"/>
      <c r="P65" s="93"/>
      <c r="Q65" s="33">
        <v>0</v>
      </c>
      <c r="R65" s="34">
        <v>54.01</v>
      </c>
      <c r="S65" s="17">
        <v>1</v>
      </c>
      <c r="T65" s="35">
        <v>17.52</v>
      </c>
      <c r="U65" s="84">
        <f t="shared" si="7"/>
        <v>1</v>
      </c>
      <c r="V65" s="93">
        <f t="shared" si="8"/>
        <v>17.52</v>
      </c>
      <c r="W65" s="93">
        <f t="shared" si="9"/>
        <v>17.52</v>
      </c>
      <c r="X65" s="82"/>
      <c r="Y65" s="6"/>
      <c r="Z65" s="6"/>
      <c r="AA65" s="6"/>
      <c r="AB65" s="6"/>
    </row>
    <row r="66" spans="1:28" x14ac:dyDescent="0.2">
      <c r="A66" s="82">
        <v>110400</v>
      </c>
      <c r="B66" s="82">
        <v>110401</v>
      </c>
      <c r="C66" s="41" t="s">
        <v>267</v>
      </c>
      <c r="D66" s="41">
        <v>9805338</v>
      </c>
      <c r="E66" s="82" t="s">
        <v>67</v>
      </c>
      <c r="F66" s="82" t="s">
        <v>376</v>
      </c>
      <c r="G66" s="91"/>
      <c r="H66" s="91" t="s">
        <v>69</v>
      </c>
      <c r="I66" s="56" t="s">
        <v>71</v>
      </c>
      <c r="J66" s="91" t="s">
        <v>69</v>
      </c>
      <c r="K66" s="31" t="s">
        <v>168</v>
      </c>
      <c r="L66" s="32">
        <v>44470</v>
      </c>
      <c r="M66" s="32">
        <v>44472</v>
      </c>
      <c r="N66" s="83"/>
      <c r="O66" s="83"/>
      <c r="P66" s="93"/>
      <c r="Q66" s="33">
        <v>1</v>
      </c>
      <c r="R66" s="34">
        <v>54.01</v>
      </c>
      <c r="S66" s="17">
        <v>0</v>
      </c>
      <c r="T66" s="35">
        <v>17.52</v>
      </c>
      <c r="U66" s="84">
        <f t="shared" si="7"/>
        <v>1</v>
      </c>
      <c r="V66" s="93">
        <f t="shared" si="8"/>
        <v>54.01</v>
      </c>
      <c r="W66" s="93">
        <f t="shared" si="9"/>
        <v>54.01</v>
      </c>
      <c r="X66" s="82"/>
      <c r="Y66" s="6"/>
      <c r="Z66" s="6"/>
      <c r="AA66" s="6"/>
      <c r="AB66" s="6"/>
    </row>
    <row r="67" spans="1:28" x14ac:dyDescent="0.2">
      <c r="A67" s="82">
        <v>110400</v>
      </c>
      <c r="B67" s="82">
        <v>110401</v>
      </c>
      <c r="C67" s="41" t="s">
        <v>268</v>
      </c>
      <c r="D67" s="41">
        <v>1193325</v>
      </c>
      <c r="E67" s="82" t="s">
        <v>67</v>
      </c>
      <c r="F67" s="82" t="s">
        <v>376</v>
      </c>
      <c r="G67" s="91"/>
      <c r="H67" s="91" t="s">
        <v>69</v>
      </c>
      <c r="I67" s="56" t="s">
        <v>71</v>
      </c>
      <c r="J67" s="91" t="s">
        <v>69</v>
      </c>
      <c r="K67" s="31" t="s">
        <v>168</v>
      </c>
      <c r="L67" s="32">
        <v>44470</v>
      </c>
      <c r="M67" s="32">
        <v>44472</v>
      </c>
      <c r="N67" s="83"/>
      <c r="O67" s="83"/>
      <c r="P67" s="93"/>
      <c r="Q67" s="33">
        <v>1</v>
      </c>
      <c r="R67" s="34">
        <v>54.01</v>
      </c>
      <c r="S67" s="17">
        <v>0</v>
      </c>
      <c r="T67" s="35">
        <v>17.52</v>
      </c>
      <c r="U67" s="84">
        <f t="shared" si="7"/>
        <v>1</v>
      </c>
      <c r="V67" s="93">
        <f t="shared" si="8"/>
        <v>54.01</v>
      </c>
      <c r="W67" s="93">
        <f t="shared" si="9"/>
        <v>54.01</v>
      </c>
      <c r="X67" s="82"/>
      <c r="Y67" s="6"/>
      <c r="Z67" s="6"/>
      <c r="AA67" s="6"/>
      <c r="AB67" s="6"/>
    </row>
    <row r="68" spans="1:28" x14ac:dyDescent="0.2">
      <c r="A68" s="82">
        <v>110400</v>
      </c>
      <c r="B68" s="82">
        <v>110401</v>
      </c>
      <c r="C68" s="41" t="s">
        <v>269</v>
      </c>
      <c r="D68" s="41">
        <v>9805893</v>
      </c>
      <c r="E68" s="82" t="s">
        <v>67</v>
      </c>
      <c r="F68" s="82" t="s">
        <v>376</v>
      </c>
      <c r="G68" s="91"/>
      <c r="H68" s="91" t="s">
        <v>69</v>
      </c>
      <c r="I68" s="56" t="s">
        <v>71</v>
      </c>
      <c r="J68" s="91" t="s">
        <v>69</v>
      </c>
      <c r="K68" s="31" t="s">
        <v>168</v>
      </c>
      <c r="L68" s="32">
        <v>44470</v>
      </c>
      <c r="M68" s="32">
        <v>44472</v>
      </c>
      <c r="N68" s="83"/>
      <c r="O68" s="83"/>
      <c r="P68" s="93"/>
      <c r="Q68" s="33">
        <v>1</v>
      </c>
      <c r="R68" s="34">
        <v>54.01</v>
      </c>
      <c r="S68" s="17">
        <v>0</v>
      </c>
      <c r="T68" s="35">
        <v>17.52</v>
      </c>
      <c r="U68" s="84">
        <f t="shared" si="7"/>
        <v>1</v>
      </c>
      <c r="V68" s="93">
        <f t="shared" si="8"/>
        <v>54.01</v>
      </c>
      <c r="W68" s="93">
        <f t="shared" si="9"/>
        <v>54.01</v>
      </c>
      <c r="X68" s="82"/>
      <c r="Y68" s="6"/>
      <c r="Z68" s="6"/>
      <c r="AA68" s="6"/>
      <c r="AB68" s="6"/>
    </row>
    <row r="69" spans="1:28" x14ac:dyDescent="0.2">
      <c r="A69" s="82">
        <v>110400</v>
      </c>
      <c r="B69" s="82">
        <v>110401</v>
      </c>
      <c r="C69" s="41" t="s">
        <v>144</v>
      </c>
      <c r="D69" s="41">
        <v>7110391</v>
      </c>
      <c r="E69" s="82" t="s">
        <v>67</v>
      </c>
      <c r="F69" s="82" t="s">
        <v>376</v>
      </c>
      <c r="G69" s="91"/>
      <c r="H69" s="91" t="s">
        <v>69</v>
      </c>
      <c r="I69" s="56" t="s">
        <v>71</v>
      </c>
      <c r="J69" s="91" t="s">
        <v>69</v>
      </c>
      <c r="K69" s="31" t="s">
        <v>168</v>
      </c>
      <c r="L69" s="32">
        <v>44470</v>
      </c>
      <c r="M69" s="32">
        <v>44472</v>
      </c>
      <c r="N69" s="83"/>
      <c r="O69" s="83"/>
      <c r="P69" s="93"/>
      <c r="Q69" s="33">
        <v>0</v>
      </c>
      <c r="R69" s="34">
        <v>54.01</v>
      </c>
      <c r="S69" s="17">
        <v>1</v>
      </c>
      <c r="T69" s="35">
        <v>17.52</v>
      </c>
      <c r="U69" s="84">
        <f t="shared" si="7"/>
        <v>1</v>
      </c>
      <c r="V69" s="93">
        <f t="shared" si="8"/>
        <v>17.52</v>
      </c>
      <c r="W69" s="93">
        <f t="shared" si="9"/>
        <v>17.52</v>
      </c>
      <c r="X69" s="82"/>
      <c r="Y69" s="6"/>
      <c r="Z69" s="6"/>
      <c r="AA69" s="6"/>
      <c r="AB69" s="6"/>
    </row>
    <row r="70" spans="1:28" x14ac:dyDescent="0.2">
      <c r="A70" s="82">
        <v>110400</v>
      </c>
      <c r="B70" s="82">
        <v>110401</v>
      </c>
      <c r="C70" s="41" t="s">
        <v>158</v>
      </c>
      <c r="D70" s="41">
        <v>9505091</v>
      </c>
      <c r="E70" s="82" t="s">
        <v>67</v>
      </c>
      <c r="F70" s="82" t="s">
        <v>376</v>
      </c>
      <c r="G70" s="91"/>
      <c r="H70" s="91" t="s">
        <v>69</v>
      </c>
      <c r="I70" s="56" t="s">
        <v>71</v>
      </c>
      <c r="J70" s="91" t="s">
        <v>69</v>
      </c>
      <c r="K70" s="31" t="s">
        <v>168</v>
      </c>
      <c r="L70" s="32">
        <v>44470</v>
      </c>
      <c r="M70" s="32">
        <v>44472</v>
      </c>
      <c r="N70" s="83"/>
      <c r="O70" s="83"/>
      <c r="P70" s="93"/>
      <c r="Q70" s="33">
        <v>0</v>
      </c>
      <c r="R70" s="34">
        <v>54.01</v>
      </c>
      <c r="S70" s="17">
        <v>1</v>
      </c>
      <c r="T70" s="35">
        <v>17.52</v>
      </c>
      <c r="U70" s="84">
        <f t="shared" si="7"/>
        <v>1</v>
      </c>
      <c r="V70" s="93">
        <f t="shared" si="8"/>
        <v>17.52</v>
      </c>
      <c r="W70" s="94">
        <f t="shared" si="9"/>
        <v>17.52</v>
      </c>
      <c r="X70" s="82"/>
      <c r="Y70" s="6"/>
      <c r="Z70" s="6"/>
      <c r="AA70" s="6"/>
      <c r="AB70" s="6"/>
    </row>
    <row r="71" spans="1:28" x14ac:dyDescent="0.2">
      <c r="A71" s="82">
        <v>110400</v>
      </c>
      <c r="B71" s="82">
        <v>110401</v>
      </c>
      <c r="C71" s="41" t="s">
        <v>270</v>
      </c>
      <c r="D71" s="41">
        <v>9805923</v>
      </c>
      <c r="E71" s="82" t="s">
        <v>67</v>
      </c>
      <c r="F71" s="82" t="s">
        <v>376</v>
      </c>
      <c r="G71" s="91"/>
      <c r="H71" s="91" t="s">
        <v>69</v>
      </c>
      <c r="I71" s="56" t="s">
        <v>71</v>
      </c>
      <c r="J71" s="91" t="s">
        <v>69</v>
      </c>
      <c r="K71" s="31" t="s">
        <v>168</v>
      </c>
      <c r="L71" s="32">
        <v>44470</v>
      </c>
      <c r="M71" s="32">
        <v>44472</v>
      </c>
      <c r="N71" s="83"/>
      <c r="O71" s="83"/>
      <c r="P71" s="93"/>
      <c r="Q71" s="33">
        <v>0</v>
      </c>
      <c r="R71" s="34">
        <v>54.01</v>
      </c>
      <c r="S71" s="17">
        <v>1</v>
      </c>
      <c r="T71" s="35">
        <v>17.52</v>
      </c>
      <c r="U71" s="84">
        <f t="shared" si="7"/>
        <v>1</v>
      </c>
      <c r="V71" s="93">
        <f t="shared" si="8"/>
        <v>17.52</v>
      </c>
      <c r="W71" s="94">
        <f t="shared" si="9"/>
        <v>17.52</v>
      </c>
      <c r="X71" s="82"/>
      <c r="Y71" s="6"/>
      <c r="Z71" s="6"/>
      <c r="AA71" s="6"/>
      <c r="AB71" s="6"/>
    </row>
    <row r="72" spans="1:28" x14ac:dyDescent="0.2">
      <c r="A72" s="82">
        <v>110400</v>
      </c>
      <c r="B72" s="82">
        <v>110401</v>
      </c>
      <c r="C72" s="41" t="s">
        <v>271</v>
      </c>
      <c r="D72" s="41">
        <v>1041193</v>
      </c>
      <c r="E72" s="82" t="s">
        <v>67</v>
      </c>
      <c r="F72" s="82" t="s">
        <v>376</v>
      </c>
      <c r="G72" s="91"/>
      <c r="H72" s="91" t="s">
        <v>69</v>
      </c>
      <c r="I72" s="56" t="s">
        <v>71</v>
      </c>
      <c r="J72" s="91" t="s">
        <v>69</v>
      </c>
      <c r="K72" s="31" t="s">
        <v>168</v>
      </c>
      <c r="L72" s="32">
        <v>44470</v>
      </c>
      <c r="M72" s="32">
        <v>44472</v>
      </c>
      <c r="N72" s="83"/>
      <c r="O72" s="83"/>
      <c r="P72" s="93"/>
      <c r="Q72" s="33">
        <v>0</v>
      </c>
      <c r="R72" s="34">
        <v>54.01</v>
      </c>
      <c r="S72" s="17">
        <v>1</v>
      </c>
      <c r="T72" s="35">
        <v>17.52</v>
      </c>
      <c r="U72" s="84">
        <v>1</v>
      </c>
      <c r="V72" s="93">
        <f t="shared" si="8"/>
        <v>17.52</v>
      </c>
      <c r="W72" s="94">
        <f t="shared" si="9"/>
        <v>17.52</v>
      </c>
      <c r="X72" s="82"/>
      <c r="Y72" s="6"/>
      <c r="Z72" s="6"/>
      <c r="AA72" s="6"/>
      <c r="AB72" s="6"/>
    </row>
    <row r="73" spans="1:28" x14ac:dyDescent="0.2">
      <c r="A73" s="82">
        <v>110400</v>
      </c>
      <c r="B73" s="82">
        <v>110401</v>
      </c>
      <c r="C73" s="41" t="s">
        <v>157</v>
      </c>
      <c r="D73" s="41">
        <v>1076965</v>
      </c>
      <c r="E73" s="82" t="s">
        <v>67</v>
      </c>
      <c r="F73" s="82" t="s">
        <v>376</v>
      </c>
      <c r="G73" s="91"/>
      <c r="H73" s="91" t="s">
        <v>69</v>
      </c>
      <c r="I73" s="56" t="s">
        <v>71</v>
      </c>
      <c r="J73" s="91" t="s">
        <v>69</v>
      </c>
      <c r="K73" s="31" t="s">
        <v>168</v>
      </c>
      <c r="L73" s="32">
        <v>44470</v>
      </c>
      <c r="M73" s="32">
        <v>44472</v>
      </c>
      <c r="N73" s="83"/>
      <c r="O73" s="83"/>
      <c r="P73" s="93"/>
      <c r="Q73" s="33">
        <v>0</v>
      </c>
      <c r="R73" s="34">
        <v>54.01</v>
      </c>
      <c r="S73" s="17">
        <v>1</v>
      </c>
      <c r="T73" s="35">
        <v>17.52</v>
      </c>
      <c r="U73" s="84">
        <v>1</v>
      </c>
      <c r="V73" s="93">
        <f t="shared" si="8"/>
        <v>17.52</v>
      </c>
      <c r="W73" s="94">
        <f t="shared" si="9"/>
        <v>17.52</v>
      </c>
      <c r="X73" s="82"/>
      <c r="Y73" s="6"/>
      <c r="Z73" s="6"/>
      <c r="AA73" s="6"/>
      <c r="AB73" s="6"/>
    </row>
    <row r="74" spans="1:28" s="48" customFormat="1" x14ac:dyDescent="0.2">
      <c r="A74" s="82"/>
      <c r="B74" s="82"/>
      <c r="C74" s="45" t="s">
        <v>342</v>
      </c>
      <c r="D74" s="41">
        <v>1062930</v>
      </c>
      <c r="E74" s="82" t="s">
        <v>67</v>
      </c>
      <c r="F74" s="82" t="s">
        <v>376</v>
      </c>
      <c r="G74" s="91"/>
      <c r="H74" s="91" t="s">
        <v>69</v>
      </c>
      <c r="I74" s="56" t="s">
        <v>71</v>
      </c>
      <c r="J74" s="91" t="s">
        <v>69</v>
      </c>
      <c r="K74" s="31" t="s">
        <v>168</v>
      </c>
      <c r="L74" s="32">
        <v>44470</v>
      </c>
      <c r="M74" s="32">
        <v>44472</v>
      </c>
      <c r="N74" s="83"/>
      <c r="O74" s="83"/>
      <c r="P74" s="93"/>
      <c r="Q74" s="33">
        <v>1</v>
      </c>
      <c r="R74" s="34">
        <v>54.01</v>
      </c>
      <c r="S74" s="17">
        <v>0</v>
      </c>
      <c r="T74" s="35">
        <v>17.52</v>
      </c>
      <c r="U74" s="84"/>
      <c r="V74" s="93">
        <f t="shared" si="8"/>
        <v>54.01</v>
      </c>
      <c r="W74" s="94">
        <f t="shared" si="9"/>
        <v>54.01</v>
      </c>
      <c r="X74" s="82"/>
      <c r="Y74" s="6"/>
      <c r="Z74" s="6"/>
      <c r="AA74" s="6"/>
      <c r="AB74" s="6"/>
    </row>
    <row r="75" spans="1:28" x14ac:dyDescent="0.2">
      <c r="A75" s="82">
        <v>110400</v>
      </c>
      <c r="B75" s="82">
        <v>110401</v>
      </c>
      <c r="C75" s="42" t="s">
        <v>350</v>
      </c>
      <c r="D75" s="41">
        <v>9402578</v>
      </c>
      <c r="E75" s="82" t="s">
        <v>67</v>
      </c>
      <c r="F75" s="86" t="s">
        <v>75</v>
      </c>
      <c r="G75" s="91"/>
      <c r="H75" s="91" t="s">
        <v>69</v>
      </c>
      <c r="I75" s="56" t="s">
        <v>71</v>
      </c>
      <c r="J75" s="91" t="s">
        <v>69</v>
      </c>
      <c r="K75" s="31" t="s">
        <v>353</v>
      </c>
      <c r="L75" s="32">
        <v>44476</v>
      </c>
      <c r="M75" s="32">
        <v>44477</v>
      </c>
      <c r="N75" s="83"/>
      <c r="O75" s="83"/>
      <c r="P75" s="93"/>
      <c r="Q75" s="33">
        <v>1</v>
      </c>
      <c r="R75" s="34">
        <v>54.01</v>
      </c>
      <c r="S75" s="17">
        <v>1</v>
      </c>
      <c r="T75" s="35">
        <v>17.52</v>
      </c>
      <c r="U75" s="84">
        <v>1</v>
      </c>
      <c r="V75" s="93">
        <f t="shared" si="8"/>
        <v>71.53</v>
      </c>
      <c r="W75" s="94">
        <f t="shared" si="9"/>
        <v>71.53</v>
      </c>
      <c r="X75" s="82"/>
      <c r="Y75" s="6"/>
      <c r="Z75" s="6"/>
      <c r="AA75" s="6"/>
      <c r="AB75" s="6"/>
    </row>
    <row r="76" spans="1:28" x14ac:dyDescent="0.2">
      <c r="A76" s="82">
        <v>110400</v>
      </c>
      <c r="B76" s="82">
        <v>110401</v>
      </c>
      <c r="C76" s="41" t="s">
        <v>351</v>
      </c>
      <c r="D76" s="41">
        <v>7074310</v>
      </c>
      <c r="E76" s="82" t="s">
        <v>67</v>
      </c>
      <c r="F76" s="86" t="s">
        <v>75</v>
      </c>
      <c r="G76" s="91"/>
      <c r="H76" s="91" t="s">
        <v>69</v>
      </c>
      <c r="I76" s="56" t="s">
        <v>71</v>
      </c>
      <c r="J76" s="91" t="s">
        <v>69</v>
      </c>
      <c r="K76" s="31" t="s">
        <v>353</v>
      </c>
      <c r="L76" s="32">
        <v>44476</v>
      </c>
      <c r="M76" s="32">
        <v>44477</v>
      </c>
      <c r="N76" s="87"/>
      <c r="O76" s="87"/>
      <c r="P76" s="93"/>
      <c r="Q76" s="33">
        <v>1</v>
      </c>
      <c r="R76" s="34">
        <v>54.01</v>
      </c>
      <c r="S76" s="17">
        <v>1</v>
      </c>
      <c r="T76" s="35">
        <v>17.52</v>
      </c>
      <c r="U76" s="84">
        <v>1</v>
      </c>
      <c r="V76" s="93">
        <f t="shared" si="8"/>
        <v>71.53</v>
      </c>
      <c r="W76" s="94">
        <f t="shared" si="9"/>
        <v>71.53</v>
      </c>
      <c r="X76" s="82"/>
      <c r="Y76" s="6"/>
      <c r="Z76" s="6"/>
      <c r="AA76" s="6"/>
      <c r="AB76" s="6"/>
    </row>
    <row r="77" spans="1:28" x14ac:dyDescent="0.2">
      <c r="A77" s="82">
        <v>110400</v>
      </c>
      <c r="B77" s="82">
        <v>110401</v>
      </c>
      <c r="C77" s="41" t="s">
        <v>352</v>
      </c>
      <c r="D77" s="41">
        <v>1103628</v>
      </c>
      <c r="E77" s="82" t="s">
        <v>67</v>
      </c>
      <c r="F77" s="86" t="s">
        <v>75</v>
      </c>
      <c r="G77" s="91"/>
      <c r="H77" s="91" t="s">
        <v>69</v>
      </c>
      <c r="I77" s="56" t="s">
        <v>71</v>
      </c>
      <c r="J77" s="91" t="s">
        <v>69</v>
      </c>
      <c r="K77" s="31" t="s">
        <v>353</v>
      </c>
      <c r="L77" s="32">
        <v>44476</v>
      </c>
      <c r="M77" s="32">
        <v>44477</v>
      </c>
      <c r="N77" s="83"/>
      <c r="O77" s="83"/>
      <c r="P77" s="93"/>
      <c r="Q77" s="33">
        <v>1</v>
      </c>
      <c r="R77" s="34">
        <v>54.01</v>
      </c>
      <c r="S77" s="17">
        <v>1</v>
      </c>
      <c r="T77" s="35">
        <v>17.52</v>
      </c>
      <c r="U77" s="84">
        <f t="shared" ref="U77:U217" si="10">Q77+S77</f>
        <v>2</v>
      </c>
      <c r="V77" s="93">
        <f t="shared" si="8"/>
        <v>71.53</v>
      </c>
      <c r="W77" s="94">
        <f t="shared" si="9"/>
        <v>71.53</v>
      </c>
      <c r="X77" s="82"/>
      <c r="Y77" s="6"/>
      <c r="Z77" s="6"/>
      <c r="AA77" s="6"/>
      <c r="AB77" s="6"/>
    </row>
    <row r="78" spans="1:28" x14ac:dyDescent="0.2">
      <c r="A78" s="82">
        <v>110400</v>
      </c>
      <c r="B78" s="82">
        <v>110401</v>
      </c>
      <c r="C78" s="41" t="s">
        <v>354</v>
      </c>
      <c r="D78" s="41" t="s">
        <v>223</v>
      </c>
      <c r="E78" s="82" t="s">
        <v>67</v>
      </c>
      <c r="F78" s="86" t="s">
        <v>75</v>
      </c>
      <c r="G78" s="91"/>
      <c r="H78" s="91" t="s">
        <v>69</v>
      </c>
      <c r="I78" s="56" t="s">
        <v>71</v>
      </c>
      <c r="J78" s="91" t="s">
        <v>69</v>
      </c>
      <c r="K78" s="31" t="s">
        <v>357</v>
      </c>
      <c r="L78" s="32">
        <v>44466</v>
      </c>
      <c r="M78" s="32">
        <v>44471</v>
      </c>
      <c r="N78" s="83"/>
      <c r="O78" s="83"/>
      <c r="P78" s="93"/>
      <c r="Q78" s="33">
        <v>5</v>
      </c>
      <c r="R78" s="34">
        <v>54.01</v>
      </c>
      <c r="S78" s="17">
        <v>1</v>
      </c>
      <c r="T78" s="35">
        <v>17.52</v>
      </c>
      <c r="U78" s="84">
        <f t="shared" si="10"/>
        <v>6</v>
      </c>
      <c r="V78" s="93">
        <f t="shared" si="8"/>
        <v>287.57</v>
      </c>
      <c r="W78" s="94">
        <f t="shared" si="9"/>
        <v>287.57</v>
      </c>
      <c r="X78" s="82"/>
      <c r="Y78" s="6"/>
      <c r="Z78" s="6"/>
      <c r="AA78" s="6"/>
      <c r="AB78" s="6"/>
    </row>
    <row r="79" spans="1:28" x14ac:dyDescent="0.2">
      <c r="A79" s="82">
        <v>110400</v>
      </c>
      <c r="B79" s="82">
        <v>110401</v>
      </c>
      <c r="C79" s="41" t="s">
        <v>355</v>
      </c>
      <c r="D79" s="41">
        <v>1069381</v>
      </c>
      <c r="E79" s="82" t="s">
        <v>67</v>
      </c>
      <c r="F79" s="86" t="s">
        <v>75</v>
      </c>
      <c r="G79" s="91"/>
      <c r="H79" s="91" t="s">
        <v>69</v>
      </c>
      <c r="I79" s="56" t="s">
        <v>71</v>
      </c>
      <c r="J79" s="91" t="s">
        <v>69</v>
      </c>
      <c r="K79" s="31" t="s">
        <v>357</v>
      </c>
      <c r="L79" s="32">
        <v>44466</v>
      </c>
      <c r="M79" s="32">
        <v>44471</v>
      </c>
      <c r="N79" s="83"/>
      <c r="O79" s="83"/>
      <c r="P79" s="93"/>
      <c r="Q79" s="33">
        <v>5</v>
      </c>
      <c r="R79" s="34">
        <v>54.01</v>
      </c>
      <c r="S79" s="17">
        <v>1</v>
      </c>
      <c r="T79" s="35">
        <v>17.52</v>
      </c>
      <c r="U79" s="84">
        <f t="shared" si="10"/>
        <v>6</v>
      </c>
      <c r="V79" s="93">
        <f t="shared" si="8"/>
        <v>287.57</v>
      </c>
      <c r="W79" s="94">
        <f t="shared" si="9"/>
        <v>287.57</v>
      </c>
      <c r="X79" s="82"/>
      <c r="Y79" s="6"/>
      <c r="Z79" s="6"/>
      <c r="AA79" s="6"/>
      <c r="AB79" s="6"/>
    </row>
    <row r="80" spans="1:28" x14ac:dyDescent="0.2">
      <c r="A80" s="82">
        <v>110400</v>
      </c>
      <c r="B80" s="82">
        <v>110401</v>
      </c>
      <c r="C80" s="41" t="s">
        <v>147</v>
      </c>
      <c r="D80" s="41">
        <v>1067613</v>
      </c>
      <c r="E80" s="82" t="s">
        <v>67</v>
      </c>
      <c r="F80" s="86" t="s">
        <v>75</v>
      </c>
      <c r="G80" s="91"/>
      <c r="H80" s="91" t="s">
        <v>69</v>
      </c>
      <c r="I80" s="56" t="s">
        <v>71</v>
      </c>
      <c r="J80" s="91" t="s">
        <v>69</v>
      </c>
      <c r="K80" s="31" t="s">
        <v>357</v>
      </c>
      <c r="L80" s="32">
        <v>44466</v>
      </c>
      <c r="M80" s="32">
        <v>44471</v>
      </c>
      <c r="N80" s="83"/>
      <c r="O80" s="83"/>
      <c r="P80" s="93"/>
      <c r="Q80" s="33">
        <v>5</v>
      </c>
      <c r="R80" s="34">
        <v>54.01</v>
      </c>
      <c r="S80" s="17">
        <v>1</v>
      </c>
      <c r="T80" s="35">
        <v>17.52</v>
      </c>
      <c r="U80" s="84">
        <f t="shared" si="10"/>
        <v>6</v>
      </c>
      <c r="V80" s="93">
        <f t="shared" si="8"/>
        <v>287.57</v>
      </c>
      <c r="W80" s="94">
        <f t="shared" si="9"/>
        <v>287.57</v>
      </c>
      <c r="X80" s="82"/>
      <c r="Y80" s="6"/>
      <c r="Z80" s="6"/>
      <c r="AA80" s="6"/>
      <c r="AB80" s="6"/>
    </row>
    <row r="81" spans="1:28" x14ac:dyDescent="0.2">
      <c r="A81" s="82">
        <v>110400</v>
      </c>
      <c r="B81" s="82">
        <v>110401</v>
      </c>
      <c r="C81" s="41" t="s">
        <v>356</v>
      </c>
      <c r="D81" s="41" t="s">
        <v>224</v>
      </c>
      <c r="E81" s="82" t="s">
        <v>67</v>
      </c>
      <c r="F81" s="86" t="s">
        <v>75</v>
      </c>
      <c r="G81" s="91"/>
      <c r="H81" s="91" t="s">
        <v>69</v>
      </c>
      <c r="I81" s="56" t="s">
        <v>71</v>
      </c>
      <c r="J81" s="91" t="s">
        <v>69</v>
      </c>
      <c r="K81" s="31" t="s">
        <v>357</v>
      </c>
      <c r="L81" s="32">
        <v>44466</v>
      </c>
      <c r="M81" s="32">
        <v>44471</v>
      </c>
      <c r="N81" s="83"/>
      <c r="O81" s="83"/>
      <c r="P81" s="93"/>
      <c r="Q81" s="33">
        <v>5</v>
      </c>
      <c r="R81" s="34">
        <v>54.01</v>
      </c>
      <c r="S81" s="17">
        <v>1</v>
      </c>
      <c r="T81" s="35">
        <v>17.52</v>
      </c>
      <c r="U81" s="84">
        <f t="shared" si="10"/>
        <v>6</v>
      </c>
      <c r="V81" s="93">
        <f t="shared" si="8"/>
        <v>287.57</v>
      </c>
      <c r="W81" s="94">
        <f t="shared" si="9"/>
        <v>287.57</v>
      </c>
      <c r="X81" s="82"/>
      <c r="Y81" s="6"/>
      <c r="Z81" s="6"/>
      <c r="AA81" s="6"/>
      <c r="AB81" s="6"/>
    </row>
    <row r="82" spans="1:28" x14ac:dyDescent="0.2">
      <c r="A82" s="82">
        <v>110400</v>
      </c>
      <c r="B82" s="82">
        <v>110401</v>
      </c>
      <c r="C82" s="41" t="s">
        <v>272</v>
      </c>
      <c r="D82" s="41">
        <v>315516</v>
      </c>
      <c r="E82" s="82" t="s">
        <v>67</v>
      </c>
      <c r="F82" s="86" t="s">
        <v>75</v>
      </c>
      <c r="G82" s="91"/>
      <c r="H82" s="91" t="s">
        <v>69</v>
      </c>
      <c r="I82" s="56" t="s">
        <v>71</v>
      </c>
      <c r="J82" s="91" t="s">
        <v>69</v>
      </c>
      <c r="K82" s="31" t="s">
        <v>218</v>
      </c>
      <c r="L82" s="32">
        <v>44440</v>
      </c>
      <c r="M82" s="32">
        <v>44442</v>
      </c>
      <c r="N82" s="83"/>
      <c r="O82" s="83"/>
      <c r="P82" s="93"/>
      <c r="Q82" s="33">
        <v>2</v>
      </c>
      <c r="R82" s="34">
        <v>54.01</v>
      </c>
      <c r="S82" s="17">
        <v>1</v>
      </c>
      <c r="T82" s="35">
        <v>17.52</v>
      </c>
      <c r="U82" s="84">
        <f t="shared" si="10"/>
        <v>3</v>
      </c>
      <c r="V82" s="93">
        <f t="shared" si="8"/>
        <v>125.53999999999999</v>
      </c>
      <c r="W82" s="94">
        <f t="shared" si="9"/>
        <v>125.53999999999999</v>
      </c>
      <c r="X82" s="82"/>
      <c r="Y82" s="6"/>
      <c r="Z82" s="6"/>
      <c r="AA82" s="6"/>
      <c r="AB82" s="6"/>
    </row>
    <row r="83" spans="1:28" x14ac:dyDescent="0.2">
      <c r="A83" s="82">
        <v>110400</v>
      </c>
      <c r="B83" s="82">
        <v>110401</v>
      </c>
      <c r="C83" s="41" t="s">
        <v>273</v>
      </c>
      <c r="D83" s="41">
        <v>1228221</v>
      </c>
      <c r="E83" s="82" t="s">
        <v>67</v>
      </c>
      <c r="F83" s="86" t="s">
        <v>75</v>
      </c>
      <c r="G83" s="91"/>
      <c r="H83" s="91" t="s">
        <v>69</v>
      </c>
      <c r="I83" s="56" t="s">
        <v>71</v>
      </c>
      <c r="J83" s="91" t="s">
        <v>69</v>
      </c>
      <c r="K83" s="31" t="s">
        <v>218</v>
      </c>
      <c r="L83" s="32">
        <v>44440</v>
      </c>
      <c r="M83" s="32">
        <v>44442</v>
      </c>
      <c r="N83" s="83"/>
      <c r="O83" s="83"/>
      <c r="P83" s="93"/>
      <c r="Q83" s="33">
        <v>2</v>
      </c>
      <c r="R83" s="34">
        <v>54.01</v>
      </c>
      <c r="S83" s="17">
        <v>1</v>
      </c>
      <c r="T83" s="35">
        <v>17.52</v>
      </c>
      <c r="U83" s="84">
        <f t="shared" si="10"/>
        <v>3</v>
      </c>
      <c r="V83" s="93">
        <f t="shared" si="8"/>
        <v>125.53999999999999</v>
      </c>
      <c r="W83" s="94">
        <f t="shared" si="9"/>
        <v>125.53999999999999</v>
      </c>
      <c r="X83" s="82"/>
      <c r="Y83" s="6"/>
      <c r="Z83" s="6"/>
      <c r="AA83" s="6"/>
      <c r="AB83" s="6"/>
    </row>
    <row r="84" spans="1:28" x14ac:dyDescent="0.2">
      <c r="A84" s="82">
        <v>110400</v>
      </c>
      <c r="B84" s="82">
        <v>110401</v>
      </c>
      <c r="C84" s="41" t="s">
        <v>358</v>
      </c>
      <c r="D84" s="41">
        <v>9808159</v>
      </c>
      <c r="E84" s="82" t="s">
        <v>67</v>
      </c>
      <c r="F84" s="86" t="s">
        <v>75</v>
      </c>
      <c r="G84" s="91"/>
      <c r="H84" s="91" t="s">
        <v>69</v>
      </c>
      <c r="I84" s="56" t="s">
        <v>71</v>
      </c>
      <c r="J84" s="91" t="s">
        <v>69</v>
      </c>
      <c r="K84" s="31" t="s">
        <v>359</v>
      </c>
      <c r="L84" s="32">
        <v>44440</v>
      </c>
      <c r="M84" s="32">
        <v>44469</v>
      </c>
      <c r="N84" s="83"/>
      <c r="O84" s="83"/>
      <c r="P84" s="93"/>
      <c r="Q84" s="33">
        <v>2</v>
      </c>
      <c r="R84" s="34">
        <v>54.01</v>
      </c>
      <c r="S84" s="17">
        <v>2</v>
      </c>
      <c r="T84" s="35">
        <v>17.52</v>
      </c>
      <c r="U84" s="84">
        <f t="shared" si="10"/>
        <v>4</v>
      </c>
      <c r="V84" s="93">
        <f t="shared" si="8"/>
        <v>143.06</v>
      </c>
      <c r="W84" s="94">
        <f t="shared" si="9"/>
        <v>143.06</v>
      </c>
      <c r="X84" s="82"/>
      <c r="Y84" s="6"/>
      <c r="Z84" s="6"/>
      <c r="AA84" s="6"/>
      <c r="AB84" s="6"/>
    </row>
    <row r="85" spans="1:28" x14ac:dyDescent="0.2">
      <c r="A85" s="82">
        <v>110400</v>
      </c>
      <c r="B85" s="82">
        <v>110401</v>
      </c>
      <c r="C85" s="42" t="s">
        <v>125</v>
      </c>
      <c r="D85" s="41">
        <v>1025058</v>
      </c>
      <c r="E85" s="82" t="s">
        <v>67</v>
      </c>
      <c r="F85" s="86" t="s">
        <v>75</v>
      </c>
      <c r="G85" s="91"/>
      <c r="H85" s="91" t="s">
        <v>69</v>
      </c>
      <c r="I85" s="56" t="s">
        <v>71</v>
      </c>
      <c r="J85" s="91" t="s">
        <v>69</v>
      </c>
      <c r="K85" s="31" t="s">
        <v>360</v>
      </c>
      <c r="L85" s="32">
        <v>44477</v>
      </c>
      <c r="M85" s="32">
        <v>44477</v>
      </c>
      <c r="N85" s="83"/>
      <c r="O85" s="83"/>
      <c r="P85" s="93"/>
      <c r="Q85" s="33">
        <v>0</v>
      </c>
      <c r="R85" s="34">
        <v>54.01</v>
      </c>
      <c r="S85" s="17">
        <v>2</v>
      </c>
      <c r="T85" s="35">
        <v>17.52</v>
      </c>
      <c r="U85" s="84">
        <f t="shared" si="10"/>
        <v>2</v>
      </c>
      <c r="V85" s="93">
        <f t="shared" si="8"/>
        <v>35.04</v>
      </c>
      <c r="W85" s="94">
        <f t="shared" si="9"/>
        <v>35.04</v>
      </c>
      <c r="X85" s="82"/>
      <c r="Y85" s="6"/>
      <c r="Z85" s="6"/>
      <c r="AA85" s="6"/>
      <c r="AB85" s="6"/>
    </row>
    <row r="86" spans="1:28" s="39" customFormat="1" x14ac:dyDescent="0.2">
      <c r="A86" s="82">
        <v>110400</v>
      </c>
      <c r="B86" s="82">
        <v>110401</v>
      </c>
      <c r="C86" s="41" t="s">
        <v>274</v>
      </c>
      <c r="D86" s="41">
        <v>9303006</v>
      </c>
      <c r="E86" s="82" t="s">
        <v>67</v>
      </c>
      <c r="F86" s="86" t="s">
        <v>75</v>
      </c>
      <c r="G86" s="91"/>
      <c r="H86" s="91" t="s">
        <v>69</v>
      </c>
      <c r="I86" s="56" t="s">
        <v>71</v>
      </c>
      <c r="J86" s="91" t="s">
        <v>69</v>
      </c>
      <c r="K86" s="31" t="s">
        <v>360</v>
      </c>
      <c r="L86" s="32">
        <v>44477</v>
      </c>
      <c r="M86" s="32">
        <v>44477</v>
      </c>
      <c r="N86" s="83"/>
      <c r="O86" s="83"/>
      <c r="P86" s="93"/>
      <c r="Q86" s="33">
        <v>0</v>
      </c>
      <c r="R86" s="34">
        <v>54.01</v>
      </c>
      <c r="S86" s="17">
        <v>2</v>
      </c>
      <c r="T86" s="35">
        <v>17.52</v>
      </c>
      <c r="U86" s="84">
        <f t="shared" si="10"/>
        <v>2</v>
      </c>
      <c r="V86" s="93">
        <f t="shared" si="8"/>
        <v>35.04</v>
      </c>
      <c r="W86" s="94">
        <f t="shared" si="9"/>
        <v>35.04</v>
      </c>
      <c r="X86" s="82"/>
      <c r="Y86" s="6"/>
      <c r="Z86" s="6"/>
      <c r="AA86" s="6"/>
      <c r="AB86" s="6"/>
    </row>
    <row r="87" spans="1:28" s="39" customFormat="1" x14ac:dyDescent="0.2">
      <c r="A87" s="82">
        <v>110400</v>
      </c>
      <c r="B87" s="82">
        <v>110401</v>
      </c>
      <c r="C87" s="41" t="s">
        <v>275</v>
      </c>
      <c r="D87" s="41">
        <v>9800131</v>
      </c>
      <c r="E87" s="82" t="s">
        <v>67</v>
      </c>
      <c r="F87" s="86" t="s">
        <v>75</v>
      </c>
      <c r="G87" s="91"/>
      <c r="H87" s="91" t="s">
        <v>69</v>
      </c>
      <c r="I87" s="56" t="s">
        <v>71</v>
      </c>
      <c r="J87" s="91" t="s">
        <v>69</v>
      </c>
      <c r="K87" s="31" t="s">
        <v>360</v>
      </c>
      <c r="L87" s="32">
        <v>44477</v>
      </c>
      <c r="M87" s="32">
        <v>44477</v>
      </c>
      <c r="N87" s="83"/>
      <c r="O87" s="83"/>
      <c r="P87" s="93"/>
      <c r="Q87" s="33">
        <v>0</v>
      </c>
      <c r="R87" s="34">
        <v>54.01</v>
      </c>
      <c r="S87" s="17">
        <v>2</v>
      </c>
      <c r="T87" s="35">
        <v>17.52</v>
      </c>
      <c r="U87" s="84">
        <f t="shared" si="10"/>
        <v>2</v>
      </c>
      <c r="V87" s="93">
        <f t="shared" si="8"/>
        <v>35.04</v>
      </c>
      <c r="W87" s="94">
        <f t="shared" si="9"/>
        <v>35.04</v>
      </c>
      <c r="X87" s="82"/>
      <c r="Y87" s="6"/>
      <c r="Z87" s="6"/>
      <c r="AA87" s="6"/>
      <c r="AB87" s="6"/>
    </row>
    <row r="88" spans="1:28" s="39" customFormat="1" x14ac:dyDescent="0.2">
      <c r="A88" s="82">
        <v>110400</v>
      </c>
      <c r="B88" s="82">
        <v>110401</v>
      </c>
      <c r="C88" s="41" t="s">
        <v>162</v>
      </c>
      <c r="D88" s="41">
        <v>1038605</v>
      </c>
      <c r="E88" s="82" t="s">
        <v>67</v>
      </c>
      <c r="F88" s="86" t="s">
        <v>75</v>
      </c>
      <c r="G88" s="91"/>
      <c r="H88" s="91" t="s">
        <v>69</v>
      </c>
      <c r="I88" s="56" t="s">
        <v>71</v>
      </c>
      <c r="J88" s="91" t="s">
        <v>69</v>
      </c>
      <c r="K88" s="31" t="s">
        <v>360</v>
      </c>
      <c r="L88" s="32">
        <v>44477</v>
      </c>
      <c r="M88" s="32">
        <v>44477</v>
      </c>
      <c r="N88" s="83"/>
      <c r="O88" s="83"/>
      <c r="P88" s="93"/>
      <c r="Q88" s="33">
        <v>0</v>
      </c>
      <c r="R88" s="34">
        <v>54.01</v>
      </c>
      <c r="S88" s="17">
        <v>2</v>
      </c>
      <c r="T88" s="35">
        <v>17.52</v>
      </c>
      <c r="U88" s="84">
        <f t="shared" si="10"/>
        <v>2</v>
      </c>
      <c r="V88" s="93">
        <f t="shared" si="8"/>
        <v>35.04</v>
      </c>
      <c r="W88" s="94">
        <f t="shared" si="9"/>
        <v>35.04</v>
      </c>
      <c r="X88" s="82"/>
      <c r="Y88" s="6"/>
      <c r="Z88" s="6"/>
      <c r="AA88" s="6"/>
      <c r="AB88" s="6"/>
    </row>
    <row r="89" spans="1:28" s="39" customFormat="1" x14ac:dyDescent="0.2">
      <c r="A89" s="82">
        <v>110400</v>
      </c>
      <c r="B89" s="82">
        <v>110401</v>
      </c>
      <c r="C89" s="41" t="s">
        <v>276</v>
      </c>
      <c r="D89" s="41">
        <v>1122037</v>
      </c>
      <c r="E89" s="82" t="s">
        <v>67</v>
      </c>
      <c r="F89" s="86" t="s">
        <v>75</v>
      </c>
      <c r="G89" s="91"/>
      <c r="H89" s="91" t="s">
        <v>69</v>
      </c>
      <c r="I89" s="56" t="s">
        <v>71</v>
      </c>
      <c r="J89" s="91" t="s">
        <v>69</v>
      </c>
      <c r="K89" s="31" t="s">
        <v>360</v>
      </c>
      <c r="L89" s="32">
        <v>44477</v>
      </c>
      <c r="M89" s="32">
        <v>44477</v>
      </c>
      <c r="N89" s="83"/>
      <c r="O89" s="83"/>
      <c r="P89" s="93"/>
      <c r="Q89" s="33">
        <v>0</v>
      </c>
      <c r="R89" s="34">
        <v>54.01</v>
      </c>
      <c r="S89" s="17">
        <v>2</v>
      </c>
      <c r="T89" s="35">
        <v>17.52</v>
      </c>
      <c r="U89" s="84">
        <f t="shared" si="10"/>
        <v>2</v>
      </c>
      <c r="V89" s="93">
        <f t="shared" si="8"/>
        <v>35.04</v>
      </c>
      <c r="W89" s="94">
        <f t="shared" si="9"/>
        <v>35.04</v>
      </c>
      <c r="X89" s="82"/>
      <c r="Y89" s="6"/>
      <c r="Z89" s="6"/>
      <c r="AA89" s="6"/>
      <c r="AB89" s="6"/>
    </row>
    <row r="90" spans="1:28" s="39" customFormat="1" x14ac:dyDescent="0.2">
      <c r="A90" s="82">
        <v>110400</v>
      </c>
      <c r="B90" s="82">
        <v>110401</v>
      </c>
      <c r="C90" s="41" t="s">
        <v>132</v>
      </c>
      <c r="D90" s="41">
        <v>1050834</v>
      </c>
      <c r="E90" s="82" t="s">
        <v>67</v>
      </c>
      <c r="F90" s="86" t="s">
        <v>75</v>
      </c>
      <c r="G90" s="91"/>
      <c r="H90" s="91" t="s">
        <v>69</v>
      </c>
      <c r="I90" s="56" t="s">
        <v>71</v>
      </c>
      <c r="J90" s="91" t="s">
        <v>69</v>
      </c>
      <c r="K90" s="31" t="s">
        <v>360</v>
      </c>
      <c r="L90" s="32">
        <v>44477</v>
      </c>
      <c r="M90" s="32">
        <v>44477</v>
      </c>
      <c r="N90" s="83"/>
      <c r="O90" s="83"/>
      <c r="P90" s="93"/>
      <c r="Q90" s="33">
        <v>0</v>
      </c>
      <c r="R90" s="34">
        <v>54.01</v>
      </c>
      <c r="S90" s="17">
        <v>2</v>
      </c>
      <c r="T90" s="35">
        <v>17.52</v>
      </c>
      <c r="U90" s="84">
        <f t="shared" si="10"/>
        <v>2</v>
      </c>
      <c r="V90" s="93">
        <f t="shared" si="8"/>
        <v>35.04</v>
      </c>
      <c r="W90" s="94">
        <f t="shared" si="9"/>
        <v>35.04</v>
      </c>
      <c r="X90" s="82"/>
      <c r="Y90" s="6"/>
      <c r="Z90" s="6"/>
      <c r="AA90" s="6"/>
      <c r="AB90" s="6"/>
    </row>
    <row r="91" spans="1:28" s="39" customFormat="1" x14ac:dyDescent="0.2">
      <c r="A91" s="82">
        <v>110400</v>
      </c>
      <c r="B91" s="82">
        <v>110401</v>
      </c>
      <c r="C91" s="41" t="s">
        <v>125</v>
      </c>
      <c r="D91" s="41">
        <v>1025058</v>
      </c>
      <c r="E91" s="82" t="s">
        <v>67</v>
      </c>
      <c r="F91" s="86" t="s">
        <v>75</v>
      </c>
      <c r="G91" s="91"/>
      <c r="H91" s="91" t="s">
        <v>69</v>
      </c>
      <c r="I91" s="56" t="s">
        <v>71</v>
      </c>
      <c r="J91" s="91" t="s">
        <v>69</v>
      </c>
      <c r="K91" s="31" t="s">
        <v>360</v>
      </c>
      <c r="L91" s="32">
        <v>44477</v>
      </c>
      <c r="M91" s="32">
        <v>44477</v>
      </c>
      <c r="N91" s="83"/>
      <c r="O91" s="83"/>
      <c r="P91" s="93"/>
      <c r="Q91" s="33">
        <v>0</v>
      </c>
      <c r="R91" s="34">
        <v>54.01</v>
      </c>
      <c r="S91" s="17">
        <v>1</v>
      </c>
      <c r="T91" s="35">
        <v>17.52</v>
      </c>
      <c r="U91" s="84">
        <f t="shared" si="10"/>
        <v>1</v>
      </c>
      <c r="V91" s="93">
        <f t="shared" si="8"/>
        <v>17.52</v>
      </c>
      <c r="W91" s="94">
        <f t="shared" si="9"/>
        <v>17.52</v>
      </c>
      <c r="X91" s="82"/>
      <c r="Y91" s="6"/>
      <c r="Z91" s="6"/>
      <c r="AA91" s="6"/>
      <c r="AB91" s="6"/>
    </row>
    <row r="92" spans="1:28" s="39" customFormat="1" x14ac:dyDescent="0.2">
      <c r="A92" s="82">
        <v>110400</v>
      </c>
      <c r="B92" s="82">
        <v>110401</v>
      </c>
      <c r="C92" s="41" t="s">
        <v>274</v>
      </c>
      <c r="D92" s="41">
        <v>9303006</v>
      </c>
      <c r="E92" s="82" t="s">
        <v>67</v>
      </c>
      <c r="F92" s="86" t="s">
        <v>75</v>
      </c>
      <c r="G92" s="91"/>
      <c r="H92" s="91" t="s">
        <v>69</v>
      </c>
      <c r="I92" s="56" t="s">
        <v>71</v>
      </c>
      <c r="J92" s="91" t="s">
        <v>69</v>
      </c>
      <c r="K92" s="31" t="s">
        <v>360</v>
      </c>
      <c r="L92" s="32">
        <v>44477</v>
      </c>
      <c r="M92" s="32">
        <v>44477</v>
      </c>
      <c r="N92" s="83"/>
      <c r="O92" s="83"/>
      <c r="P92" s="93"/>
      <c r="Q92" s="33">
        <v>0</v>
      </c>
      <c r="R92" s="34">
        <v>54.01</v>
      </c>
      <c r="S92" s="17">
        <v>1</v>
      </c>
      <c r="T92" s="35">
        <v>17.52</v>
      </c>
      <c r="U92" s="84">
        <f t="shared" si="10"/>
        <v>1</v>
      </c>
      <c r="V92" s="93">
        <f t="shared" si="8"/>
        <v>17.52</v>
      </c>
      <c r="W92" s="94">
        <f t="shared" si="9"/>
        <v>17.52</v>
      </c>
      <c r="X92" s="82"/>
      <c r="Y92" s="6"/>
      <c r="Z92" s="6"/>
      <c r="AA92" s="6"/>
      <c r="AB92" s="6"/>
    </row>
    <row r="93" spans="1:28" s="39" customFormat="1" x14ac:dyDescent="0.2">
      <c r="A93" s="82">
        <v>110400</v>
      </c>
      <c r="B93" s="82">
        <v>110401</v>
      </c>
      <c r="C93" s="41" t="s">
        <v>275</v>
      </c>
      <c r="D93" s="41">
        <v>9800131</v>
      </c>
      <c r="E93" s="82" t="s">
        <v>67</v>
      </c>
      <c r="F93" s="86" t="s">
        <v>75</v>
      </c>
      <c r="G93" s="91"/>
      <c r="H93" s="91" t="s">
        <v>69</v>
      </c>
      <c r="I93" s="56" t="s">
        <v>71</v>
      </c>
      <c r="J93" s="91" t="s">
        <v>69</v>
      </c>
      <c r="K93" s="31" t="s">
        <v>360</v>
      </c>
      <c r="L93" s="32">
        <v>44477</v>
      </c>
      <c r="M93" s="32">
        <v>44477</v>
      </c>
      <c r="N93" s="83"/>
      <c r="O93" s="83"/>
      <c r="P93" s="93"/>
      <c r="Q93" s="33">
        <v>0</v>
      </c>
      <c r="R93" s="34">
        <v>54.01</v>
      </c>
      <c r="S93" s="17">
        <v>1</v>
      </c>
      <c r="T93" s="35">
        <v>17.52</v>
      </c>
      <c r="U93" s="84">
        <f t="shared" si="10"/>
        <v>1</v>
      </c>
      <c r="V93" s="93">
        <f t="shared" si="8"/>
        <v>17.52</v>
      </c>
      <c r="W93" s="94">
        <f t="shared" si="9"/>
        <v>17.52</v>
      </c>
      <c r="X93" s="82"/>
      <c r="Y93" s="6"/>
      <c r="Z93" s="6"/>
      <c r="AA93" s="6"/>
      <c r="AB93" s="6"/>
    </row>
    <row r="94" spans="1:28" s="39" customFormat="1" x14ac:dyDescent="0.2">
      <c r="A94" s="82">
        <v>110400</v>
      </c>
      <c r="B94" s="82">
        <v>110401</v>
      </c>
      <c r="C94" s="41" t="s">
        <v>161</v>
      </c>
      <c r="D94" s="41">
        <v>9805621</v>
      </c>
      <c r="E94" s="82" t="s">
        <v>67</v>
      </c>
      <c r="F94" s="86" t="s">
        <v>75</v>
      </c>
      <c r="G94" s="91"/>
      <c r="H94" s="91" t="s">
        <v>69</v>
      </c>
      <c r="I94" s="56" t="s">
        <v>71</v>
      </c>
      <c r="J94" s="91" t="s">
        <v>69</v>
      </c>
      <c r="K94" s="31" t="s">
        <v>360</v>
      </c>
      <c r="L94" s="32">
        <v>44477</v>
      </c>
      <c r="M94" s="32">
        <v>44477</v>
      </c>
      <c r="N94" s="83"/>
      <c r="O94" s="83"/>
      <c r="P94" s="93"/>
      <c r="Q94" s="33">
        <v>0</v>
      </c>
      <c r="R94" s="34">
        <v>54.01</v>
      </c>
      <c r="S94" s="17">
        <v>1</v>
      </c>
      <c r="T94" s="35">
        <v>17.52</v>
      </c>
      <c r="U94" s="84">
        <f t="shared" si="10"/>
        <v>1</v>
      </c>
      <c r="V94" s="93">
        <f t="shared" si="8"/>
        <v>17.52</v>
      </c>
      <c r="W94" s="94">
        <f t="shared" si="9"/>
        <v>17.52</v>
      </c>
      <c r="X94" s="82"/>
      <c r="Y94" s="6"/>
      <c r="Z94" s="6"/>
      <c r="AA94" s="6"/>
      <c r="AB94" s="6"/>
    </row>
    <row r="95" spans="1:28" s="39" customFormat="1" x14ac:dyDescent="0.2">
      <c r="A95" s="82">
        <v>110400</v>
      </c>
      <c r="B95" s="82">
        <v>110401</v>
      </c>
      <c r="C95" s="41" t="s">
        <v>132</v>
      </c>
      <c r="D95" s="41">
        <v>1050834</v>
      </c>
      <c r="E95" s="82" t="s">
        <v>67</v>
      </c>
      <c r="F95" s="86" t="s">
        <v>75</v>
      </c>
      <c r="G95" s="91"/>
      <c r="H95" s="91" t="s">
        <v>69</v>
      </c>
      <c r="I95" s="56" t="s">
        <v>71</v>
      </c>
      <c r="J95" s="91" t="s">
        <v>69</v>
      </c>
      <c r="K95" s="31" t="s">
        <v>360</v>
      </c>
      <c r="L95" s="32">
        <v>44477</v>
      </c>
      <c r="M95" s="32">
        <v>44477</v>
      </c>
      <c r="N95" s="83"/>
      <c r="O95" s="83"/>
      <c r="P95" s="93"/>
      <c r="Q95" s="33">
        <v>0</v>
      </c>
      <c r="R95" s="34">
        <v>54.01</v>
      </c>
      <c r="S95" s="17">
        <v>1</v>
      </c>
      <c r="T95" s="35">
        <v>17.52</v>
      </c>
      <c r="U95" s="84">
        <f t="shared" si="10"/>
        <v>1</v>
      </c>
      <c r="V95" s="93">
        <f t="shared" ref="V95:V126" si="11">(Q95*R95)+(S95*T95)</f>
        <v>17.52</v>
      </c>
      <c r="W95" s="94">
        <f t="shared" ref="W95:W126" si="12">P95+V95</f>
        <v>17.52</v>
      </c>
      <c r="X95" s="82"/>
      <c r="Y95" s="6"/>
      <c r="Z95" s="6"/>
      <c r="AA95" s="6"/>
      <c r="AB95" s="6"/>
    </row>
    <row r="96" spans="1:28" s="39" customFormat="1" x14ac:dyDescent="0.2">
      <c r="A96" s="82">
        <v>110400</v>
      </c>
      <c r="B96" s="82">
        <v>110401</v>
      </c>
      <c r="C96" s="41" t="s">
        <v>162</v>
      </c>
      <c r="D96" s="41">
        <v>1038605</v>
      </c>
      <c r="E96" s="82" t="s">
        <v>67</v>
      </c>
      <c r="F96" s="86" t="s">
        <v>75</v>
      </c>
      <c r="G96" s="91"/>
      <c r="H96" s="91" t="s">
        <v>69</v>
      </c>
      <c r="I96" s="56" t="s">
        <v>71</v>
      </c>
      <c r="J96" s="91" t="s">
        <v>69</v>
      </c>
      <c r="K96" s="31" t="s">
        <v>360</v>
      </c>
      <c r="L96" s="32">
        <v>44477</v>
      </c>
      <c r="M96" s="32">
        <v>44477</v>
      </c>
      <c r="N96" s="83"/>
      <c r="O96" s="83"/>
      <c r="P96" s="93"/>
      <c r="Q96" s="33">
        <v>0</v>
      </c>
      <c r="R96" s="34">
        <v>54.01</v>
      </c>
      <c r="S96" s="17">
        <v>1</v>
      </c>
      <c r="T96" s="35">
        <v>17.52</v>
      </c>
      <c r="U96" s="84">
        <f t="shared" si="10"/>
        <v>1</v>
      </c>
      <c r="V96" s="93">
        <f t="shared" si="11"/>
        <v>17.52</v>
      </c>
      <c r="W96" s="94">
        <f t="shared" si="12"/>
        <v>17.52</v>
      </c>
      <c r="X96" s="82"/>
      <c r="Y96" s="6"/>
      <c r="Z96" s="6"/>
      <c r="AA96" s="6"/>
      <c r="AB96" s="6"/>
    </row>
    <row r="97" spans="1:28" s="39" customFormat="1" x14ac:dyDescent="0.2">
      <c r="A97" s="82">
        <v>110400</v>
      </c>
      <c r="B97" s="82">
        <v>110401</v>
      </c>
      <c r="C97" s="41" t="s">
        <v>276</v>
      </c>
      <c r="D97" s="41">
        <v>1122037</v>
      </c>
      <c r="E97" s="82" t="s">
        <v>67</v>
      </c>
      <c r="F97" s="86" t="s">
        <v>75</v>
      </c>
      <c r="G97" s="91"/>
      <c r="H97" s="91" t="s">
        <v>69</v>
      </c>
      <c r="I97" s="56" t="s">
        <v>71</v>
      </c>
      <c r="J97" s="91" t="s">
        <v>69</v>
      </c>
      <c r="K97" s="31" t="s">
        <v>360</v>
      </c>
      <c r="L97" s="32">
        <v>44477</v>
      </c>
      <c r="M97" s="32">
        <v>44477</v>
      </c>
      <c r="N97" s="83"/>
      <c r="O97" s="83"/>
      <c r="P97" s="93"/>
      <c r="Q97" s="33">
        <v>0</v>
      </c>
      <c r="R97" s="34">
        <v>54.01</v>
      </c>
      <c r="S97" s="17">
        <v>1</v>
      </c>
      <c r="T97" s="35">
        <v>17.52</v>
      </c>
      <c r="U97" s="84">
        <f t="shared" si="10"/>
        <v>1</v>
      </c>
      <c r="V97" s="93">
        <f t="shared" si="11"/>
        <v>17.52</v>
      </c>
      <c r="W97" s="94">
        <f t="shared" si="12"/>
        <v>17.52</v>
      </c>
      <c r="X97" s="82"/>
      <c r="Y97" s="6"/>
      <c r="Z97" s="6"/>
      <c r="AA97" s="6"/>
      <c r="AB97" s="6"/>
    </row>
    <row r="98" spans="1:28" s="39" customFormat="1" x14ac:dyDescent="0.2">
      <c r="A98" s="82">
        <v>110400</v>
      </c>
      <c r="B98" s="82">
        <v>110401</v>
      </c>
      <c r="C98" s="41" t="s">
        <v>277</v>
      </c>
      <c r="D98" s="41">
        <v>1110675</v>
      </c>
      <c r="E98" s="82" t="s">
        <v>67</v>
      </c>
      <c r="F98" s="86" t="s">
        <v>75</v>
      </c>
      <c r="G98" s="91"/>
      <c r="H98" s="91" t="s">
        <v>69</v>
      </c>
      <c r="I98" s="56" t="s">
        <v>71</v>
      </c>
      <c r="J98" s="91" t="s">
        <v>69</v>
      </c>
      <c r="K98" s="31" t="s">
        <v>360</v>
      </c>
      <c r="L98" s="32">
        <v>44477</v>
      </c>
      <c r="M98" s="32">
        <v>44477</v>
      </c>
      <c r="N98" s="83"/>
      <c r="O98" s="83"/>
      <c r="P98" s="93"/>
      <c r="Q98" s="33">
        <v>0</v>
      </c>
      <c r="R98" s="34">
        <v>54.01</v>
      </c>
      <c r="S98" s="17">
        <v>1</v>
      </c>
      <c r="T98" s="35">
        <v>17.52</v>
      </c>
      <c r="U98" s="84">
        <f t="shared" si="10"/>
        <v>1</v>
      </c>
      <c r="V98" s="93">
        <f t="shared" si="11"/>
        <v>17.52</v>
      </c>
      <c r="W98" s="94">
        <f t="shared" si="12"/>
        <v>17.52</v>
      </c>
      <c r="X98" s="82"/>
      <c r="Y98" s="6"/>
      <c r="Z98" s="6"/>
      <c r="AA98" s="6"/>
      <c r="AB98" s="6"/>
    </row>
    <row r="99" spans="1:28" s="39" customFormat="1" x14ac:dyDescent="0.2">
      <c r="A99" s="82">
        <v>110400</v>
      </c>
      <c r="B99" s="82">
        <v>110401</v>
      </c>
      <c r="C99" s="41" t="s">
        <v>278</v>
      </c>
      <c r="D99" s="41">
        <v>1093185</v>
      </c>
      <c r="E99" s="82" t="s">
        <v>67</v>
      </c>
      <c r="F99" s="86" t="s">
        <v>75</v>
      </c>
      <c r="G99" s="91"/>
      <c r="H99" s="91" t="s">
        <v>69</v>
      </c>
      <c r="I99" s="56" t="s">
        <v>71</v>
      </c>
      <c r="J99" s="91" t="s">
        <v>69</v>
      </c>
      <c r="K99" s="31" t="s">
        <v>360</v>
      </c>
      <c r="L99" s="32">
        <v>44477</v>
      </c>
      <c r="M99" s="32">
        <v>44477</v>
      </c>
      <c r="N99" s="83"/>
      <c r="O99" s="83"/>
      <c r="P99" s="93"/>
      <c r="Q99" s="33">
        <v>0</v>
      </c>
      <c r="R99" s="34">
        <v>54.01</v>
      </c>
      <c r="S99" s="17">
        <v>1</v>
      </c>
      <c r="T99" s="35">
        <v>17.52</v>
      </c>
      <c r="U99" s="84">
        <f t="shared" si="10"/>
        <v>1</v>
      </c>
      <c r="V99" s="93">
        <f t="shared" si="11"/>
        <v>17.52</v>
      </c>
      <c r="W99" s="94">
        <f t="shared" si="12"/>
        <v>17.52</v>
      </c>
      <c r="X99" s="82"/>
      <c r="Y99" s="6"/>
      <c r="Z99" s="6"/>
      <c r="AA99" s="6"/>
      <c r="AB99" s="6"/>
    </row>
    <row r="100" spans="1:28" s="39" customFormat="1" x14ac:dyDescent="0.2">
      <c r="A100" s="82">
        <v>110400</v>
      </c>
      <c r="B100" s="82">
        <v>110401</v>
      </c>
      <c r="C100" s="41" t="s">
        <v>279</v>
      </c>
      <c r="D100" s="41">
        <v>1032402</v>
      </c>
      <c r="E100" s="82" t="s">
        <v>67</v>
      </c>
      <c r="F100" s="86" t="s">
        <v>75</v>
      </c>
      <c r="G100" s="91"/>
      <c r="H100" s="91" t="s">
        <v>69</v>
      </c>
      <c r="I100" s="56" t="s">
        <v>71</v>
      </c>
      <c r="J100" s="91" t="s">
        <v>69</v>
      </c>
      <c r="K100" s="31" t="s">
        <v>360</v>
      </c>
      <c r="L100" s="32">
        <v>44477</v>
      </c>
      <c r="M100" s="32">
        <v>44477</v>
      </c>
      <c r="N100" s="83"/>
      <c r="O100" s="83"/>
      <c r="P100" s="93"/>
      <c r="Q100" s="33">
        <v>0</v>
      </c>
      <c r="R100" s="34">
        <v>54.01</v>
      </c>
      <c r="S100" s="17">
        <v>1</v>
      </c>
      <c r="T100" s="35">
        <v>17.52</v>
      </c>
      <c r="U100" s="84">
        <f t="shared" si="10"/>
        <v>1</v>
      </c>
      <c r="V100" s="93">
        <f t="shared" si="11"/>
        <v>17.52</v>
      </c>
      <c r="W100" s="94">
        <f t="shared" si="12"/>
        <v>17.52</v>
      </c>
      <c r="X100" s="82"/>
      <c r="Y100" s="6"/>
      <c r="Z100" s="6"/>
      <c r="AA100" s="6"/>
      <c r="AB100" s="6"/>
    </row>
    <row r="101" spans="1:28" s="39" customFormat="1" x14ac:dyDescent="0.2">
      <c r="A101" s="82">
        <v>110400</v>
      </c>
      <c r="B101" s="82">
        <v>110401</v>
      </c>
      <c r="C101" s="41" t="s">
        <v>138</v>
      </c>
      <c r="D101" s="41">
        <v>9302450</v>
      </c>
      <c r="E101" s="82" t="s">
        <v>67</v>
      </c>
      <c r="F101" s="86" t="s">
        <v>75</v>
      </c>
      <c r="G101" s="91"/>
      <c r="H101" s="91" t="s">
        <v>69</v>
      </c>
      <c r="I101" s="56" t="s">
        <v>71</v>
      </c>
      <c r="J101" s="91" t="s">
        <v>69</v>
      </c>
      <c r="K101" s="31" t="s">
        <v>360</v>
      </c>
      <c r="L101" s="32">
        <v>44477</v>
      </c>
      <c r="M101" s="32">
        <v>44477</v>
      </c>
      <c r="N101" s="83"/>
      <c r="O101" s="83"/>
      <c r="P101" s="93"/>
      <c r="Q101" s="33">
        <v>0</v>
      </c>
      <c r="R101" s="34">
        <v>54.01</v>
      </c>
      <c r="S101" s="17">
        <v>1</v>
      </c>
      <c r="T101" s="35">
        <v>17.52</v>
      </c>
      <c r="U101" s="84">
        <f t="shared" si="10"/>
        <v>1</v>
      </c>
      <c r="V101" s="93">
        <f t="shared" si="11"/>
        <v>17.52</v>
      </c>
      <c r="W101" s="94">
        <f t="shared" si="12"/>
        <v>17.52</v>
      </c>
      <c r="X101" s="82"/>
      <c r="Y101" s="6"/>
      <c r="Z101" s="6"/>
      <c r="AA101" s="6"/>
      <c r="AB101" s="6"/>
    </row>
    <row r="102" spans="1:28" s="39" customFormat="1" x14ac:dyDescent="0.2">
      <c r="A102" s="82">
        <v>110400</v>
      </c>
      <c r="B102" s="82">
        <v>110401</v>
      </c>
      <c r="C102" s="41" t="s">
        <v>135</v>
      </c>
      <c r="D102" s="41">
        <v>1092839</v>
      </c>
      <c r="E102" s="82" t="s">
        <v>67</v>
      </c>
      <c r="F102" s="86" t="s">
        <v>75</v>
      </c>
      <c r="G102" s="91"/>
      <c r="H102" s="91" t="s">
        <v>69</v>
      </c>
      <c r="I102" s="56" t="s">
        <v>71</v>
      </c>
      <c r="J102" s="91" t="s">
        <v>69</v>
      </c>
      <c r="K102" s="31" t="s">
        <v>360</v>
      </c>
      <c r="L102" s="32">
        <v>44477</v>
      </c>
      <c r="M102" s="32">
        <v>44477</v>
      </c>
      <c r="N102" s="83"/>
      <c r="O102" s="83"/>
      <c r="P102" s="93"/>
      <c r="Q102" s="33">
        <v>0</v>
      </c>
      <c r="R102" s="34">
        <v>54.01</v>
      </c>
      <c r="S102" s="17">
        <v>1</v>
      </c>
      <c r="T102" s="35">
        <v>17.52</v>
      </c>
      <c r="U102" s="84">
        <f t="shared" si="10"/>
        <v>1</v>
      </c>
      <c r="V102" s="93">
        <f t="shared" si="11"/>
        <v>17.52</v>
      </c>
      <c r="W102" s="94">
        <f t="shared" si="12"/>
        <v>17.52</v>
      </c>
      <c r="X102" s="82"/>
      <c r="Y102" s="6"/>
      <c r="Z102" s="6"/>
      <c r="AA102" s="6"/>
      <c r="AB102" s="6"/>
    </row>
    <row r="103" spans="1:28" s="39" customFormat="1" x14ac:dyDescent="0.2">
      <c r="A103" s="82">
        <v>110400</v>
      </c>
      <c r="B103" s="82">
        <v>110401</v>
      </c>
      <c r="C103" s="41" t="s">
        <v>142</v>
      </c>
      <c r="D103" s="41">
        <v>7103832</v>
      </c>
      <c r="E103" s="82" t="s">
        <v>67</v>
      </c>
      <c r="F103" s="86" t="s">
        <v>75</v>
      </c>
      <c r="G103" s="91"/>
      <c r="H103" s="91" t="s">
        <v>69</v>
      </c>
      <c r="I103" s="56" t="s">
        <v>71</v>
      </c>
      <c r="J103" s="91" t="s">
        <v>69</v>
      </c>
      <c r="K103" s="31" t="s">
        <v>360</v>
      </c>
      <c r="L103" s="32">
        <v>44477</v>
      </c>
      <c r="M103" s="32">
        <v>44477</v>
      </c>
      <c r="N103" s="83"/>
      <c r="O103" s="83"/>
      <c r="P103" s="93"/>
      <c r="Q103" s="33">
        <v>0</v>
      </c>
      <c r="R103" s="34">
        <v>54.01</v>
      </c>
      <c r="S103" s="17">
        <v>1</v>
      </c>
      <c r="T103" s="35">
        <v>17.52</v>
      </c>
      <c r="U103" s="84">
        <f t="shared" si="10"/>
        <v>1</v>
      </c>
      <c r="V103" s="93">
        <f t="shared" si="11"/>
        <v>17.52</v>
      </c>
      <c r="W103" s="94">
        <f t="shared" si="12"/>
        <v>17.52</v>
      </c>
      <c r="X103" s="82"/>
      <c r="Y103" s="6"/>
      <c r="Z103" s="6"/>
      <c r="AA103" s="6"/>
      <c r="AB103" s="6"/>
    </row>
    <row r="104" spans="1:28" x14ac:dyDescent="0.2">
      <c r="A104" s="82">
        <v>110400</v>
      </c>
      <c r="B104" s="82">
        <v>110401</v>
      </c>
      <c r="C104" s="41" t="s">
        <v>140</v>
      </c>
      <c r="D104" s="41">
        <v>9200282</v>
      </c>
      <c r="E104" s="82" t="s">
        <v>67</v>
      </c>
      <c r="F104" s="86" t="s">
        <v>75</v>
      </c>
      <c r="G104" s="91"/>
      <c r="H104" s="91" t="s">
        <v>69</v>
      </c>
      <c r="I104" s="56" t="s">
        <v>71</v>
      </c>
      <c r="J104" s="91" t="s">
        <v>69</v>
      </c>
      <c r="K104" s="31" t="s">
        <v>360</v>
      </c>
      <c r="L104" s="32">
        <v>44477</v>
      </c>
      <c r="M104" s="32">
        <v>44477</v>
      </c>
      <c r="N104" s="83"/>
      <c r="O104" s="83"/>
      <c r="P104" s="93"/>
      <c r="Q104" s="33">
        <v>0</v>
      </c>
      <c r="R104" s="34">
        <v>54.01</v>
      </c>
      <c r="S104" s="17">
        <v>1</v>
      </c>
      <c r="T104" s="35">
        <v>17.52</v>
      </c>
      <c r="U104" s="84">
        <f t="shared" si="10"/>
        <v>1</v>
      </c>
      <c r="V104" s="93">
        <f t="shared" si="11"/>
        <v>17.52</v>
      </c>
      <c r="W104" s="94">
        <f t="shared" si="12"/>
        <v>17.52</v>
      </c>
      <c r="X104" s="82"/>
      <c r="Y104" s="6"/>
      <c r="Z104" s="6"/>
      <c r="AA104" s="6"/>
      <c r="AB104" s="6"/>
    </row>
    <row r="105" spans="1:28" x14ac:dyDescent="0.2">
      <c r="A105" s="82">
        <v>110400</v>
      </c>
      <c r="B105" s="82">
        <v>110401</v>
      </c>
      <c r="C105" s="41" t="s">
        <v>198</v>
      </c>
      <c r="D105" s="41">
        <v>1127055</v>
      </c>
      <c r="E105" s="82" t="s">
        <v>67</v>
      </c>
      <c r="F105" s="86" t="s">
        <v>75</v>
      </c>
      <c r="G105" s="91"/>
      <c r="H105" s="91" t="s">
        <v>69</v>
      </c>
      <c r="I105" s="56" t="s">
        <v>71</v>
      </c>
      <c r="J105" s="91" t="s">
        <v>69</v>
      </c>
      <c r="K105" s="31" t="s">
        <v>360</v>
      </c>
      <c r="L105" s="32">
        <v>44477</v>
      </c>
      <c r="M105" s="32">
        <v>44477</v>
      </c>
      <c r="N105" s="83"/>
      <c r="O105" s="83"/>
      <c r="P105" s="93"/>
      <c r="Q105" s="33">
        <v>0</v>
      </c>
      <c r="R105" s="34">
        <v>54.01</v>
      </c>
      <c r="S105" s="17">
        <v>1</v>
      </c>
      <c r="T105" s="35">
        <v>17.52</v>
      </c>
      <c r="U105" s="84">
        <f t="shared" si="10"/>
        <v>1</v>
      </c>
      <c r="V105" s="93">
        <f t="shared" si="11"/>
        <v>17.52</v>
      </c>
      <c r="W105" s="94">
        <f t="shared" si="12"/>
        <v>17.52</v>
      </c>
      <c r="X105" s="82"/>
      <c r="Y105" s="6"/>
      <c r="Z105" s="6"/>
      <c r="AA105" s="6"/>
      <c r="AB105" s="6"/>
    </row>
    <row r="106" spans="1:28" x14ac:dyDescent="0.2">
      <c r="A106" s="82">
        <v>110400</v>
      </c>
      <c r="B106" s="82">
        <v>110401</v>
      </c>
      <c r="C106" s="24" t="s">
        <v>106</v>
      </c>
      <c r="D106" s="41">
        <v>9203044</v>
      </c>
      <c r="E106" s="82" t="s">
        <v>67</v>
      </c>
      <c r="F106" s="86" t="s">
        <v>75</v>
      </c>
      <c r="G106" s="91"/>
      <c r="H106" s="91" t="s">
        <v>69</v>
      </c>
      <c r="I106" s="56" t="s">
        <v>71</v>
      </c>
      <c r="J106" s="91" t="s">
        <v>69</v>
      </c>
      <c r="K106" s="31" t="s">
        <v>361</v>
      </c>
      <c r="L106" s="32">
        <v>44483</v>
      </c>
      <c r="M106" s="32">
        <v>44483</v>
      </c>
      <c r="N106" s="83"/>
      <c r="O106" s="83"/>
      <c r="P106" s="93"/>
      <c r="Q106" s="33">
        <v>0</v>
      </c>
      <c r="R106" s="34">
        <v>54.01</v>
      </c>
      <c r="S106" s="17">
        <v>1</v>
      </c>
      <c r="T106" s="35">
        <v>17.52</v>
      </c>
      <c r="U106" s="84">
        <f t="shared" si="10"/>
        <v>1</v>
      </c>
      <c r="V106" s="93">
        <f t="shared" si="11"/>
        <v>17.52</v>
      </c>
      <c r="W106" s="94">
        <f t="shared" si="12"/>
        <v>17.52</v>
      </c>
      <c r="X106" s="82"/>
      <c r="Y106" s="6"/>
      <c r="Z106" s="6"/>
      <c r="AA106" s="6"/>
      <c r="AB106" s="6"/>
    </row>
    <row r="107" spans="1:28" x14ac:dyDescent="0.2">
      <c r="A107" s="82">
        <v>110400</v>
      </c>
      <c r="B107" s="82">
        <v>110401</v>
      </c>
      <c r="C107" s="24" t="s">
        <v>109</v>
      </c>
      <c r="D107" s="41">
        <v>1102346</v>
      </c>
      <c r="E107" s="82" t="s">
        <v>67</v>
      </c>
      <c r="F107" s="86" t="s">
        <v>75</v>
      </c>
      <c r="G107" s="91"/>
      <c r="H107" s="91" t="s">
        <v>69</v>
      </c>
      <c r="I107" s="56" t="s">
        <v>71</v>
      </c>
      <c r="J107" s="91" t="s">
        <v>69</v>
      </c>
      <c r="K107" s="31" t="s">
        <v>361</v>
      </c>
      <c r="L107" s="32">
        <v>44483</v>
      </c>
      <c r="M107" s="32">
        <v>44483</v>
      </c>
      <c r="N107" s="83"/>
      <c r="O107" s="83"/>
      <c r="P107" s="93"/>
      <c r="Q107" s="33">
        <v>0</v>
      </c>
      <c r="R107" s="34">
        <v>54.01</v>
      </c>
      <c r="S107" s="17">
        <v>1</v>
      </c>
      <c r="T107" s="35">
        <v>17.52</v>
      </c>
      <c r="U107" s="84">
        <f t="shared" si="10"/>
        <v>1</v>
      </c>
      <c r="V107" s="93">
        <f t="shared" si="11"/>
        <v>17.52</v>
      </c>
      <c r="W107" s="94">
        <f t="shared" si="12"/>
        <v>17.52</v>
      </c>
      <c r="X107" s="82"/>
      <c r="Y107" s="6"/>
      <c r="Z107" s="6"/>
      <c r="AA107" s="6"/>
      <c r="AB107" s="6"/>
    </row>
    <row r="108" spans="1:28" s="39" customFormat="1" x14ac:dyDescent="0.2">
      <c r="A108" s="82">
        <v>110400</v>
      </c>
      <c r="B108" s="82">
        <v>110401</v>
      </c>
      <c r="C108" s="41" t="s">
        <v>106</v>
      </c>
      <c r="D108" s="41">
        <v>9203044</v>
      </c>
      <c r="E108" s="82" t="s">
        <v>67</v>
      </c>
      <c r="F108" s="86" t="s">
        <v>75</v>
      </c>
      <c r="G108" s="91"/>
      <c r="H108" s="91" t="s">
        <v>69</v>
      </c>
      <c r="I108" s="56" t="s">
        <v>71</v>
      </c>
      <c r="J108" s="91" t="s">
        <v>69</v>
      </c>
      <c r="K108" s="31" t="s">
        <v>364</v>
      </c>
      <c r="L108" s="32">
        <v>44475</v>
      </c>
      <c r="M108" s="32">
        <v>44476</v>
      </c>
      <c r="N108" s="83"/>
      <c r="O108" s="83"/>
      <c r="P108" s="93"/>
      <c r="Q108" s="33">
        <v>1</v>
      </c>
      <c r="R108" s="34">
        <v>54.01</v>
      </c>
      <c r="S108" s="17">
        <v>1</v>
      </c>
      <c r="T108" s="35">
        <v>17.52</v>
      </c>
      <c r="U108" s="84">
        <f t="shared" si="10"/>
        <v>2</v>
      </c>
      <c r="V108" s="93">
        <f t="shared" si="11"/>
        <v>71.53</v>
      </c>
      <c r="W108" s="94">
        <f t="shared" si="12"/>
        <v>71.53</v>
      </c>
      <c r="X108" s="82"/>
      <c r="Y108" s="6"/>
      <c r="Z108" s="6"/>
      <c r="AA108" s="6"/>
      <c r="AB108" s="6"/>
    </row>
    <row r="109" spans="1:28" s="39" customFormat="1" x14ac:dyDescent="0.2">
      <c r="A109" s="82">
        <v>110400</v>
      </c>
      <c r="B109" s="82">
        <v>110401</v>
      </c>
      <c r="C109" s="41" t="s">
        <v>362</v>
      </c>
      <c r="D109" s="41" t="s">
        <v>363</v>
      </c>
      <c r="E109" s="82" t="s">
        <v>67</v>
      </c>
      <c r="F109" s="86" t="s">
        <v>75</v>
      </c>
      <c r="G109" s="91"/>
      <c r="H109" s="91" t="s">
        <v>69</v>
      </c>
      <c r="I109" s="56" t="s">
        <v>71</v>
      </c>
      <c r="J109" s="91" t="s">
        <v>69</v>
      </c>
      <c r="K109" s="31" t="s">
        <v>364</v>
      </c>
      <c r="L109" s="32">
        <v>44475</v>
      </c>
      <c r="M109" s="32">
        <v>44476</v>
      </c>
      <c r="N109" s="83"/>
      <c r="O109" s="83"/>
      <c r="P109" s="93"/>
      <c r="Q109" s="33">
        <v>1</v>
      </c>
      <c r="R109" s="34">
        <v>54.01</v>
      </c>
      <c r="S109" s="17">
        <v>1</v>
      </c>
      <c r="T109" s="35">
        <v>17.52</v>
      </c>
      <c r="U109" s="84">
        <f t="shared" si="10"/>
        <v>2</v>
      </c>
      <c r="V109" s="93">
        <f t="shared" si="11"/>
        <v>71.53</v>
      </c>
      <c r="W109" s="94">
        <f t="shared" si="12"/>
        <v>71.53</v>
      </c>
      <c r="X109" s="82"/>
      <c r="Y109" s="6"/>
      <c r="Z109" s="6"/>
      <c r="AA109" s="6"/>
      <c r="AB109" s="6"/>
    </row>
    <row r="110" spans="1:28" s="39" customFormat="1" x14ac:dyDescent="0.2">
      <c r="A110" s="82">
        <v>110400</v>
      </c>
      <c r="B110" s="82">
        <v>110401</v>
      </c>
      <c r="C110" s="24" t="s">
        <v>106</v>
      </c>
      <c r="D110" s="41">
        <v>9203044</v>
      </c>
      <c r="E110" s="82" t="s">
        <v>67</v>
      </c>
      <c r="F110" s="86" t="s">
        <v>75</v>
      </c>
      <c r="G110" s="91"/>
      <c r="H110" s="91" t="s">
        <v>69</v>
      </c>
      <c r="I110" s="56" t="s">
        <v>71</v>
      </c>
      <c r="J110" s="91" t="s">
        <v>69</v>
      </c>
      <c r="K110" s="31" t="s">
        <v>361</v>
      </c>
      <c r="L110" s="32">
        <v>44483</v>
      </c>
      <c r="M110" s="32">
        <v>44483</v>
      </c>
      <c r="N110" s="83"/>
      <c r="O110" s="83"/>
      <c r="P110" s="93"/>
      <c r="Q110" s="33">
        <v>0</v>
      </c>
      <c r="R110" s="34">
        <v>54.01</v>
      </c>
      <c r="S110" s="17">
        <v>1</v>
      </c>
      <c r="T110" s="35">
        <v>17.52</v>
      </c>
      <c r="U110" s="84">
        <f t="shared" si="10"/>
        <v>1</v>
      </c>
      <c r="V110" s="93">
        <f t="shared" si="11"/>
        <v>17.52</v>
      </c>
      <c r="W110" s="94">
        <f t="shared" si="12"/>
        <v>17.52</v>
      </c>
      <c r="X110" s="82"/>
      <c r="Y110" s="6"/>
      <c r="Z110" s="6"/>
      <c r="AA110" s="6"/>
      <c r="AB110" s="6"/>
    </row>
    <row r="111" spans="1:28" s="39" customFormat="1" x14ac:dyDescent="0.2">
      <c r="A111" s="82">
        <v>110400</v>
      </c>
      <c r="B111" s="82">
        <v>110401</v>
      </c>
      <c r="C111" s="24" t="s">
        <v>109</v>
      </c>
      <c r="D111" s="41">
        <v>1102346</v>
      </c>
      <c r="E111" s="82" t="s">
        <v>67</v>
      </c>
      <c r="F111" s="86" t="s">
        <v>75</v>
      </c>
      <c r="G111" s="91"/>
      <c r="H111" s="91" t="s">
        <v>69</v>
      </c>
      <c r="I111" s="56" t="s">
        <v>71</v>
      </c>
      <c r="J111" s="91" t="s">
        <v>69</v>
      </c>
      <c r="K111" s="31" t="s">
        <v>361</v>
      </c>
      <c r="L111" s="32">
        <v>44483</v>
      </c>
      <c r="M111" s="32">
        <v>44483</v>
      </c>
      <c r="N111" s="83"/>
      <c r="O111" s="83"/>
      <c r="P111" s="93"/>
      <c r="Q111" s="33">
        <v>0</v>
      </c>
      <c r="R111" s="34">
        <v>54.01</v>
      </c>
      <c r="S111" s="17">
        <v>1</v>
      </c>
      <c r="T111" s="35">
        <v>17.52</v>
      </c>
      <c r="U111" s="84">
        <f t="shared" si="10"/>
        <v>1</v>
      </c>
      <c r="V111" s="93">
        <f t="shared" si="11"/>
        <v>17.52</v>
      </c>
      <c r="W111" s="94">
        <f t="shared" si="12"/>
        <v>17.52</v>
      </c>
      <c r="X111" s="82"/>
      <c r="Y111" s="6"/>
      <c r="Z111" s="6"/>
      <c r="AA111" s="6"/>
      <c r="AB111" s="6"/>
    </row>
    <row r="112" spans="1:28" s="39" customFormat="1" x14ac:dyDescent="0.2">
      <c r="A112" s="82">
        <v>110400</v>
      </c>
      <c r="B112" s="82">
        <v>110401</v>
      </c>
      <c r="C112" s="41" t="s">
        <v>145</v>
      </c>
      <c r="D112" s="41">
        <v>1027450</v>
      </c>
      <c r="E112" s="82" t="s">
        <v>67</v>
      </c>
      <c r="F112" s="86" t="s">
        <v>75</v>
      </c>
      <c r="G112" s="91"/>
      <c r="H112" s="91" t="s">
        <v>69</v>
      </c>
      <c r="I112" s="56" t="s">
        <v>71</v>
      </c>
      <c r="J112" s="91" t="s">
        <v>69</v>
      </c>
      <c r="K112" s="31" t="s">
        <v>366</v>
      </c>
      <c r="L112" s="32">
        <v>44476</v>
      </c>
      <c r="M112" s="32">
        <v>44477</v>
      </c>
      <c r="N112" s="83"/>
      <c r="O112" s="83"/>
      <c r="P112" s="93"/>
      <c r="Q112" s="33">
        <v>1</v>
      </c>
      <c r="R112" s="34">
        <v>54.01</v>
      </c>
      <c r="S112" s="17">
        <v>1</v>
      </c>
      <c r="T112" s="35">
        <v>17.52</v>
      </c>
      <c r="U112" s="84">
        <f t="shared" si="10"/>
        <v>2</v>
      </c>
      <c r="V112" s="93">
        <f t="shared" si="11"/>
        <v>71.53</v>
      </c>
      <c r="W112" s="94">
        <f t="shared" si="12"/>
        <v>71.53</v>
      </c>
      <c r="X112" s="82"/>
      <c r="Y112" s="6"/>
      <c r="Z112" s="6"/>
      <c r="AA112" s="6"/>
      <c r="AB112" s="6"/>
    </row>
    <row r="113" spans="1:28" s="39" customFormat="1" x14ac:dyDescent="0.2">
      <c r="A113" s="82">
        <v>110400</v>
      </c>
      <c r="B113" s="82">
        <v>110401</v>
      </c>
      <c r="C113" s="41" t="s">
        <v>365</v>
      </c>
      <c r="D113" s="41">
        <v>1157876</v>
      </c>
      <c r="E113" s="82" t="s">
        <v>67</v>
      </c>
      <c r="F113" s="86" t="s">
        <v>75</v>
      </c>
      <c r="G113" s="91"/>
      <c r="H113" s="91" t="s">
        <v>69</v>
      </c>
      <c r="I113" s="56" t="s">
        <v>71</v>
      </c>
      <c r="J113" s="91" t="s">
        <v>69</v>
      </c>
      <c r="K113" s="31" t="s">
        <v>366</v>
      </c>
      <c r="L113" s="32">
        <v>44476</v>
      </c>
      <c r="M113" s="32">
        <v>44477</v>
      </c>
      <c r="N113" s="83"/>
      <c r="O113" s="83"/>
      <c r="P113" s="93"/>
      <c r="Q113" s="33">
        <v>1</v>
      </c>
      <c r="R113" s="34">
        <v>54.01</v>
      </c>
      <c r="S113" s="17">
        <v>1</v>
      </c>
      <c r="T113" s="35">
        <v>17.52</v>
      </c>
      <c r="U113" s="84">
        <f t="shared" si="10"/>
        <v>2</v>
      </c>
      <c r="V113" s="93">
        <f t="shared" si="11"/>
        <v>71.53</v>
      </c>
      <c r="W113" s="94">
        <f t="shared" si="12"/>
        <v>71.53</v>
      </c>
      <c r="X113" s="82"/>
      <c r="Y113" s="6"/>
      <c r="Z113" s="6"/>
      <c r="AA113" s="6"/>
      <c r="AB113" s="6"/>
    </row>
    <row r="114" spans="1:28" s="39" customFormat="1" x14ac:dyDescent="0.2">
      <c r="A114" s="82">
        <v>110400</v>
      </c>
      <c r="B114" s="82">
        <v>110401</v>
      </c>
      <c r="C114" s="41" t="s">
        <v>351</v>
      </c>
      <c r="D114" s="41">
        <v>7074310</v>
      </c>
      <c r="E114" s="82" t="s">
        <v>67</v>
      </c>
      <c r="F114" s="86" t="s">
        <v>75</v>
      </c>
      <c r="G114" s="91"/>
      <c r="H114" s="91" t="s">
        <v>69</v>
      </c>
      <c r="I114" s="56" t="s">
        <v>71</v>
      </c>
      <c r="J114" s="91" t="s">
        <v>69</v>
      </c>
      <c r="K114" s="31" t="s">
        <v>361</v>
      </c>
      <c r="L114" s="32">
        <v>44483</v>
      </c>
      <c r="M114" s="32">
        <v>44483</v>
      </c>
      <c r="N114" s="83"/>
      <c r="O114" s="83"/>
      <c r="P114" s="93"/>
      <c r="Q114" s="33">
        <v>0</v>
      </c>
      <c r="R114" s="34">
        <v>54.01</v>
      </c>
      <c r="S114" s="17">
        <v>1</v>
      </c>
      <c r="T114" s="35">
        <v>17.52</v>
      </c>
      <c r="U114" s="84">
        <f t="shared" si="10"/>
        <v>1</v>
      </c>
      <c r="V114" s="93">
        <f t="shared" si="11"/>
        <v>17.52</v>
      </c>
      <c r="W114" s="94">
        <f t="shared" si="12"/>
        <v>17.52</v>
      </c>
      <c r="X114" s="82"/>
      <c r="Y114" s="6"/>
      <c r="Z114" s="6"/>
      <c r="AA114" s="6"/>
      <c r="AB114" s="6"/>
    </row>
    <row r="115" spans="1:28" s="39" customFormat="1" x14ac:dyDescent="0.2">
      <c r="A115" s="82">
        <v>110400</v>
      </c>
      <c r="B115" s="82">
        <v>110401</v>
      </c>
      <c r="C115" s="41" t="s">
        <v>367</v>
      </c>
      <c r="D115" s="41">
        <v>7981139</v>
      </c>
      <c r="E115" s="82" t="s">
        <v>67</v>
      </c>
      <c r="F115" s="86" t="s">
        <v>75</v>
      </c>
      <c r="G115" s="91"/>
      <c r="H115" s="91" t="s">
        <v>69</v>
      </c>
      <c r="I115" s="56" t="s">
        <v>71</v>
      </c>
      <c r="J115" s="91" t="s">
        <v>69</v>
      </c>
      <c r="K115" s="31" t="s">
        <v>361</v>
      </c>
      <c r="L115" s="32">
        <v>44483</v>
      </c>
      <c r="M115" s="32">
        <v>44483</v>
      </c>
      <c r="N115" s="83"/>
      <c r="O115" s="83"/>
      <c r="P115" s="93"/>
      <c r="Q115" s="33">
        <v>0</v>
      </c>
      <c r="R115" s="34">
        <v>54.01</v>
      </c>
      <c r="S115" s="17">
        <v>1</v>
      </c>
      <c r="T115" s="35">
        <v>17.52</v>
      </c>
      <c r="U115" s="84">
        <f t="shared" si="10"/>
        <v>1</v>
      </c>
      <c r="V115" s="93">
        <f t="shared" si="11"/>
        <v>17.52</v>
      </c>
      <c r="W115" s="94">
        <f t="shared" si="12"/>
        <v>17.52</v>
      </c>
      <c r="X115" s="82"/>
      <c r="Y115" s="6"/>
      <c r="Z115" s="6"/>
      <c r="AA115" s="6"/>
      <c r="AB115" s="6"/>
    </row>
    <row r="116" spans="1:28" s="39" customFormat="1" ht="14.25" x14ac:dyDescent="0.2">
      <c r="A116" s="82">
        <v>110400</v>
      </c>
      <c r="B116" s="82">
        <v>110401</v>
      </c>
      <c r="C116" s="30" t="s">
        <v>368</v>
      </c>
      <c r="D116" s="17">
        <v>9800271</v>
      </c>
      <c r="E116" s="82" t="s">
        <v>67</v>
      </c>
      <c r="F116" s="86" t="s">
        <v>75</v>
      </c>
      <c r="G116" s="91"/>
      <c r="H116" s="91" t="s">
        <v>69</v>
      </c>
      <c r="I116" s="56" t="s">
        <v>71</v>
      </c>
      <c r="J116" s="91" t="s">
        <v>78</v>
      </c>
      <c r="K116" s="31" t="s">
        <v>369</v>
      </c>
      <c r="L116" s="32">
        <v>44439</v>
      </c>
      <c r="M116" s="32">
        <v>44441</v>
      </c>
      <c r="N116" s="83"/>
      <c r="O116" s="83"/>
      <c r="P116" s="93"/>
      <c r="Q116" s="33">
        <v>2</v>
      </c>
      <c r="R116" s="34">
        <v>54.01</v>
      </c>
      <c r="S116" s="17">
        <v>1</v>
      </c>
      <c r="T116" s="35">
        <v>17.52</v>
      </c>
      <c r="U116" s="84">
        <f t="shared" si="10"/>
        <v>3</v>
      </c>
      <c r="V116" s="93">
        <f t="shared" si="11"/>
        <v>125.53999999999999</v>
      </c>
      <c r="W116" s="94">
        <f t="shared" si="12"/>
        <v>125.53999999999999</v>
      </c>
      <c r="X116" s="82"/>
      <c r="Y116" s="6"/>
      <c r="Z116" s="6"/>
      <c r="AA116" s="6"/>
      <c r="AB116" s="6"/>
    </row>
    <row r="117" spans="1:28" s="39" customFormat="1" x14ac:dyDescent="0.2">
      <c r="A117" s="82">
        <v>110400</v>
      </c>
      <c r="B117" s="82">
        <v>110401</v>
      </c>
      <c r="C117" s="41" t="s">
        <v>286</v>
      </c>
      <c r="D117" s="41">
        <v>1035100</v>
      </c>
      <c r="E117" s="82" t="s">
        <v>67</v>
      </c>
      <c r="F117" s="86" t="s">
        <v>75</v>
      </c>
      <c r="G117" s="91"/>
      <c r="H117" s="91" t="s">
        <v>69</v>
      </c>
      <c r="I117" s="56" t="s">
        <v>71</v>
      </c>
      <c r="J117" s="91" t="s">
        <v>78</v>
      </c>
      <c r="K117" s="31" t="s">
        <v>370</v>
      </c>
      <c r="L117" s="32">
        <v>44449</v>
      </c>
      <c r="M117" s="32">
        <v>44451</v>
      </c>
      <c r="N117" s="83"/>
      <c r="O117" s="83"/>
      <c r="P117" s="93"/>
      <c r="Q117" s="33">
        <v>1</v>
      </c>
      <c r="R117" s="34">
        <v>156.63999999999999</v>
      </c>
      <c r="S117" s="17">
        <v>2</v>
      </c>
      <c r="T117" s="35">
        <v>47</v>
      </c>
      <c r="U117" s="84">
        <f t="shared" si="10"/>
        <v>3</v>
      </c>
      <c r="V117" s="93">
        <f t="shared" si="11"/>
        <v>250.64</v>
      </c>
      <c r="W117" s="94">
        <f t="shared" si="12"/>
        <v>250.64</v>
      </c>
      <c r="X117" s="82"/>
      <c r="Y117" s="6"/>
      <c r="Z117" s="6"/>
      <c r="AA117" s="6"/>
      <c r="AB117" s="6"/>
    </row>
    <row r="118" spans="1:28" s="39" customFormat="1" x14ac:dyDescent="0.2">
      <c r="A118" s="82">
        <v>110400</v>
      </c>
      <c r="B118" s="82">
        <v>110401</v>
      </c>
      <c r="C118" s="40" t="s">
        <v>252</v>
      </c>
      <c r="D118" s="41">
        <v>1036670</v>
      </c>
      <c r="E118" s="82" t="s">
        <v>67</v>
      </c>
      <c r="F118" s="86" t="s">
        <v>75</v>
      </c>
      <c r="G118" s="91"/>
      <c r="H118" s="91" t="s">
        <v>69</v>
      </c>
      <c r="I118" s="56" t="s">
        <v>71</v>
      </c>
      <c r="J118" s="91" t="s">
        <v>78</v>
      </c>
      <c r="K118" s="31" t="s">
        <v>370</v>
      </c>
      <c r="L118" s="32">
        <v>44449</v>
      </c>
      <c r="M118" s="32">
        <v>44451</v>
      </c>
      <c r="N118" s="83"/>
      <c r="O118" s="83"/>
      <c r="P118" s="93"/>
      <c r="Q118" s="33">
        <v>1</v>
      </c>
      <c r="R118" s="36">
        <v>107.7</v>
      </c>
      <c r="S118" s="17">
        <v>2</v>
      </c>
      <c r="T118" s="35">
        <v>32.31</v>
      </c>
      <c r="U118" s="84">
        <f t="shared" si="10"/>
        <v>3</v>
      </c>
      <c r="V118" s="93">
        <f t="shared" si="11"/>
        <v>172.32</v>
      </c>
      <c r="W118" s="94">
        <f t="shared" si="12"/>
        <v>172.32</v>
      </c>
      <c r="X118" s="82"/>
      <c r="Y118" s="6"/>
      <c r="Z118" s="6"/>
      <c r="AA118" s="6"/>
      <c r="AB118" s="6"/>
    </row>
    <row r="119" spans="1:28" s="39" customFormat="1" x14ac:dyDescent="0.2">
      <c r="A119" s="82">
        <v>110400</v>
      </c>
      <c r="B119" s="82">
        <v>110401</v>
      </c>
      <c r="C119" s="41" t="s">
        <v>280</v>
      </c>
      <c r="D119" s="41">
        <v>7041152</v>
      </c>
      <c r="E119" s="82" t="s">
        <v>67</v>
      </c>
      <c r="F119" s="86" t="s">
        <v>75</v>
      </c>
      <c r="G119" s="91"/>
      <c r="H119" s="91" t="s">
        <v>69</v>
      </c>
      <c r="I119" s="56" t="s">
        <v>71</v>
      </c>
      <c r="J119" s="91" t="s">
        <v>78</v>
      </c>
      <c r="K119" s="31" t="s">
        <v>370</v>
      </c>
      <c r="L119" s="32">
        <v>44449</v>
      </c>
      <c r="M119" s="32">
        <v>44451</v>
      </c>
      <c r="N119" s="83"/>
      <c r="O119" s="83"/>
      <c r="P119" s="93"/>
      <c r="Q119" s="17">
        <v>2</v>
      </c>
      <c r="R119" s="36">
        <v>107.7</v>
      </c>
      <c r="S119" s="88">
        <v>1</v>
      </c>
      <c r="T119" s="36">
        <v>32.31</v>
      </c>
      <c r="U119" s="84">
        <f t="shared" si="10"/>
        <v>3</v>
      </c>
      <c r="V119" s="93">
        <f t="shared" si="11"/>
        <v>247.71</v>
      </c>
      <c r="W119" s="94">
        <f t="shared" si="12"/>
        <v>247.71</v>
      </c>
      <c r="X119" s="82"/>
      <c r="Y119" s="6"/>
      <c r="Z119" s="6"/>
      <c r="AA119" s="6"/>
      <c r="AB119" s="6"/>
    </row>
    <row r="120" spans="1:28" s="39" customFormat="1" x14ac:dyDescent="0.2">
      <c r="A120" s="82">
        <v>110400</v>
      </c>
      <c r="B120" s="82">
        <v>110401</v>
      </c>
      <c r="C120" s="41" t="s">
        <v>281</v>
      </c>
      <c r="D120" s="41">
        <v>1163396</v>
      </c>
      <c r="E120" s="82" t="s">
        <v>67</v>
      </c>
      <c r="F120" s="86" t="s">
        <v>75</v>
      </c>
      <c r="G120" s="91"/>
      <c r="H120" s="91" t="s">
        <v>69</v>
      </c>
      <c r="I120" s="56" t="s">
        <v>71</v>
      </c>
      <c r="J120" s="91" t="s">
        <v>78</v>
      </c>
      <c r="K120" s="31" t="s">
        <v>370</v>
      </c>
      <c r="L120" s="32">
        <v>44449</v>
      </c>
      <c r="M120" s="32">
        <v>44451</v>
      </c>
      <c r="N120" s="83"/>
      <c r="O120" s="83"/>
      <c r="P120" s="93"/>
      <c r="Q120" s="17">
        <v>2</v>
      </c>
      <c r="R120" s="36">
        <v>107.7</v>
      </c>
      <c r="S120" s="88">
        <v>1</v>
      </c>
      <c r="T120" s="36">
        <v>32.31</v>
      </c>
      <c r="U120" s="84">
        <f t="shared" si="10"/>
        <v>3</v>
      </c>
      <c r="V120" s="93">
        <f t="shared" si="11"/>
        <v>247.71</v>
      </c>
      <c r="W120" s="94">
        <f t="shared" si="12"/>
        <v>247.71</v>
      </c>
      <c r="X120" s="82"/>
      <c r="Y120" s="6"/>
      <c r="Z120" s="6"/>
      <c r="AA120" s="6"/>
      <c r="AB120" s="6"/>
    </row>
    <row r="121" spans="1:28" s="39" customFormat="1" x14ac:dyDescent="0.2">
      <c r="A121" s="82">
        <v>110400</v>
      </c>
      <c r="B121" s="82">
        <v>110401</v>
      </c>
      <c r="C121" s="41" t="s">
        <v>282</v>
      </c>
      <c r="D121" s="41">
        <v>9309608</v>
      </c>
      <c r="E121" s="82" t="s">
        <v>67</v>
      </c>
      <c r="F121" s="86" t="s">
        <v>75</v>
      </c>
      <c r="G121" s="91"/>
      <c r="H121" s="91" t="s">
        <v>69</v>
      </c>
      <c r="I121" s="56" t="s">
        <v>71</v>
      </c>
      <c r="J121" s="91" t="s">
        <v>78</v>
      </c>
      <c r="K121" s="31" t="s">
        <v>370</v>
      </c>
      <c r="L121" s="32">
        <v>44449</v>
      </c>
      <c r="M121" s="32">
        <v>44451</v>
      </c>
      <c r="N121" s="83"/>
      <c r="O121" s="83"/>
      <c r="P121" s="93"/>
      <c r="Q121" s="17">
        <v>1</v>
      </c>
      <c r="R121" s="36">
        <v>107.7</v>
      </c>
      <c r="S121" s="88">
        <v>1</v>
      </c>
      <c r="T121" s="36">
        <v>32.31</v>
      </c>
      <c r="U121" s="84">
        <f t="shared" si="10"/>
        <v>2</v>
      </c>
      <c r="V121" s="93">
        <f t="shared" si="11"/>
        <v>140.01</v>
      </c>
      <c r="W121" s="94">
        <f t="shared" si="12"/>
        <v>140.01</v>
      </c>
      <c r="X121" s="82"/>
      <c r="Y121" s="6"/>
      <c r="Z121" s="6"/>
      <c r="AA121" s="6"/>
      <c r="AB121" s="6"/>
    </row>
    <row r="122" spans="1:28" s="39" customFormat="1" x14ac:dyDescent="0.2">
      <c r="A122" s="82">
        <v>110400</v>
      </c>
      <c r="B122" s="82">
        <v>110401</v>
      </c>
      <c r="C122" s="41" t="s">
        <v>135</v>
      </c>
      <c r="D122" s="41">
        <v>1092839</v>
      </c>
      <c r="E122" s="82" t="s">
        <v>67</v>
      </c>
      <c r="F122" s="86" t="s">
        <v>75</v>
      </c>
      <c r="G122" s="91"/>
      <c r="H122" s="91" t="s">
        <v>69</v>
      </c>
      <c r="I122" s="56" t="s">
        <v>71</v>
      </c>
      <c r="J122" s="91" t="s">
        <v>78</v>
      </c>
      <c r="K122" s="31" t="s">
        <v>370</v>
      </c>
      <c r="L122" s="32">
        <v>44449</v>
      </c>
      <c r="M122" s="32">
        <v>44451</v>
      </c>
      <c r="N122" s="83"/>
      <c r="O122" s="83"/>
      <c r="P122" s="93"/>
      <c r="Q122" s="17">
        <v>1</v>
      </c>
      <c r="R122" s="36">
        <v>107.7</v>
      </c>
      <c r="S122" s="88">
        <v>1</v>
      </c>
      <c r="T122" s="36">
        <v>32.31</v>
      </c>
      <c r="U122" s="84">
        <f t="shared" si="10"/>
        <v>2</v>
      </c>
      <c r="V122" s="93">
        <f t="shared" si="11"/>
        <v>140.01</v>
      </c>
      <c r="W122" s="94">
        <f t="shared" si="12"/>
        <v>140.01</v>
      </c>
      <c r="X122" s="82"/>
      <c r="Y122" s="6"/>
      <c r="Z122" s="6"/>
      <c r="AA122" s="6"/>
      <c r="AB122" s="6"/>
    </row>
    <row r="123" spans="1:28" s="39" customFormat="1" x14ac:dyDescent="0.2">
      <c r="A123" s="82">
        <v>110400</v>
      </c>
      <c r="B123" s="82">
        <v>110401</v>
      </c>
      <c r="C123" s="41" t="s">
        <v>283</v>
      </c>
      <c r="D123" s="41">
        <v>7101287</v>
      </c>
      <c r="E123" s="82" t="s">
        <v>67</v>
      </c>
      <c r="F123" s="86" t="s">
        <v>75</v>
      </c>
      <c r="G123" s="91"/>
      <c r="H123" s="91" t="s">
        <v>69</v>
      </c>
      <c r="I123" s="56" t="s">
        <v>71</v>
      </c>
      <c r="J123" s="91" t="s">
        <v>78</v>
      </c>
      <c r="K123" s="31" t="s">
        <v>370</v>
      </c>
      <c r="L123" s="32">
        <v>44449</v>
      </c>
      <c r="M123" s="32">
        <v>44451</v>
      </c>
      <c r="N123" s="83"/>
      <c r="O123" s="83"/>
      <c r="P123" s="93"/>
      <c r="Q123" s="17">
        <v>1</v>
      </c>
      <c r="R123" s="36">
        <v>107.7</v>
      </c>
      <c r="S123" s="88">
        <v>1</v>
      </c>
      <c r="T123" s="36">
        <v>32.31</v>
      </c>
      <c r="U123" s="84">
        <f t="shared" si="10"/>
        <v>2</v>
      </c>
      <c r="V123" s="93">
        <f t="shared" si="11"/>
        <v>140.01</v>
      </c>
      <c r="W123" s="94">
        <f t="shared" si="12"/>
        <v>140.01</v>
      </c>
      <c r="X123" s="82"/>
      <c r="Y123" s="6"/>
      <c r="Z123" s="6"/>
      <c r="AA123" s="6"/>
      <c r="AB123" s="6"/>
    </row>
    <row r="124" spans="1:28" s="39" customFormat="1" x14ac:dyDescent="0.2">
      <c r="A124" s="82">
        <v>110400</v>
      </c>
      <c r="B124" s="82">
        <v>110401</v>
      </c>
      <c r="C124" s="41" t="s">
        <v>134</v>
      </c>
      <c r="D124" s="41">
        <v>7101490</v>
      </c>
      <c r="E124" s="82" t="s">
        <v>67</v>
      </c>
      <c r="F124" s="86" t="s">
        <v>75</v>
      </c>
      <c r="G124" s="91"/>
      <c r="H124" s="91" t="s">
        <v>69</v>
      </c>
      <c r="I124" s="56" t="s">
        <v>71</v>
      </c>
      <c r="J124" s="91" t="s">
        <v>78</v>
      </c>
      <c r="K124" s="31" t="s">
        <v>370</v>
      </c>
      <c r="L124" s="32">
        <v>44449</v>
      </c>
      <c r="M124" s="32">
        <v>44451</v>
      </c>
      <c r="N124" s="83"/>
      <c r="O124" s="83"/>
      <c r="P124" s="93"/>
      <c r="Q124" s="17">
        <v>1</v>
      </c>
      <c r="R124" s="36">
        <v>107.7</v>
      </c>
      <c r="S124" s="88">
        <v>1</v>
      </c>
      <c r="T124" s="36">
        <v>32.31</v>
      </c>
      <c r="U124" s="84">
        <f t="shared" si="10"/>
        <v>2</v>
      </c>
      <c r="V124" s="93">
        <f t="shared" si="11"/>
        <v>140.01</v>
      </c>
      <c r="W124" s="94">
        <f t="shared" si="12"/>
        <v>140.01</v>
      </c>
      <c r="X124" s="82"/>
      <c r="Y124" s="6"/>
      <c r="Z124" s="6"/>
      <c r="AA124" s="6"/>
      <c r="AB124" s="6"/>
    </row>
    <row r="125" spans="1:28" s="39" customFormat="1" x14ac:dyDescent="0.2">
      <c r="A125" s="82">
        <v>110400</v>
      </c>
      <c r="B125" s="82">
        <v>110401</v>
      </c>
      <c r="C125" s="41" t="s">
        <v>284</v>
      </c>
      <c r="D125" s="41">
        <v>1129155</v>
      </c>
      <c r="E125" s="82" t="s">
        <v>67</v>
      </c>
      <c r="F125" s="86" t="s">
        <v>75</v>
      </c>
      <c r="G125" s="91"/>
      <c r="H125" s="91" t="s">
        <v>69</v>
      </c>
      <c r="I125" s="56" t="s">
        <v>71</v>
      </c>
      <c r="J125" s="91" t="s">
        <v>78</v>
      </c>
      <c r="K125" s="31" t="s">
        <v>370</v>
      </c>
      <c r="L125" s="32">
        <v>44449</v>
      </c>
      <c r="M125" s="32">
        <v>44451</v>
      </c>
      <c r="N125" s="83"/>
      <c r="O125" s="83"/>
      <c r="P125" s="93"/>
      <c r="Q125" s="17">
        <v>1</v>
      </c>
      <c r="R125" s="36">
        <v>107.7</v>
      </c>
      <c r="S125" s="88">
        <v>1</v>
      </c>
      <c r="T125" s="36">
        <v>32.31</v>
      </c>
      <c r="U125" s="84">
        <f t="shared" si="10"/>
        <v>2</v>
      </c>
      <c r="V125" s="93">
        <f t="shared" si="11"/>
        <v>140.01</v>
      </c>
      <c r="W125" s="94">
        <f t="shared" si="12"/>
        <v>140.01</v>
      </c>
      <c r="X125" s="82"/>
      <c r="Y125" s="6"/>
      <c r="Z125" s="6"/>
      <c r="AA125" s="6"/>
      <c r="AB125" s="6"/>
    </row>
    <row r="126" spans="1:28" s="39" customFormat="1" x14ac:dyDescent="0.2">
      <c r="A126" s="82">
        <v>110400</v>
      </c>
      <c r="B126" s="82">
        <v>110401</v>
      </c>
      <c r="C126" s="41" t="s">
        <v>371</v>
      </c>
      <c r="D126" s="41">
        <v>9204687</v>
      </c>
      <c r="E126" s="82" t="s">
        <v>67</v>
      </c>
      <c r="F126" s="86" t="s">
        <v>75</v>
      </c>
      <c r="G126" s="91"/>
      <c r="H126" s="91" t="s">
        <v>69</v>
      </c>
      <c r="I126" s="56" t="s">
        <v>71</v>
      </c>
      <c r="J126" s="92" t="s">
        <v>69</v>
      </c>
      <c r="K126" s="31" t="s">
        <v>360</v>
      </c>
      <c r="L126" s="32">
        <v>44477</v>
      </c>
      <c r="M126" s="32">
        <v>44477</v>
      </c>
      <c r="N126" s="83"/>
      <c r="O126" s="83"/>
      <c r="P126" s="93"/>
      <c r="Q126" s="17">
        <v>0</v>
      </c>
      <c r="R126" s="36">
        <v>95.97</v>
      </c>
      <c r="S126" s="88">
        <v>1</v>
      </c>
      <c r="T126" s="36">
        <v>28.78</v>
      </c>
      <c r="U126" s="84">
        <f t="shared" si="10"/>
        <v>1</v>
      </c>
      <c r="V126" s="93">
        <f t="shared" si="11"/>
        <v>28.78</v>
      </c>
      <c r="W126" s="94">
        <f t="shared" si="12"/>
        <v>28.78</v>
      </c>
      <c r="X126" s="82"/>
      <c r="Y126" s="6"/>
      <c r="Z126" s="6"/>
      <c r="AA126" s="6"/>
      <c r="AB126" s="6"/>
    </row>
    <row r="127" spans="1:28" s="39" customFormat="1" x14ac:dyDescent="0.2">
      <c r="A127" s="82">
        <v>110400</v>
      </c>
      <c r="B127" s="82">
        <v>110401</v>
      </c>
      <c r="C127" s="41" t="s">
        <v>372</v>
      </c>
      <c r="D127" s="41">
        <v>9300554</v>
      </c>
      <c r="E127" s="82" t="s">
        <v>67</v>
      </c>
      <c r="F127" s="86" t="s">
        <v>75</v>
      </c>
      <c r="G127" s="91"/>
      <c r="H127" s="91" t="s">
        <v>69</v>
      </c>
      <c r="I127" s="56" t="s">
        <v>71</v>
      </c>
      <c r="J127" s="92" t="s">
        <v>69</v>
      </c>
      <c r="K127" s="31" t="s">
        <v>360</v>
      </c>
      <c r="L127" s="32">
        <v>44477</v>
      </c>
      <c r="M127" s="32">
        <v>44477</v>
      </c>
      <c r="N127" s="83"/>
      <c r="O127" s="83"/>
      <c r="P127" s="93"/>
      <c r="Q127" s="17">
        <v>0</v>
      </c>
      <c r="R127" s="34">
        <v>54.01</v>
      </c>
      <c r="S127" s="88">
        <v>1</v>
      </c>
      <c r="T127" s="36">
        <v>17.52</v>
      </c>
      <c r="U127" s="84">
        <f t="shared" si="10"/>
        <v>1</v>
      </c>
      <c r="V127" s="93">
        <f t="shared" ref="V127:V158" si="13">(Q127*R127)+(S127*T127)</f>
        <v>17.52</v>
      </c>
      <c r="W127" s="94">
        <f t="shared" ref="W127:W158" si="14">P127+V127</f>
        <v>17.52</v>
      </c>
      <c r="X127" s="82"/>
      <c r="Y127" s="6"/>
      <c r="Z127" s="6"/>
      <c r="AA127" s="6"/>
      <c r="AB127" s="6"/>
    </row>
    <row r="128" spans="1:28" s="39" customFormat="1" x14ac:dyDescent="0.2">
      <c r="A128" s="82">
        <v>110400</v>
      </c>
      <c r="B128" s="82">
        <v>110401</v>
      </c>
      <c r="C128" s="41" t="s">
        <v>285</v>
      </c>
      <c r="D128" s="41">
        <v>9204210</v>
      </c>
      <c r="E128" s="82" t="s">
        <v>67</v>
      </c>
      <c r="F128" s="86" t="s">
        <v>75</v>
      </c>
      <c r="G128" s="91"/>
      <c r="H128" s="91" t="s">
        <v>69</v>
      </c>
      <c r="I128" s="56" t="s">
        <v>71</v>
      </c>
      <c r="J128" s="92" t="s">
        <v>69</v>
      </c>
      <c r="K128" s="31" t="s">
        <v>364</v>
      </c>
      <c r="L128" s="32">
        <v>44475</v>
      </c>
      <c r="M128" s="32">
        <v>44476</v>
      </c>
      <c r="N128" s="83"/>
      <c r="O128" s="83"/>
      <c r="P128" s="93"/>
      <c r="Q128" s="33">
        <v>0</v>
      </c>
      <c r="R128" s="34">
        <v>54.01</v>
      </c>
      <c r="S128" s="88">
        <v>2</v>
      </c>
      <c r="T128" s="36">
        <v>17.52</v>
      </c>
      <c r="U128" s="84">
        <f t="shared" si="10"/>
        <v>2</v>
      </c>
      <c r="V128" s="93">
        <f t="shared" si="13"/>
        <v>35.04</v>
      </c>
      <c r="W128" s="94">
        <f t="shared" si="14"/>
        <v>35.04</v>
      </c>
      <c r="X128" s="82"/>
      <c r="Y128" s="6"/>
      <c r="Z128" s="6"/>
      <c r="AA128" s="6"/>
      <c r="AB128" s="6"/>
    </row>
    <row r="129" spans="1:28" s="39" customFormat="1" x14ac:dyDescent="0.2">
      <c r="A129" s="82">
        <v>110400</v>
      </c>
      <c r="B129" s="82">
        <v>110401</v>
      </c>
      <c r="C129" s="41" t="s">
        <v>286</v>
      </c>
      <c r="D129" s="41">
        <v>1035100</v>
      </c>
      <c r="E129" s="82" t="s">
        <v>67</v>
      </c>
      <c r="F129" s="86" t="s">
        <v>75</v>
      </c>
      <c r="G129" s="91"/>
      <c r="H129" s="91" t="s">
        <v>69</v>
      </c>
      <c r="I129" s="56" t="s">
        <v>71</v>
      </c>
      <c r="J129" s="92" t="s">
        <v>69</v>
      </c>
      <c r="K129" s="31" t="s">
        <v>364</v>
      </c>
      <c r="L129" s="32">
        <v>44475</v>
      </c>
      <c r="M129" s="32">
        <v>44476</v>
      </c>
      <c r="N129" s="83"/>
      <c r="O129" s="83"/>
      <c r="P129" s="93"/>
      <c r="Q129" s="33">
        <v>0</v>
      </c>
      <c r="R129" s="34">
        <v>54.01</v>
      </c>
      <c r="S129" s="88">
        <v>2</v>
      </c>
      <c r="T129" s="36">
        <v>17.52</v>
      </c>
      <c r="U129" s="84">
        <f t="shared" si="10"/>
        <v>2</v>
      </c>
      <c r="V129" s="93">
        <f t="shared" si="13"/>
        <v>35.04</v>
      </c>
      <c r="W129" s="94">
        <f t="shared" si="14"/>
        <v>35.04</v>
      </c>
      <c r="X129" s="82"/>
      <c r="Y129" s="6"/>
      <c r="Z129" s="6"/>
      <c r="AA129" s="6"/>
      <c r="AB129" s="6"/>
    </row>
    <row r="130" spans="1:28" s="39" customFormat="1" x14ac:dyDescent="0.2">
      <c r="A130" s="82">
        <v>110400</v>
      </c>
      <c r="B130" s="82">
        <v>110401</v>
      </c>
      <c r="C130" s="41" t="s">
        <v>287</v>
      </c>
      <c r="D130" s="41">
        <v>1062522</v>
      </c>
      <c r="E130" s="82" t="s">
        <v>67</v>
      </c>
      <c r="F130" s="86" t="s">
        <v>75</v>
      </c>
      <c r="G130" s="91"/>
      <c r="H130" s="91" t="s">
        <v>69</v>
      </c>
      <c r="I130" s="56" t="s">
        <v>71</v>
      </c>
      <c r="J130" s="92" t="s">
        <v>69</v>
      </c>
      <c r="K130" s="31" t="s">
        <v>364</v>
      </c>
      <c r="L130" s="32">
        <v>44475</v>
      </c>
      <c r="M130" s="32">
        <v>44476</v>
      </c>
      <c r="N130" s="83"/>
      <c r="O130" s="83"/>
      <c r="P130" s="93"/>
      <c r="Q130" s="33">
        <v>0</v>
      </c>
      <c r="R130" s="34">
        <v>54.01</v>
      </c>
      <c r="S130" s="88">
        <v>2</v>
      </c>
      <c r="T130" s="36">
        <v>17.52</v>
      </c>
      <c r="U130" s="84">
        <f t="shared" si="10"/>
        <v>2</v>
      </c>
      <c r="V130" s="93">
        <f t="shared" si="13"/>
        <v>35.04</v>
      </c>
      <c r="W130" s="94">
        <f t="shared" si="14"/>
        <v>35.04</v>
      </c>
      <c r="X130" s="82"/>
      <c r="Y130" s="6"/>
      <c r="Z130" s="6"/>
      <c r="AA130" s="6"/>
      <c r="AB130" s="6"/>
    </row>
    <row r="131" spans="1:28" s="39" customFormat="1" x14ac:dyDescent="0.2">
      <c r="A131" s="82">
        <v>110400</v>
      </c>
      <c r="B131" s="82">
        <v>110401</v>
      </c>
      <c r="C131" s="41" t="s">
        <v>139</v>
      </c>
      <c r="D131" s="41">
        <v>312479</v>
      </c>
      <c r="E131" s="82" t="s">
        <v>67</v>
      </c>
      <c r="F131" s="86" t="s">
        <v>75</v>
      </c>
      <c r="G131" s="91"/>
      <c r="H131" s="91" t="s">
        <v>69</v>
      </c>
      <c r="I131" s="56" t="s">
        <v>71</v>
      </c>
      <c r="J131" s="92" t="s">
        <v>69</v>
      </c>
      <c r="K131" s="31" t="s">
        <v>364</v>
      </c>
      <c r="L131" s="32">
        <v>44475</v>
      </c>
      <c r="M131" s="32">
        <v>44476</v>
      </c>
      <c r="N131" s="83"/>
      <c r="O131" s="83"/>
      <c r="P131" s="93"/>
      <c r="Q131" s="33">
        <v>0</v>
      </c>
      <c r="R131" s="34">
        <v>54.01</v>
      </c>
      <c r="S131" s="88">
        <v>1</v>
      </c>
      <c r="T131" s="36">
        <v>17.52</v>
      </c>
      <c r="U131" s="84">
        <f t="shared" si="10"/>
        <v>1</v>
      </c>
      <c r="V131" s="93">
        <f t="shared" si="13"/>
        <v>17.52</v>
      </c>
      <c r="W131" s="94">
        <f t="shared" si="14"/>
        <v>17.52</v>
      </c>
      <c r="X131" s="82"/>
      <c r="Y131" s="6"/>
      <c r="Z131" s="6"/>
      <c r="AA131" s="6"/>
      <c r="AB131" s="6"/>
    </row>
    <row r="132" spans="1:28" s="39" customFormat="1" x14ac:dyDescent="0.2">
      <c r="A132" s="82">
        <v>110400</v>
      </c>
      <c r="B132" s="82">
        <v>110401</v>
      </c>
      <c r="C132" s="41" t="s">
        <v>288</v>
      </c>
      <c r="D132" s="42">
        <v>321745</v>
      </c>
      <c r="E132" s="82" t="s">
        <v>67</v>
      </c>
      <c r="F132" s="86" t="s">
        <v>75</v>
      </c>
      <c r="G132" s="91"/>
      <c r="H132" s="91" t="s">
        <v>69</v>
      </c>
      <c r="I132" s="56" t="s">
        <v>71</v>
      </c>
      <c r="J132" s="92" t="s">
        <v>69</v>
      </c>
      <c r="K132" s="31" t="s">
        <v>364</v>
      </c>
      <c r="L132" s="32">
        <v>44475</v>
      </c>
      <c r="M132" s="32">
        <v>44476</v>
      </c>
      <c r="N132" s="83"/>
      <c r="O132" s="83"/>
      <c r="P132" s="93"/>
      <c r="Q132" s="33">
        <v>0</v>
      </c>
      <c r="R132" s="34">
        <v>54.01</v>
      </c>
      <c r="S132" s="88">
        <v>1</v>
      </c>
      <c r="T132" s="36">
        <v>17.52</v>
      </c>
      <c r="U132" s="84">
        <f t="shared" si="10"/>
        <v>1</v>
      </c>
      <c r="V132" s="93">
        <f t="shared" si="13"/>
        <v>17.52</v>
      </c>
      <c r="W132" s="94">
        <f t="shared" si="14"/>
        <v>17.52</v>
      </c>
      <c r="X132" s="82"/>
      <c r="Y132" s="6"/>
      <c r="Z132" s="6"/>
      <c r="AA132" s="6"/>
      <c r="AB132" s="6"/>
    </row>
    <row r="133" spans="1:28" s="39" customFormat="1" x14ac:dyDescent="0.2">
      <c r="A133" s="82">
        <v>110400</v>
      </c>
      <c r="B133" s="82">
        <v>110401</v>
      </c>
      <c r="C133" s="41" t="s">
        <v>282</v>
      </c>
      <c r="D133" s="41">
        <v>9309608</v>
      </c>
      <c r="E133" s="82" t="s">
        <v>67</v>
      </c>
      <c r="F133" s="86" t="s">
        <v>75</v>
      </c>
      <c r="G133" s="91"/>
      <c r="H133" s="91" t="s">
        <v>69</v>
      </c>
      <c r="I133" s="56" t="s">
        <v>71</v>
      </c>
      <c r="J133" s="92" t="s">
        <v>69</v>
      </c>
      <c r="K133" s="31" t="s">
        <v>364</v>
      </c>
      <c r="L133" s="32">
        <v>44475</v>
      </c>
      <c r="M133" s="32">
        <v>44476</v>
      </c>
      <c r="N133" s="83"/>
      <c r="O133" s="83"/>
      <c r="P133" s="93"/>
      <c r="Q133" s="33">
        <v>0</v>
      </c>
      <c r="R133" s="34">
        <v>54.01</v>
      </c>
      <c r="S133" s="88">
        <v>1</v>
      </c>
      <c r="T133" s="36">
        <v>17.52</v>
      </c>
      <c r="U133" s="84">
        <f t="shared" si="10"/>
        <v>1</v>
      </c>
      <c r="V133" s="93">
        <f t="shared" si="13"/>
        <v>17.52</v>
      </c>
      <c r="W133" s="94">
        <f t="shared" si="14"/>
        <v>17.52</v>
      </c>
      <c r="X133" s="82"/>
      <c r="Y133" s="6"/>
      <c r="Z133" s="6"/>
      <c r="AA133" s="6"/>
      <c r="AB133" s="6"/>
    </row>
    <row r="134" spans="1:28" s="39" customFormat="1" x14ac:dyDescent="0.2">
      <c r="A134" s="82">
        <v>110400</v>
      </c>
      <c r="B134" s="82">
        <v>110401</v>
      </c>
      <c r="C134" s="42" t="s">
        <v>131</v>
      </c>
      <c r="D134" s="41">
        <v>1030892</v>
      </c>
      <c r="E134" s="82" t="s">
        <v>67</v>
      </c>
      <c r="F134" s="86" t="s">
        <v>75</v>
      </c>
      <c r="G134" s="91"/>
      <c r="H134" s="91" t="s">
        <v>69</v>
      </c>
      <c r="I134" s="56" t="s">
        <v>71</v>
      </c>
      <c r="J134" s="92" t="s">
        <v>69</v>
      </c>
      <c r="K134" s="31" t="s">
        <v>364</v>
      </c>
      <c r="L134" s="32">
        <v>44475</v>
      </c>
      <c r="M134" s="32">
        <v>44476</v>
      </c>
      <c r="N134" s="83"/>
      <c r="O134" s="83"/>
      <c r="P134" s="93"/>
      <c r="Q134" s="33">
        <v>0</v>
      </c>
      <c r="R134" s="34">
        <v>54.01</v>
      </c>
      <c r="S134" s="88">
        <v>1</v>
      </c>
      <c r="T134" s="36">
        <v>17.52</v>
      </c>
      <c r="U134" s="84">
        <f t="shared" si="10"/>
        <v>1</v>
      </c>
      <c r="V134" s="93">
        <f t="shared" si="13"/>
        <v>17.52</v>
      </c>
      <c r="W134" s="94">
        <f t="shared" si="14"/>
        <v>17.52</v>
      </c>
      <c r="X134" s="82"/>
      <c r="Y134" s="6"/>
      <c r="Z134" s="6"/>
      <c r="AA134" s="6"/>
      <c r="AB134" s="6"/>
    </row>
    <row r="135" spans="1:28" s="39" customFormat="1" x14ac:dyDescent="0.2">
      <c r="A135" s="82">
        <v>110400</v>
      </c>
      <c r="B135" s="82">
        <v>110401</v>
      </c>
      <c r="C135" s="41" t="s">
        <v>164</v>
      </c>
      <c r="D135" s="41">
        <v>1047345</v>
      </c>
      <c r="E135" s="82" t="s">
        <v>67</v>
      </c>
      <c r="F135" s="86" t="s">
        <v>75</v>
      </c>
      <c r="G135" s="91"/>
      <c r="H135" s="91" t="s">
        <v>69</v>
      </c>
      <c r="I135" s="56" t="s">
        <v>71</v>
      </c>
      <c r="J135" s="92" t="s">
        <v>69</v>
      </c>
      <c r="K135" s="31" t="s">
        <v>364</v>
      </c>
      <c r="L135" s="32">
        <v>44475</v>
      </c>
      <c r="M135" s="32">
        <v>44476</v>
      </c>
      <c r="N135" s="83"/>
      <c r="O135" s="83"/>
      <c r="P135" s="93"/>
      <c r="Q135" s="33">
        <v>0</v>
      </c>
      <c r="R135" s="34">
        <v>54.01</v>
      </c>
      <c r="S135" s="88">
        <v>2</v>
      </c>
      <c r="T135" s="36">
        <v>17.52</v>
      </c>
      <c r="U135" s="84">
        <f t="shared" si="10"/>
        <v>2</v>
      </c>
      <c r="V135" s="93">
        <f t="shared" si="13"/>
        <v>35.04</v>
      </c>
      <c r="W135" s="94">
        <f t="shared" si="14"/>
        <v>35.04</v>
      </c>
      <c r="X135" s="82"/>
      <c r="Y135" s="6"/>
      <c r="Z135" s="6"/>
      <c r="AA135" s="6"/>
      <c r="AB135" s="6"/>
    </row>
    <row r="136" spans="1:28" s="39" customFormat="1" x14ac:dyDescent="0.2">
      <c r="A136" s="82">
        <v>110400</v>
      </c>
      <c r="B136" s="82">
        <v>110401</v>
      </c>
      <c r="C136" s="41" t="s">
        <v>289</v>
      </c>
      <c r="D136" s="41">
        <v>1068806</v>
      </c>
      <c r="E136" s="82" t="s">
        <v>67</v>
      </c>
      <c r="F136" s="86" t="s">
        <v>75</v>
      </c>
      <c r="G136" s="91"/>
      <c r="H136" s="91" t="s">
        <v>69</v>
      </c>
      <c r="I136" s="56" t="s">
        <v>71</v>
      </c>
      <c r="J136" s="92" t="s">
        <v>69</v>
      </c>
      <c r="K136" s="31" t="s">
        <v>364</v>
      </c>
      <c r="L136" s="32">
        <v>44475</v>
      </c>
      <c r="M136" s="32">
        <v>44476</v>
      </c>
      <c r="N136" s="83"/>
      <c r="O136" s="83"/>
      <c r="P136" s="93"/>
      <c r="Q136" s="33">
        <v>0</v>
      </c>
      <c r="R136" s="34">
        <v>54.01</v>
      </c>
      <c r="S136" s="88">
        <v>2</v>
      </c>
      <c r="T136" s="36">
        <v>17.52</v>
      </c>
      <c r="U136" s="84">
        <f t="shared" si="10"/>
        <v>2</v>
      </c>
      <c r="V136" s="93">
        <f t="shared" si="13"/>
        <v>35.04</v>
      </c>
      <c r="W136" s="94">
        <f t="shared" si="14"/>
        <v>35.04</v>
      </c>
      <c r="X136" s="82"/>
      <c r="Y136" s="6"/>
      <c r="Z136" s="6"/>
      <c r="AA136" s="6"/>
      <c r="AB136" s="6"/>
    </row>
    <row r="137" spans="1:28" s="39" customFormat="1" x14ac:dyDescent="0.2">
      <c r="A137" s="82">
        <v>110400</v>
      </c>
      <c r="B137" s="82">
        <v>110401</v>
      </c>
      <c r="C137" s="41" t="s">
        <v>137</v>
      </c>
      <c r="D137" s="41">
        <v>1077228</v>
      </c>
      <c r="E137" s="82" t="s">
        <v>67</v>
      </c>
      <c r="F137" s="86" t="s">
        <v>75</v>
      </c>
      <c r="G137" s="91"/>
      <c r="H137" s="91" t="s">
        <v>69</v>
      </c>
      <c r="I137" s="56" t="s">
        <v>71</v>
      </c>
      <c r="J137" s="92" t="s">
        <v>69</v>
      </c>
      <c r="K137" s="31" t="s">
        <v>364</v>
      </c>
      <c r="L137" s="32">
        <v>44475</v>
      </c>
      <c r="M137" s="32">
        <v>44476</v>
      </c>
      <c r="N137" s="83"/>
      <c r="O137" s="83"/>
      <c r="P137" s="93"/>
      <c r="Q137" s="33">
        <v>0</v>
      </c>
      <c r="R137" s="34">
        <v>54.01</v>
      </c>
      <c r="S137" s="88">
        <v>2</v>
      </c>
      <c r="T137" s="36">
        <v>17.52</v>
      </c>
      <c r="U137" s="84">
        <f t="shared" si="10"/>
        <v>2</v>
      </c>
      <c r="V137" s="93">
        <f t="shared" si="13"/>
        <v>35.04</v>
      </c>
      <c r="W137" s="94">
        <f t="shared" si="14"/>
        <v>35.04</v>
      </c>
      <c r="X137" s="82"/>
      <c r="Y137" s="6"/>
      <c r="Z137" s="6"/>
      <c r="AA137" s="6"/>
      <c r="AB137" s="6"/>
    </row>
    <row r="138" spans="1:28" s="39" customFormat="1" x14ac:dyDescent="0.2">
      <c r="A138" s="82">
        <v>110400</v>
      </c>
      <c r="B138" s="82">
        <v>110401</v>
      </c>
      <c r="C138" s="41" t="s">
        <v>290</v>
      </c>
      <c r="D138" s="41">
        <v>7101040</v>
      </c>
      <c r="E138" s="82" t="s">
        <v>67</v>
      </c>
      <c r="F138" s="86" t="s">
        <v>75</v>
      </c>
      <c r="G138" s="91"/>
      <c r="H138" s="91" t="s">
        <v>69</v>
      </c>
      <c r="I138" s="56" t="s">
        <v>71</v>
      </c>
      <c r="J138" s="92" t="s">
        <v>69</v>
      </c>
      <c r="K138" s="31" t="s">
        <v>364</v>
      </c>
      <c r="L138" s="32">
        <v>44475</v>
      </c>
      <c r="M138" s="32">
        <v>44476</v>
      </c>
      <c r="N138" s="83"/>
      <c r="O138" s="83"/>
      <c r="P138" s="93"/>
      <c r="Q138" s="33">
        <v>0</v>
      </c>
      <c r="R138" s="34">
        <v>54.01</v>
      </c>
      <c r="S138" s="88">
        <v>1</v>
      </c>
      <c r="T138" s="36">
        <v>17.52</v>
      </c>
      <c r="U138" s="84">
        <f t="shared" si="10"/>
        <v>1</v>
      </c>
      <c r="V138" s="93">
        <f t="shared" si="13"/>
        <v>17.52</v>
      </c>
      <c r="W138" s="94">
        <f t="shared" si="14"/>
        <v>17.52</v>
      </c>
      <c r="X138" s="82"/>
      <c r="Y138" s="6"/>
      <c r="Z138" s="6"/>
      <c r="AA138" s="6"/>
      <c r="AB138" s="6"/>
    </row>
    <row r="139" spans="1:28" s="39" customFormat="1" x14ac:dyDescent="0.2">
      <c r="A139" s="82">
        <v>110400</v>
      </c>
      <c r="B139" s="82">
        <v>110401</v>
      </c>
      <c r="C139" s="41" t="s">
        <v>141</v>
      </c>
      <c r="D139" s="41">
        <v>1105060</v>
      </c>
      <c r="E139" s="82" t="s">
        <v>67</v>
      </c>
      <c r="F139" s="86" t="s">
        <v>75</v>
      </c>
      <c r="G139" s="91"/>
      <c r="H139" s="91" t="s">
        <v>69</v>
      </c>
      <c r="I139" s="56" t="s">
        <v>71</v>
      </c>
      <c r="J139" s="92" t="s">
        <v>69</v>
      </c>
      <c r="K139" s="31" t="s">
        <v>364</v>
      </c>
      <c r="L139" s="32">
        <v>44475</v>
      </c>
      <c r="M139" s="32">
        <v>44476</v>
      </c>
      <c r="N139" s="83"/>
      <c r="O139" s="83"/>
      <c r="P139" s="93"/>
      <c r="Q139" s="33">
        <v>0</v>
      </c>
      <c r="R139" s="34">
        <v>54.01</v>
      </c>
      <c r="S139" s="88">
        <v>1</v>
      </c>
      <c r="T139" s="36">
        <v>17.52</v>
      </c>
      <c r="U139" s="84">
        <f t="shared" si="10"/>
        <v>1</v>
      </c>
      <c r="V139" s="93">
        <f t="shared" si="13"/>
        <v>17.52</v>
      </c>
      <c r="W139" s="94">
        <f t="shared" si="14"/>
        <v>17.52</v>
      </c>
      <c r="X139" s="82"/>
      <c r="Y139" s="6"/>
      <c r="Z139" s="6"/>
      <c r="AA139" s="6"/>
      <c r="AB139" s="6"/>
    </row>
    <row r="140" spans="1:28" s="39" customFormat="1" x14ac:dyDescent="0.2">
      <c r="A140" s="82">
        <v>110400</v>
      </c>
      <c r="B140" s="82">
        <v>110401</v>
      </c>
      <c r="C140" s="41" t="s">
        <v>291</v>
      </c>
      <c r="D140" s="41">
        <v>1116274</v>
      </c>
      <c r="E140" s="82" t="s">
        <v>67</v>
      </c>
      <c r="F140" s="86" t="s">
        <v>75</v>
      </c>
      <c r="G140" s="91"/>
      <c r="H140" s="91" t="s">
        <v>69</v>
      </c>
      <c r="I140" s="56" t="s">
        <v>71</v>
      </c>
      <c r="J140" s="92" t="s">
        <v>69</v>
      </c>
      <c r="K140" s="31" t="s">
        <v>364</v>
      </c>
      <c r="L140" s="32">
        <v>44475</v>
      </c>
      <c r="M140" s="32">
        <v>44476</v>
      </c>
      <c r="N140" s="83"/>
      <c r="O140" s="83"/>
      <c r="P140" s="93"/>
      <c r="Q140" s="33">
        <v>0</v>
      </c>
      <c r="R140" s="34">
        <v>54.01</v>
      </c>
      <c r="S140" s="88">
        <v>1</v>
      </c>
      <c r="T140" s="36">
        <v>17.52</v>
      </c>
      <c r="U140" s="84">
        <f t="shared" si="10"/>
        <v>1</v>
      </c>
      <c r="V140" s="93">
        <f t="shared" si="13"/>
        <v>17.52</v>
      </c>
      <c r="W140" s="94">
        <f t="shared" si="14"/>
        <v>17.52</v>
      </c>
      <c r="X140" s="82"/>
      <c r="Y140" s="6"/>
      <c r="Z140" s="6"/>
      <c r="AA140" s="6"/>
      <c r="AB140" s="6"/>
    </row>
    <row r="141" spans="1:28" s="39" customFormat="1" x14ac:dyDescent="0.2">
      <c r="A141" s="82">
        <v>110400</v>
      </c>
      <c r="B141" s="82">
        <v>110401</v>
      </c>
      <c r="C141" s="41" t="s">
        <v>292</v>
      </c>
      <c r="D141" s="41">
        <v>1123408</v>
      </c>
      <c r="E141" s="82" t="s">
        <v>67</v>
      </c>
      <c r="F141" s="86" t="s">
        <v>75</v>
      </c>
      <c r="G141" s="91"/>
      <c r="H141" s="91" t="s">
        <v>69</v>
      </c>
      <c r="I141" s="56" t="s">
        <v>71</v>
      </c>
      <c r="J141" s="92" t="s">
        <v>69</v>
      </c>
      <c r="K141" s="31" t="s">
        <v>364</v>
      </c>
      <c r="L141" s="32">
        <v>44475</v>
      </c>
      <c r="M141" s="32">
        <v>44476</v>
      </c>
      <c r="N141" s="83"/>
      <c r="O141" s="83"/>
      <c r="P141" s="93"/>
      <c r="Q141" s="33">
        <v>0</v>
      </c>
      <c r="R141" s="34">
        <v>54.01</v>
      </c>
      <c r="S141" s="88">
        <v>1</v>
      </c>
      <c r="T141" s="36">
        <v>17.52</v>
      </c>
      <c r="U141" s="84">
        <f t="shared" si="10"/>
        <v>1</v>
      </c>
      <c r="V141" s="93">
        <f t="shared" si="13"/>
        <v>17.52</v>
      </c>
      <c r="W141" s="94">
        <f t="shared" si="14"/>
        <v>17.52</v>
      </c>
      <c r="X141" s="82"/>
      <c r="Y141" s="6"/>
      <c r="Z141" s="6"/>
      <c r="AA141" s="6"/>
      <c r="AB141" s="6"/>
    </row>
    <row r="142" spans="1:28" s="39" customFormat="1" x14ac:dyDescent="0.2">
      <c r="A142" s="82">
        <v>110400</v>
      </c>
      <c r="B142" s="82">
        <v>110401</v>
      </c>
      <c r="C142" s="41" t="s">
        <v>198</v>
      </c>
      <c r="D142" s="41">
        <v>1127055</v>
      </c>
      <c r="E142" s="82" t="s">
        <v>67</v>
      </c>
      <c r="F142" s="86" t="s">
        <v>75</v>
      </c>
      <c r="G142" s="91"/>
      <c r="H142" s="91" t="s">
        <v>69</v>
      </c>
      <c r="I142" s="56" t="s">
        <v>71</v>
      </c>
      <c r="J142" s="92" t="s">
        <v>69</v>
      </c>
      <c r="K142" s="31" t="s">
        <v>364</v>
      </c>
      <c r="L142" s="32">
        <v>44475</v>
      </c>
      <c r="M142" s="32">
        <v>44476</v>
      </c>
      <c r="N142" s="83"/>
      <c r="O142" s="83"/>
      <c r="P142" s="93"/>
      <c r="Q142" s="33">
        <v>0</v>
      </c>
      <c r="R142" s="34">
        <v>54.01</v>
      </c>
      <c r="S142" s="88">
        <v>1</v>
      </c>
      <c r="T142" s="36">
        <v>17.52</v>
      </c>
      <c r="U142" s="84">
        <f t="shared" si="10"/>
        <v>1</v>
      </c>
      <c r="V142" s="93">
        <f t="shared" si="13"/>
        <v>17.52</v>
      </c>
      <c r="W142" s="94">
        <f t="shared" si="14"/>
        <v>17.52</v>
      </c>
      <c r="X142" s="82"/>
      <c r="Y142" s="6"/>
      <c r="Z142" s="6"/>
      <c r="AA142" s="6"/>
      <c r="AB142" s="6"/>
    </row>
    <row r="143" spans="1:28" s="39" customFormat="1" x14ac:dyDescent="0.2">
      <c r="A143" s="82">
        <v>110400</v>
      </c>
      <c r="B143" s="82">
        <v>110401</v>
      </c>
      <c r="C143" s="41" t="s">
        <v>200</v>
      </c>
      <c r="D143" s="41">
        <v>9203222</v>
      </c>
      <c r="E143" s="82" t="s">
        <v>67</v>
      </c>
      <c r="F143" s="86" t="s">
        <v>75</v>
      </c>
      <c r="G143" s="91"/>
      <c r="H143" s="91" t="s">
        <v>69</v>
      </c>
      <c r="I143" s="56" t="s">
        <v>71</v>
      </c>
      <c r="J143" s="92" t="s">
        <v>69</v>
      </c>
      <c r="K143" s="31" t="s">
        <v>360</v>
      </c>
      <c r="L143" s="32">
        <v>44477</v>
      </c>
      <c r="M143" s="32">
        <v>44477</v>
      </c>
      <c r="N143" s="83"/>
      <c r="O143" s="83"/>
      <c r="P143" s="93"/>
      <c r="Q143" s="33">
        <v>0</v>
      </c>
      <c r="R143" s="34">
        <v>54.01</v>
      </c>
      <c r="S143" s="88">
        <v>1</v>
      </c>
      <c r="T143" s="36">
        <v>17.52</v>
      </c>
      <c r="U143" s="84">
        <f t="shared" si="10"/>
        <v>1</v>
      </c>
      <c r="V143" s="93">
        <f t="shared" si="13"/>
        <v>17.52</v>
      </c>
      <c r="W143" s="94">
        <f t="shared" si="14"/>
        <v>17.52</v>
      </c>
      <c r="X143" s="82"/>
      <c r="Y143" s="6"/>
      <c r="Z143" s="6"/>
      <c r="AA143" s="6"/>
      <c r="AB143" s="6"/>
    </row>
    <row r="144" spans="1:28" s="39" customFormat="1" ht="14.25" x14ac:dyDescent="0.2">
      <c r="A144" s="82">
        <v>110400</v>
      </c>
      <c r="B144" s="82">
        <v>110401</v>
      </c>
      <c r="C144" s="30" t="s">
        <v>386</v>
      </c>
      <c r="D144" s="17">
        <v>9800085</v>
      </c>
      <c r="E144" s="82" t="s">
        <v>67</v>
      </c>
      <c r="F144" s="86" t="s">
        <v>75</v>
      </c>
      <c r="G144" s="91"/>
      <c r="H144" s="91" t="s">
        <v>69</v>
      </c>
      <c r="I144" s="56" t="s">
        <v>71</v>
      </c>
      <c r="J144" s="92" t="s">
        <v>188</v>
      </c>
      <c r="K144" s="31" t="s">
        <v>387</v>
      </c>
      <c r="L144" s="32">
        <v>44439</v>
      </c>
      <c r="M144" s="32">
        <v>44441</v>
      </c>
      <c r="N144" s="83"/>
      <c r="O144" s="83"/>
      <c r="P144" s="93"/>
      <c r="Q144" s="33">
        <v>2</v>
      </c>
      <c r="R144" s="34">
        <v>175.44</v>
      </c>
      <c r="S144" s="88">
        <v>1</v>
      </c>
      <c r="T144" s="36">
        <v>52.64</v>
      </c>
      <c r="U144" s="84">
        <f t="shared" si="10"/>
        <v>3</v>
      </c>
      <c r="V144" s="93">
        <f t="shared" si="13"/>
        <v>403.52</v>
      </c>
      <c r="W144" s="94">
        <f t="shared" si="14"/>
        <v>403.52</v>
      </c>
      <c r="X144" s="82"/>
      <c r="Y144" s="6"/>
      <c r="Z144" s="6"/>
      <c r="AA144" s="6"/>
      <c r="AB144" s="6"/>
    </row>
    <row r="145" spans="1:28" s="39" customFormat="1" x14ac:dyDescent="0.2">
      <c r="A145" s="82">
        <v>110400</v>
      </c>
      <c r="B145" s="82">
        <v>110401</v>
      </c>
      <c r="C145" s="41" t="s">
        <v>102</v>
      </c>
      <c r="D145" s="41">
        <v>1027450</v>
      </c>
      <c r="E145" s="82" t="s">
        <v>67</v>
      </c>
      <c r="F145" s="86" t="s">
        <v>75</v>
      </c>
      <c r="G145" s="91"/>
      <c r="H145" s="91" t="s">
        <v>69</v>
      </c>
      <c r="I145" s="56" t="s">
        <v>71</v>
      </c>
      <c r="J145" s="91" t="s">
        <v>69</v>
      </c>
      <c r="K145" s="31" t="s">
        <v>225</v>
      </c>
      <c r="L145" s="32">
        <v>44488</v>
      </c>
      <c r="M145" s="32">
        <v>44488</v>
      </c>
      <c r="N145" s="83"/>
      <c r="O145" s="83"/>
      <c r="P145" s="93"/>
      <c r="Q145" s="33">
        <v>0</v>
      </c>
      <c r="R145" s="34">
        <v>54.01</v>
      </c>
      <c r="S145" s="17">
        <v>1</v>
      </c>
      <c r="T145" s="36">
        <v>17.52</v>
      </c>
      <c r="U145" s="84">
        <f t="shared" si="10"/>
        <v>1</v>
      </c>
      <c r="V145" s="93">
        <f t="shared" si="13"/>
        <v>17.52</v>
      </c>
      <c r="W145" s="94">
        <f t="shared" si="14"/>
        <v>17.52</v>
      </c>
      <c r="X145" s="82"/>
      <c r="Y145" s="6"/>
      <c r="Z145" s="6"/>
      <c r="AA145" s="6"/>
      <c r="AB145" s="6"/>
    </row>
    <row r="146" spans="1:28" s="39" customFormat="1" x14ac:dyDescent="0.2">
      <c r="A146" s="82">
        <v>110400</v>
      </c>
      <c r="B146" s="82">
        <v>110401</v>
      </c>
      <c r="C146" s="40" t="s">
        <v>293</v>
      </c>
      <c r="D146" s="41">
        <v>9804366</v>
      </c>
      <c r="E146" s="82" t="s">
        <v>67</v>
      </c>
      <c r="F146" s="86" t="s">
        <v>75</v>
      </c>
      <c r="G146" s="91"/>
      <c r="H146" s="91" t="s">
        <v>69</v>
      </c>
      <c r="I146" s="56" t="s">
        <v>71</v>
      </c>
      <c r="J146" s="92" t="s">
        <v>69</v>
      </c>
      <c r="K146" s="31" t="s">
        <v>225</v>
      </c>
      <c r="L146" s="32">
        <v>44488</v>
      </c>
      <c r="M146" s="32">
        <v>44488</v>
      </c>
      <c r="N146" s="83"/>
      <c r="O146" s="83"/>
      <c r="P146" s="93"/>
      <c r="Q146" s="17">
        <v>0</v>
      </c>
      <c r="R146" s="36">
        <v>54.01</v>
      </c>
      <c r="S146" s="88">
        <v>1</v>
      </c>
      <c r="T146" s="36">
        <v>17.52</v>
      </c>
      <c r="U146" s="84">
        <f t="shared" si="10"/>
        <v>1</v>
      </c>
      <c r="V146" s="93">
        <f t="shared" si="13"/>
        <v>17.52</v>
      </c>
      <c r="W146" s="94">
        <f t="shared" si="14"/>
        <v>17.52</v>
      </c>
      <c r="X146" s="82"/>
      <c r="Y146" s="6"/>
      <c r="Z146" s="6"/>
      <c r="AA146" s="6"/>
      <c r="AB146" s="6"/>
    </row>
    <row r="147" spans="1:28" s="39" customFormat="1" x14ac:dyDescent="0.2">
      <c r="A147" s="82">
        <v>110400</v>
      </c>
      <c r="B147" s="82">
        <v>110401</v>
      </c>
      <c r="C147" s="41" t="s">
        <v>143</v>
      </c>
      <c r="D147" s="41">
        <v>9403167</v>
      </c>
      <c r="E147" s="82" t="s">
        <v>67</v>
      </c>
      <c r="F147" s="86" t="s">
        <v>75</v>
      </c>
      <c r="G147" s="91"/>
      <c r="H147" s="91" t="s">
        <v>69</v>
      </c>
      <c r="I147" s="56" t="s">
        <v>71</v>
      </c>
      <c r="J147" s="91" t="s">
        <v>69</v>
      </c>
      <c r="K147" s="31" t="s">
        <v>168</v>
      </c>
      <c r="L147" s="32">
        <v>44475</v>
      </c>
      <c r="M147" s="32">
        <v>44476</v>
      </c>
      <c r="N147" s="83"/>
      <c r="O147" s="83"/>
      <c r="P147" s="93"/>
      <c r="Q147" s="33">
        <v>0</v>
      </c>
      <c r="R147" s="34">
        <v>54.01</v>
      </c>
      <c r="S147" s="17">
        <v>2</v>
      </c>
      <c r="T147" s="35">
        <v>17.52</v>
      </c>
      <c r="U147" s="84">
        <f t="shared" si="10"/>
        <v>2</v>
      </c>
      <c r="V147" s="93">
        <f t="shared" si="13"/>
        <v>35.04</v>
      </c>
      <c r="W147" s="94">
        <f t="shared" si="14"/>
        <v>35.04</v>
      </c>
      <c r="X147" s="82"/>
      <c r="Y147" s="6"/>
      <c r="Z147" s="6"/>
      <c r="AA147" s="6"/>
      <c r="AB147" s="6"/>
    </row>
    <row r="148" spans="1:28" s="39" customFormat="1" x14ac:dyDescent="0.2">
      <c r="A148" s="82">
        <v>110400</v>
      </c>
      <c r="B148" s="82">
        <v>110401</v>
      </c>
      <c r="C148" s="41" t="s">
        <v>158</v>
      </c>
      <c r="D148" s="41">
        <v>9505091</v>
      </c>
      <c r="E148" s="82" t="s">
        <v>67</v>
      </c>
      <c r="F148" s="86" t="s">
        <v>75</v>
      </c>
      <c r="G148" s="91"/>
      <c r="H148" s="91" t="s">
        <v>69</v>
      </c>
      <c r="I148" s="56" t="s">
        <v>71</v>
      </c>
      <c r="J148" s="92" t="s">
        <v>69</v>
      </c>
      <c r="K148" s="31" t="s">
        <v>168</v>
      </c>
      <c r="L148" s="32">
        <v>44475</v>
      </c>
      <c r="M148" s="32">
        <v>44476</v>
      </c>
      <c r="N148" s="83"/>
      <c r="O148" s="83"/>
      <c r="P148" s="93"/>
      <c r="Q148" s="33">
        <v>0</v>
      </c>
      <c r="R148" s="34">
        <v>54.01</v>
      </c>
      <c r="S148" s="17">
        <v>1</v>
      </c>
      <c r="T148" s="35">
        <v>17.52</v>
      </c>
      <c r="U148" s="84">
        <f t="shared" si="10"/>
        <v>1</v>
      </c>
      <c r="V148" s="93">
        <f t="shared" si="13"/>
        <v>17.52</v>
      </c>
      <c r="W148" s="94">
        <f t="shared" si="14"/>
        <v>17.52</v>
      </c>
      <c r="X148" s="82"/>
      <c r="Y148" s="6"/>
      <c r="Z148" s="6"/>
      <c r="AA148" s="6"/>
      <c r="AB148" s="6"/>
    </row>
    <row r="149" spans="1:28" s="39" customFormat="1" x14ac:dyDescent="0.2">
      <c r="A149" s="82">
        <v>110400</v>
      </c>
      <c r="B149" s="82">
        <v>110401</v>
      </c>
      <c r="C149" s="41" t="s">
        <v>266</v>
      </c>
      <c r="D149" s="41">
        <v>315583</v>
      </c>
      <c r="E149" s="82" t="s">
        <v>67</v>
      </c>
      <c r="F149" s="86" t="s">
        <v>75</v>
      </c>
      <c r="G149" s="91"/>
      <c r="H149" s="91" t="s">
        <v>69</v>
      </c>
      <c r="I149" s="56" t="s">
        <v>71</v>
      </c>
      <c r="J149" s="91" t="s">
        <v>69</v>
      </c>
      <c r="K149" s="31" t="s">
        <v>168</v>
      </c>
      <c r="L149" s="32">
        <v>44475</v>
      </c>
      <c r="M149" s="32">
        <v>44476</v>
      </c>
      <c r="N149" s="83"/>
      <c r="O149" s="83"/>
      <c r="P149" s="93"/>
      <c r="Q149" s="33">
        <v>0</v>
      </c>
      <c r="R149" s="34">
        <v>54.01</v>
      </c>
      <c r="S149" s="88">
        <v>1</v>
      </c>
      <c r="T149" s="36">
        <v>17.52</v>
      </c>
      <c r="U149" s="84">
        <f t="shared" si="10"/>
        <v>1</v>
      </c>
      <c r="V149" s="93">
        <f t="shared" si="13"/>
        <v>17.52</v>
      </c>
      <c r="W149" s="94">
        <f t="shared" si="14"/>
        <v>17.52</v>
      </c>
      <c r="X149" s="82"/>
      <c r="Y149" s="6"/>
      <c r="Z149" s="6"/>
      <c r="AA149" s="6"/>
      <c r="AB149" s="6"/>
    </row>
    <row r="150" spans="1:28" s="39" customFormat="1" x14ac:dyDescent="0.2">
      <c r="A150" s="82">
        <v>110400</v>
      </c>
      <c r="B150" s="82">
        <v>110401</v>
      </c>
      <c r="C150" s="41" t="s">
        <v>270</v>
      </c>
      <c r="D150" s="41">
        <v>9805923</v>
      </c>
      <c r="E150" s="82" t="s">
        <v>67</v>
      </c>
      <c r="F150" s="86" t="s">
        <v>75</v>
      </c>
      <c r="G150" s="91"/>
      <c r="H150" s="91" t="s">
        <v>69</v>
      </c>
      <c r="I150" s="56" t="s">
        <v>71</v>
      </c>
      <c r="J150" s="92" t="s">
        <v>69</v>
      </c>
      <c r="K150" s="31" t="s">
        <v>168</v>
      </c>
      <c r="L150" s="32">
        <v>44475</v>
      </c>
      <c r="M150" s="32">
        <v>44476</v>
      </c>
      <c r="N150" s="83"/>
      <c r="O150" s="83"/>
      <c r="P150" s="93"/>
      <c r="Q150" s="33">
        <v>0</v>
      </c>
      <c r="R150" s="34">
        <v>54.01</v>
      </c>
      <c r="S150" s="88">
        <v>1</v>
      </c>
      <c r="T150" s="36">
        <v>17.52</v>
      </c>
      <c r="U150" s="84">
        <f t="shared" si="10"/>
        <v>1</v>
      </c>
      <c r="V150" s="93">
        <f t="shared" si="13"/>
        <v>17.52</v>
      </c>
      <c r="W150" s="94">
        <f t="shared" si="14"/>
        <v>17.52</v>
      </c>
      <c r="X150" s="82"/>
      <c r="Y150" s="6"/>
      <c r="Z150" s="6"/>
      <c r="AA150" s="6"/>
      <c r="AB150" s="6"/>
    </row>
    <row r="151" spans="1:28" s="39" customFormat="1" x14ac:dyDescent="0.2">
      <c r="A151" s="82">
        <v>110400</v>
      </c>
      <c r="B151" s="82">
        <v>110401</v>
      </c>
      <c r="C151" s="41" t="s">
        <v>294</v>
      </c>
      <c r="D151" s="41">
        <v>9901566</v>
      </c>
      <c r="E151" s="82" t="s">
        <v>67</v>
      </c>
      <c r="F151" s="86" t="s">
        <v>75</v>
      </c>
      <c r="G151" s="91"/>
      <c r="H151" s="91" t="s">
        <v>69</v>
      </c>
      <c r="I151" s="56" t="s">
        <v>71</v>
      </c>
      <c r="J151" s="91" t="s">
        <v>69</v>
      </c>
      <c r="K151" s="31" t="s">
        <v>168</v>
      </c>
      <c r="L151" s="32">
        <v>44475</v>
      </c>
      <c r="M151" s="32">
        <v>44476</v>
      </c>
      <c r="N151" s="83"/>
      <c r="O151" s="83"/>
      <c r="P151" s="93"/>
      <c r="Q151" s="33">
        <v>0</v>
      </c>
      <c r="R151" s="34">
        <v>54.01</v>
      </c>
      <c r="S151" s="88">
        <v>1</v>
      </c>
      <c r="T151" s="36">
        <v>17.52</v>
      </c>
      <c r="U151" s="84">
        <f t="shared" si="10"/>
        <v>1</v>
      </c>
      <c r="V151" s="93">
        <f t="shared" si="13"/>
        <v>17.52</v>
      </c>
      <c r="W151" s="94">
        <f t="shared" si="14"/>
        <v>17.52</v>
      </c>
      <c r="X151" s="82"/>
      <c r="Y151" s="6"/>
      <c r="Z151" s="6"/>
      <c r="AA151" s="6"/>
      <c r="AB151" s="6"/>
    </row>
    <row r="152" spans="1:28" s="39" customFormat="1" x14ac:dyDescent="0.2">
      <c r="A152" s="82">
        <v>110400</v>
      </c>
      <c r="B152" s="82">
        <v>110401</v>
      </c>
      <c r="C152" s="41" t="s">
        <v>271</v>
      </c>
      <c r="D152" s="41">
        <v>1041193</v>
      </c>
      <c r="E152" s="82" t="s">
        <v>67</v>
      </c>
      <c r="F152" s="86" t="s">
        <v>75</v>
      </c>
      <c r="G152" s="91"/>
      <c r="H152" s="91" t="s">
        <v>69</v>
      </c>
      <c r="I152" s="56" t="s">
        <v>71</v>
      </c>
      <c r="J152" s="92" t="s">
        <v>69</v>
      </c>
      <c r="K152" s="31" t="s">
        <v>168</v>
      </c>
      <c r="L152" s="32">
        <v>44475</v>
      </c>
      <c r="M152" s="32">
        <v>44476</v>
      </c>
      <c r="N152" s="83"/>
      <c r="O152" s="83"/>
      <c r="P152" s="93"/>
      <c r="Q152" s="33">
        <v>0</v>
      </c>
      <c r="R152" s="34">
        <v>54.01</v>
      </c>
      <c r="S152" s="88">
        <v>1</v>
      </c>
      <c r="T152" s="36">
        <v>17.52</v>
      </c>
      <c r="U152" s="84">
        <f t="shared" si="10"/>
        <v>1</v>
      </c>
      <c r="V152" s="93">
        <f t="shared" si="13"/>
        <v>17.52</v>
      </c>
      <c r="W152" s="94">
        <f t="shared" si="14"/>
        <v>17.52</v>
      </c>
      <c r="X152" s="82"/>
      <c r="Y152" s="6"/>
      <c r="Z152" s="6"/>
      <c r="AA152" s="6"/>
      <c r="AB152" s="6"/>
    </row>
    <row r="153" spans="1:28" s="39" customFormat="1" x14ac:dyDescent="0.2">
      <c r="A153" s="82">
        <v>110400</v>
      </c>
      <c r="B153" s="82">
        <v>110401</v>
      </c>
      <c r="C153" s="41" t="s">
        <v>295</v>
      </c>
      <c r="D153" s="41">
        <v>1113488</v>
      </c>
      <c r="E153" s="82" t="s">
        <v>67</v>
      </c>
      <c r="F153" s="86" t="s">
        <v>75</v>
      </c>
      <c r="G153" s="91"/>
      <c r="H153" s="91" t="s">
        <v>69</v>
      </c>
      <c r="I153" s="56" t="s">
        <v>71</v>
      </c>
      <c r="J153" s="91" t="s">
        <v>69</v>
      </c>
      <c r="K153" s="31" t="s">
        <v>168</v>
      </c>
      <c r="L153" s="32">
        <v>44475</v>
      </c>
      <c r="M153" s="32">
        <v>44476</v>
      </c>
      <c r="N153" s="83"/>
      <c r="O153" s="83"/>
      <c r="P153" s="93"/>
      <c r="Q153" s="33">
        <v>0</v>
      </c>
      <c r="R153" s="34">
        <v>54.01</v>
      </c>
      <c r="S153" s="88">
        <v>1</v>
      </c>
      <c r="T153" s="36">
        <v>17.52</v>
      </c>
      <c r="U153" s="84">
        <f t="shared" si="10"/>
        <v>1</v>
      </c>
      <c r="V153" s="93">
        <f t="shared" si="13"/>
        <v>17.52</v>
      </c>
      <c r="W153" s="94">
        <f t="shared" si="14"/>
        <v>17.52</v>
      </c>
      <c r="X153" s="82"/>
      <c r="Y153" s="6"/>
      <c r="Z153" s="6"/>
      <c r="AA153" s="6"/>
      <c r="AB153" s="6"/>
    </row>
    <row r="154" spans="1:28" s="39" customFormat="1" x14ac:dyDescent="0.2">
      <c r="A154" s="82">
        <v>110400</v>
      </c>
      <c r="B154" s="82">
        <v>110401</v>
      </c>
      <c r="C154" s="41" t="s">
        <v>263</v>
      </c>
      <c r="D154" s="41">
        <v>1102478</v>
      </c>
      <c r="E154" s="82" t="s">
        <v>67</v>
      </c>
      <c r="F154" s="86" t="s">
        <v>75</v>
      </c>
      <c r="G154" s="91"/>
      <c r="H154" s="91" t="s">
        <v>69</v>
      </c>
      <c r="I154" s="56" t="s">
        <v>71</v>
      </c>
      <c r="J154" s="92" t="s">
        <v>69</v>
      </c>
      <c r="K154" s="31" t="s">
        <v>168</v>
      </c>
      <c r="L154" s="32">
        <v>44475</v>
      </c>
      <c r="M154" s="32">
        <v>44476</v>
      </c>
      <c r="N154" s="83"/>
      <c r="O154" s="83"/>
      <c r="P154" s="93"/>
      <c r="Q154" s="33">
        <v>0</v>
      </c>
      <c r="R154" s="34">
        <v>54.01</v>
      </c>
      <c r="S154" s="88">
        <v>1</v>
      </c>
      <c r="T154" s="36">
        <v>17.52</v>
      </c>
      <c r="U154" s="84">
        <f t="shared" si="10"/>
        <v>1</v>
      </c>
      <c r="V154" s="93">
        <f t="shared" si="13"/>
        <v>17.52</v>
      </c>
      <c r="W154" s="94">
        <f t="shared" si="14"/>
        <v>17.52</v>
      </c>
      <c r="X154" s="82"/>
      <c r="Y154" s="6"/>
      <c r="Z154" s="6"/>
      <c r="AA154" s="6"/>
      <c r="AB154" s="6"/>
    </row>
    <row r="155" spans="1:28" s="39" customFormat="1" x14ac:dyDescent="0.2">
      <c r="A155" s="82">
        <v>110400</v>
      </c>
      <c r="B155" s="82">
        <v>110401</v>
      </c>
      <c r="C155" s="41" t="s">
        <v>226</v>
      </c>
      <c r="D155" s="41">
        <v>9507035</v>
      </c>
      <c r="E155" s="82" t="s">
        <v>67</v>
      </c>
      <c r="F155" s="86" t="s">
        <v>75</v>
      </c>
      <c r="G155" s="91"/>
      <c r="H155" s="91" t="s">
        <v>69</v>
      </c>
      <c r="I155" s="56" t="s">
        <v>71</v>
      </c>
      <c r="J155" s="92" t="s">
        <v>69</v>
      </c>
      <c r="K155" s="31" t="s">
        <v>388</v>
      </c>
      <c r="L155" s="32">
        <v>44488</v>
      </c>
      <c r="M155" s="32">
        <v>44488</v>
      </c>
      <c r="N155" s="83"/>
      <c r="O155" s="83"/>
      <c r="P155" s="93"/>
      <c r="Q155" s="33">
        <v>0</v>
      </c>
      <c r="R155" s="34">
        <v>54.01</v>
      </c>
      <c r="S155" s="88">
        <v>1</v>
      </c>
      <c r="T155" s="36">
        <v>17.52</v>
      </c>
      <c r="U155" s="84">
        <f t="shared" si="10"/>
        <v>1</v>
      </c>
      <c r="V155" s="93">
        <f t="shared" si="13"/>
        <v>17.52</v>
      </c>
      <c r="W155" s="94">
        <f t="shared" si="14"/>
        <v>17.52</v>
      </c>
      <c r="X155" s="82"/>
      <c r="Y155" s="6"/>
      <c r="Z155" s="6"/>
      <c r="AA155" s="6"/>
      <c r="AB155" s="6"/>
    </row>
    <row r="156" spans="1:28" s="39" customFormat="1" x14ac:dyDescent="0.2">
      <c r="A156" s="82">
        <v>110400</v>
      </c>
      <c r="B156" s="82">
        <v>110401</v>
      </c>
      <c r="C156" s="41" t="s">
        <v>229</v>
      </c>
      <c r="D156" s="41">
        <v>1101480</v>
      </c>
      <c r="E156" s="82" t="s">
        <v>67</v>
      </c>
      <c r="F156" s="86" t="s">
        <v>75</v>
      </c>
      <c r="G156" s="91"/>
      <c r="H156" s="91" t="s">
        <v>69</v>
      </c>
      <c r="I156" s="56" t="s">
        <v>71</v>
      </c>
      <c r="J156" s="92" t="s">
        <v>69</v>
      </c>
      <c r="K156" s="31" t="s">
        <v>388</v>
      </c>
      <c r="L156" s="32">
        <v>44488</v>
      </c>
      <c r="M156" s="32">
        <v>44488</v>
      </c>
      <c r="N156" s="83"/>
      <c r="O156" s="83"/>
      <c r="P156" s="93"/>
      <c r="Q156" s="33">
        <v>0</v>
      </c>
      <c r="R156" s="34">
        <v>54.01</v>
      </c>
      <c r="S156" s="88">
        <v>1</v>
      </c>
      <c r="T156" s="36">
        <v>17.52</v>
      </c>
      <c r="U156" s="84">
        <f t="shared" si="10"/>
        <v>1</v>
      </c>
      <c r="V156" s="93">
        <f t="shared" si="13"/>
        <v>17.52</v>
      </c>
      <c r="W156" s="94">
        <f t="shared" si="14"/>
        <v>17.52</v>
      </c>
      <c r="X156" s="82"/>
      <c r="Y156" s="6"/>
      <c r="Z156" s="6"/>
      <c r="AA156" s="6"/>
      <c r="AB156" s="6"/>
    </row>
    <row r="157" spans="1:28" s="39" customFormat="1" x14ac:dyDescent="0.2">
      <c r="A157" s="82">
        <v>110400</v>
      </c>
      <c r="B157" s="82">
        <v>110401</v>
      </c>
      <c r="C157" s="41" t="s">
        <v>145</v>
      </c>
      <c r="D157" s="41" t="s">
        <v>239</v>
      </c>
      <c r="E157" s="82" t="s">
        <v>67</v>
      </c>
      <c r="F157" s="86" t="s">
        <v>75</v>
      </c>
      <c r="G157" s="91"/>
      <c r="H157" s="91" t="s">
        <v>69</v>
      </c>
      <c r="I157" s="56" t="s">
        <v>71</v>
      </c>
      <c r="J157" s="92" t="s">
        <v>69</v>
      </c>
      <c r="K157" s="31" t="s">
        <v>390</v>
      </c>
      <c r="L157" s="32">
        <v>44491</v>
      </c>
      <c r="M157" s="32">
        <v>44491</v>
      </c>
      <c r="N157" s="83"/>
      <c r="O157" s="83"/>
      <c r="P157" s="93"/>
      <c r="Q157" s="33">
        <v>0</v>
      </c>
      <c r="R157" s="34">
        <v>54.01</v>
      </c>
      <c r="S157" s="17">
        <v>1</v>
      </c>
      <c r="T157" s="36">
        <v>17.52</v>
      </c>
      <c r="U157" s="84">
        <f t="shared" si="10"/>
        <v>1</v>
      </c>
      <c r="V157" s="93">
        <f t="shared" si="13"/>
        <v>17.52</v>
      </c>
      <c r="W157" s="94">
        <f t="shared" si="14"/>
        <v>17.52</v>
      </c>
      <c r="X157" s="82"/>
      <c r="Y157" s="6"/>
      <c r="Z157" s="6"/>
      <c r="AA157" s="6"/>
      <c r="AB157" s="6"/>
    </row>
    <row r="158" spans="1:28" s="39" customFormat="1" x14ac:dyDescent="0.2">
      <c r="A158" s="82">
        <v>110400</v>
      </c>
      <c r="B158" s="82">
        <v>110401</v>
      </c>
      <c r="C158" s="41" t="s">
        <v>201</v>
      </c>
      <c r="D158" s="41">
        <v>9404023</v>
      </c>
      <c r="E158" s="82" t="s">
        <v>67</v>
      </c>
      <c r="F158" s="86" t="s">
        <v>75</v>
      </c>
      <c r="G158" s="91"/>
      <c r="H158" s="91" t="s">
        <v>69</v>
      </c>
      <c r="I158" s="56" t="s">
        <v>71</v>
      </c>
      <c r="J158" s="92" t="s">
        <v>69</v>
      </c>
      <c r="K158" s="31" t="s">
        <v>390</v>
      </c>
      <c r="L158" s="32">
        <v>44491</v>
      </c>
      <c r="M158" s="32">
        <v>44491</v>
      </c>
      <c r="N158" s="83"/>
      <c r="O158" s="83"/>
      <c r="P158" s="93"/>
      <c r="Q158" s="33">
        <v>0</v>
      </c>
      <c r="R158" s="34">
        <v>54.01</v>
      </c>
      <c r="S158" s="17">
        <v>1</v>
      </c>
      <c r="T158" s="36">
        <v>17.52</v>
      </c>
      <c r="U158" s="84">
        <f t="shared" si="10"/>
        <v>1</v>
      </c>
      <c r="V158" s="93">
        <f t="shared" si="13"/>
        <v>17.52</v>
      </c>
      <c r="W158" s="94">
        <f t="shared" si="14"/>
        <v>17.52</v>
      </c>
      <c r="X158" s="82"/>
      <c r="Y158" s="6"/>
      <c r="Z158" s="6"/>
      <c r="AA158" s="6"/>
      <c r="AB158" s="6"/>
    </row>
    <row r="159" spans="1:28" s="39" customFormat="1" x14ac:dyDescent="0.2">
      <c r="A159" s="82">
        <v>110400</v>
      </c>
      <c r="B159" s="82">
        <v>110401</v>
      </c>
      <c r="C159" s="41" t="s">
        <v>146</v>
      </c>
      <c r="D159" s="41" t="s">
        <v>389</v>
      </c>
      <c r="E159" s="82" t="s">
        <v>67</v>
      </c>
      <c r="F159" s="86" t="s">
        <v>75</v>
      </c>
      <c r="G159" s="91"/>
      <c r="H159" s="91" t="s">
        <v>69</v>
      </c>
      <c r="I159" s="56" t="s">
        <v>71</v>
      </c>
      <c r="J159" s="92" t="s">
        <v>69</v>
      </c>
      <c r="K159" s="31" t="s">
        <v>390</v>
      </c>
      <c r="L159" s="32">
        <v>44491</v>
      </c>
      <c r="M159" s="32">
        <v>44491</v>
      </c>
      <c r="N159" s="83"/>
      <c r="O159" s="83"/>
      <c r="P159" s="93"/>
      <c r="Q159" s="33">
        <v>0</v>
      </c>
      <c r="R159" s="34">
        <v>54.01</v>
      </c>
      <c r="S159" s="17">
        <v>1</v>
      </c>
      <c r="T159" s="36">
        <v>17.52</v>
      </c>
      <c r="U159" s="84">
        <f t="shared" si="10"/>
        <v>1</v>
      </c>
      <c r="V159" s="93">
        <f t="shared" ref="V159:V164" si="15">(Q159*R159)+(S159*T159)</f>
        <v>17.52</v>
      </c>
      <c r="W159" s="94">
        <f t="shared" ref="W159:W164" si="16">P159+V159</f>
        <v>17.52</v>
      </c>
      <c r="X159" s="82"/>
      <c r="Y159" s="6"/>
      <c r="Z159" s="6"/>
      <c r="AA159" s="6"/>
      <c r="AB159" s="6"/>
    </row>
    <row r="160" spans="1:28" s="39" customFormat="1" x14ac:dyDescent="0.2">
      <c r="A160" s="82">
        <v>110400</v>
      </c>
      <c r="B160" s="82">
        <v>110401</v>
      </c>
      <c r="C160" s="41" t="s">
        <v>108</v>
      </c>
      <c r="D160" s="41">
        <v>1245376</v>
      </c>
      <c r="E160" s="82" t="s">
        <v>67</v>
      </c>
      <c r="F160" s="86" t="s">
        <v>75</v>
      </c>
      <c r="G160" s="91"/>
      <c r="H160" s="91" t="s">
        <v>69</v>
      </c>
      <c r="I160" s="56" t="s">
        <v>71</v>
      </c>
      <c r="J160" s="92" t="s">
        <v>69</v>
      </c>
      <c r="K160" s="31" t="s">
        <v>390</v>
      </c>
      <c r="L160" s="32">
        <v>44491</v>
      </c>
      <c r="M160" s="32">
        <v>44491</v>
      </c>
      <c r="N160" s="83"/>
      <c r="O160" s="83"/>
      <c r="P160" s="93"/>
      <c r="Q160" s="33">
        <v>0</v>
      </c>
      <c r="R160" s="34">
        <v>54.01</v>
      </c>
      <c r="S160" s="17">
        <v>1</v>
      </c>
      <c r="T160" s="36">
        <v>17.52</v>
      </c>
      <c r="U160" s="84">
        <f t="shared" si="10"/>
        <v>1</v>
      </c>
      <c r="V160" s="93">
        <f t="shared" si="15"/>
        <v>17.52</v>
      </c>
      <c r="W160" s="94">
        <f t="shared" si="16"/>
        <v>17.52</v>
      </c>
      <c r="X160" s="82"/>
      <c r="Y160" s="6"/>
      <c r="Z160" s="6"/>
      <c r="AA160" s="6"/>
      <c r="AB160" s="6"/>
    </row>
    <row r="161" spans="1:28" s="39" customFormat="1" x14ac:dyDescent="0.2">
      <c r="A161" s="82">
        <v>110400</v>
      </c>
      <c r="B161" s="82">
        <v>110401</v>
      </c>
      <c r="C161" s="41" t="s">
        <v>72</v>
      </c>
      <c r="D161" s="41">
        <v>7074310</v>
      </c>
      <c r="E161" s="82" t="s">
        <v>67</v>
      </c>
      <c r="F161" s="86" t="s">
        <v>75</v>
      </c>
      <c r="G161" s="91"/>
      <c r="H161" s="91" t="s">
        <v>69</v>
      </c>
      <c r="I161" s="56" t="s">
        <v>71</v>
      </c>
      <c r="J161" s="92" t="s">
        <v>69</v>
      </c>
      <c r="K161" s="31" t="s">
        <v>391</v>
      </c>
      <c r="L161" s="32">
        <v>44490</v>
      </c>
      <c r="M161" s="32">
        <v>44491</v>
      </c>
      <c r="N161" s="83"/>
      <c r="O161" s="83"/>
      <c r="P161" s="93"/>
      <c r="Q161" s="33">
        <v>0</v>
      </c>
      <c r="R161" s="34">
        <v>54.01</v>
      </c>
      <c r="S161" s="17">
        <v>2</v>
      </c>
      <c r="T161" s="36">
        <v>17.52</v>
      </c>
      <c r="U161" s="84">
        <f t="shared" si="10"/>
        <v>2</v>
      </c>
      <c r="V161" s="93">
        <f t="shared" si="15"/>
        <v>35.04</v>
      </c>
      <c r="W161" s="94">
        <f t="shared" si="16"/>
        <v>35.04</v>
      </c>
      <c r="X161" s="82"/>
      <c r="Y161" s="6"/>
      <c r="Z161" s="6"/>
      <c r="AA161" s="6"/>
      <c r="AB161" s="6"/>
    </row>
    <row r="162" spans="1:28" s="39" customFormat="1" x14ac:dyDescent="0.2">
      <c r="A162" s="82">
        <v>110400</v>
      </c>
      <c r="B162" s="82">
        <v>110401</v>
      </c>
      <c r="C162" s="41" t="s">
        <v>227</v>
      </c>
      <c r="D162" s="41">
        <v>1131982</v>
      </c>
      <c r="E162" s="82" t="s">
        <v>67</v>
      </c>
      <c r="F162" s="86" t="s">
        <v>75</v>
      </c>
      <c r="G162" s="91"/>
      <c r="H162" s="91" t="s">
        <v>69</v>
      </c>
      <c r="I162" s="56" t="s">
        <v>71</v>
      </c>
      <c r="J162" s="92" t="s">
        <v>69</v>
      </c>
      <c r="K162" s="31" t="s">
        <v>391</v>
      </c>
      <c r="L162" s="32">
        <v>44490</v>
      </c>
      <c r="M162" s="32">
        <v>44491</v>
      </c>
      <c r="N162" s="83"/>
      <c r="O162" s="83"/>
      <c r="P162" s="93"/>
      <c r="Q162" s="33">
        <v>0</v>
      </c>
      <c r="R162" s="34">
        <v>54.01</v>
      </c>
      <c r="S162" s="17">
        <v>1</v>
      </c>
      <c r="T162" s="36">
        <v>17.52</v>
      </c>
      <c r="U162" s="84">
        <f t="shared" si="10"/>
        <v>1</v>
      </c>
      <c r="V162" s="93">
        <f t="shared" si="15"/>
        <v>17.52</v>
      </c>
      <c r="W162" s="94">
        <f t="shared" si="16"/>
        <v>17.52</v>
      </c>
      <c r="X162" s="82"/>
      <c r="Y162" s="6"/>
      <c r="Z162" s="6"/>
      <c r="AA162" s="6"/>
      <c r="AB162" s="6"/>
    </row>
    <row r="163" spans="1:28" s="39" customFormat="1" x14ac:dyDescent="0.2">
      <c r="A163" s="82">
        <v>110400</v>
      </c>
      <c r="B163" s="82">
        <v>110401</v>
      </c>
      <c r="C163" s="41" t="s">
        <v>73</v>
      </c>
      <c r="D163" s="41">
        <v>9402578</v>
      </c>
      <c r="E163" s="82" t="s">
        <v>67</v>
      </c>
      <c r="F163" s="86" t="s">
        <v>75</v>
      </c>
      <c r="G163" s="91"/>
      <c r="H163" s="91" t="s">
        <v>69</v>
      </c>
      <c r="I163" s="56" t="s">
        <v>71</v>
      </c>
      <c r="J163" s="92" t="s">
        <v>69</v>
      </c>
      <c r="K163" s="31" t="s">
        <v>391</v>
      </c>
      <c r="L163" s="32">
        <v>44490</v>
      </c>
      <c r="M163" s="32">
        <v>44491</v>
      </c>
      <c r="N163" s="83"/>
      <c r="O163" s="83"/>
      <c r="P163" s="93"/>
      <c r="Q163" s="33">
        <v>0</v>
      </c>
      <c r="R163" s="34">
        <v>54.01</v>
      </c>
      <c r="S163" s="17">
        <v>1</v>
      </c>
      <c r="T163" s="36">
        <v>17.52</v>
      </c>
      <c r="U163" s="84">
        <f t="shared" si="10"/>
        <v>1</v>
      </c>
      <c r="V163" s="93">
        <f t="shared" si="15"/>
        <v>17.52</v>
      </c>
      <c r="W163" s="94">
        <f t="shared" si="16"/>
        <v>17.52</v>
      </c>
      <c r="X163" s="82"/>
      <c r="Y163" s="6"/>
      <c r="Z163" s="6"/>
      <c r="AA163" s="6"/>
      <c r="AB163" s="6"/>
    </row>
    <row r="164" spans="1:28" s="39" customFormat="1" x14ac:dyDescent="0.2">
      <c r="A164" s="82">
        <v>110400</v>
      </c>
      <c r="B164" s="82">
        <v>110401</v>
      </c>
      <c r="C164" s="41" t="s">
        <v>228</v>
      </c>
      <c r="D164" s="41">
        <v>1093185</v>
      </c>
      <c r="E164" s="82" t="s">
        <v>67</v>
      </c>
      <c r="F164" s="86" t="s">
        <v>75</v>
      </c>
      <c r="G164" s="91"/>
      <c r="H164" s="91" t="s">
        <v>69</v>
      </c>
      <c r="I164" s="56" t="s">
        <v>71</v>
      </c>
      <c r="J164" s="92" t="s">
        <v>69</v>
      </c>
      <c r="K164" s="31" t="s">
        <v>391</v>
      </c>
      <c r="L164" s="32">
        <v>44490</v>
      </c>
      <c r="M164" s="32">
        <v>44491</v>
      </c>
      <c r="N164" s="83"/>
      <c r="O164" s="83"/>
      <c r="P164" s="93"/>
      <c r="Q164" s="33">
        <v>0</v>
      </c>
      <c r="R164" s="34">
        <v>54.01</v>
      </c>
      <c r="S164" s="17">
        <v>1</v>
      </c>
      <c r="T164" s="36">
        <v>17.52</v>
      </c>
      <c r="U164" s="84">
        <f t="shared" si="10"/>
        <v>1</v>
      </c>
      <c r="V164" s="93">
        <f t="shared" si="15"/>
        <v>17.52</v>
      </c>
      <c r="W164" s="94">
        <f t="shared" si="16"/>
        <v>17.52</v>
      </c>
      <c r="X164" s="82"/>
      <c r="Y164" s="6"/>
      <c r="Z164" s="6"/>
      <c r="AA164" s="6"/>
      <c r="AB164" s="6"/>
    </row>
    <row r="165" spans="1:28" s="39" customFormat="1" x14ac:dyDescent="0.2">
      <c r="A165" s="82">
        <v>110400</v>
      </c>
      <c r="B165" s="82">
        <v>110401</v>
      </c>
      <c r="C165" s="41" t="s">
        <v>226</v>
      </c>
      <c r="D165" s="41">
        <v>9507035</v>
      </c>
      <c r="E165" s="82" t="s">
        <v>67</v>
      </c>
      <c r="F165" s="86" t="s">
        <v>75</v>
      </c>
      <c r="G165" s="91"/>
      <c r="H165" s="91" t="s">
        <v>69</v>
      </c>
      <c r="I165" s="56" t="s">
        <v>71</v>
      </c>
      <c r="J165" s="92" t="s">
        <v>69</v>
      </c>
      <c r="K165" s="31" t="s">
        <v>388</v>
      </c>
      <c r="L165" s="32">
        <v>44490</v>
      </c>
      <c r="M165" s="32">
        <v>44490</v>
      </c>
      <c r="N165" s="83"/>
      <c r="O165" s="83"/>
      <c r="P165" s="93"/>
      <c r="Q165" s="33">
        <v>0</v>
      </c>
      <c r="R165" s="34">
        <v>54.01</v>
      </c>
      <c r="S165" s="17">
        <v>1</v>
      </c>
      <c r="T165" s="36">
        <v>17.52</v>
      </c>
      <c r="U165" s="84">
        <f t="shared" si="10"/>
        <v>1</v>
      </c>
      <c r="V165" s="93">
        <f t="shared" ref="V165:V249" si="17">(Q165*R165)+(S165*T165)</f>
        <v>17.52</v>
      </c>
      <c r="W165" s="94">
        <f t="shared" ref="W165:W249" si="18">P165+V165</f>
        <v>17.52</v>
      </c>
      <c r="X165" s="82"/>
      <c r="Y165" s="6"/>
      <c r="Z165" s="6"/>
      <c r="AA165" s="6"/>
      <c r="AB165" s="6"/>
    </row>
    <row r="166" spans="1:28" s="39" customFormat="1" x14ac:dyDescent="0.2">
      <c r="A166" s="82">
        <v>110400</v>
      </c>
      <c r="B166" s="82">
        <v>110401</v>
      </c>
      <c r="C166" s="41" t="s">
        <v>229</v>
      </c>
      <c r="D166" s="41">
        <v>1101480</v>
      </c>
      <c r="E166" s="82" t="s">
        <v>67</v>
      </c>
      <c r="F166" s="86" t="s">
        <v>75</v>
      </c>
      <c r="G166" s="91"/>
      <c r="H166" s="91" t="s">
        <v>69</v>
      </c>
      <c r="I166" s="56" t="s">
        <v>71</v>
      </c>
      <c r="J166" s="92" t="s">
        <v>69</v>
      </c>
      <c r="K166" s="31" t="s">
        <v>388</v>
      </c>
      <c r="L166" s="32">
        <v>44490</v>
      </c>
      <c r="M166" s="32">
        <v>44490</v>
      </c>
      <c r="N166" s="83"/>
      <c r="O166" s="83"/>
      <c r="P166" s="93"/>
      <c r="Q166" s="33">
        <v>0</v>
      </c>
      <c r="R166" s="34">
        <v>54.01</v>
      </c>
      <c r="S166" s="17">
        <v>1</v>
      </c>
      <c r="T166" s="36">
        <v>17.52</v>
      </c>
      <c r="U166" s="84">
        <f t="shared" si="10"/>
        <v>1</v>
      </c>
      <c r="V166" s="93">
        <f t="shared" si="17"/>
        <v>17.52</v>
      </c>
      <c r="W166" s="94">
        <f t="shared" si="18"/>
        <v>17.52</v>
      </c>
      <c r="X166" s="82"/>
      <c r="Y166" s="6"/>
      <c r="Z166" s="6"/>
      <c r="AA166" s="6"/>
      <c r="AB166" s="6"/>
    </row>
    <row r="167" spans="1:28" s="39" customFormat="1" x14ac:dyDescent="0.2">
      <c r="A167" s="82">
        <v>110400</v>
      </c>
      <c r="B167" s="82">
        <v>110401</v>
      </c>
      <c r="C167" s="41" t="s">
        <v>109</v>
      </c>
      <c r="D167" s="41">
        <v>1102346</v>
      </c>
      <c r="E167" s="82" t="s">
        <v>67</v>
      </c>
      <c r="F167" s="86" t="s">
        <v>75</v>
      </c>
      <c r="G167" s="91"/>
      <c r="H167" s="91" t="s">
        <v>69</v>
      </c>
      <c r="I167" s="56" t="s">
        <v>71</v>
      </c>
      <c r="J167" s="92" t="s">
        <v>69</v>
      </c>
      <c r="K167" s="31" t="s">
        <v>388</v>
      </c>
      <c r="L167" s="32">
        <v>44490</v>
      </c>
      <c r="M167" s="32">
        <v>44490</v>
      </c>
      <c r="N167" s="83"/>
      <c r="O167" s="83"/>
      <c r="P167" s="93"/>
      <c r="Q167" s="33">
        <v>0</v>
      </c>
      <c r="R167" s="34">
        <v>54.01</v>
      </c>
      <c r="S167" s="17">
        <v>1</v>
      </c>
      <c r="T167" s="36">
        <v>17.52</v>
      </c>
      <c r="U167" s="84">
        <f t="shared" si="10"/>
        <v>1</v>
      </c>
      <c r="V167" s="93">
        <f t="shared" si="17"/>
        <v>17.52</v>
      </c>
      <c r="W167" s="94">
        <f t="shared" si="18"/>
        <v>17.52</v>
      </c>
      <c r="X167" s="82"/>
      <c r="Y167" s="6"/>
      <c r="Z167" s="6"/>
      <c r="AA167" s="6"/>
      <c r="AB167" s="6"/>
    </row>
    <row r="168" spans="1:28" s="39" customFormat="1" x14ac:dyDescent="0.2">
      <c r="A168" s="82">
        <v>110400</v>
      </c>
      <c r="B168" s="82">
        <v>110401</v>
      </c>
      <c r="C168" s="41" t="s">
        <v>159</v>
      </c>
      <c r="D168" s="41">
        <v>1025198</v>
      </c>
      <c r="E168" s="82" t="s">
        <v>67</v>
      </c>
      <c r="F168" s="86" t="s">
        <v>75</v>
      </c>
      <c r="G168" s="91"/>
      <c r="H168" s="91" t="s">
        <v>69</v>
      </c>
      <c r="I168" s="56" t="s">
        <v>71</v>
      </c>
      <c r="J168" s="92" t="s">
        <v>69</v>
      </c>
      <c r="K168" s="89" t="s">
        <v>392</v>
      </c>
      <c r="L168" s="32">
        <v>44439</v>
      </c>
      <c r="M168" s="32">
        <v>44442</v>
      </c>
      <c r="N168" s="83"/>
      <c r="O168" s="83"/>
      <c r="P168" s="93"/>
      <c r="Q168" s="33">
        <v>3</v>
      </c>
      <c r="R168" s="34">
        <v>54.01</v>
      </c>
      <c r="S168" s="17">
        <v>1</v>
      </c>
      <c r="T168" s="36">
        <v>17.52</v>
      </c>
      <c r="U168" s="84">
        <f t="shared" si="10"/>
        <v>4</v>
      </c>
      <c r="V168" s="93">
        <f t="shared" si="17"/>
        <v>179.55</v>
      </c>
      <c r="W168" s="94">
        <f t="shared" si="18"/>
        <v>179.55</v>
      </c>
      <c r="X168" s="82"/>
      <c r="Y168" s="6"/>
      <c r="Z168" s="6"/>
      <c r="AA168" s="6"/>
      <c r="AB168" s="6"/>
    </row>
    <row r="169" spans="1:28" s="39" customFormat="1" x14ac:dyDescent="0.2">
      <c r="A169" s="82">
        <v>110400</v>
      </c>
      <c r="B169" s="82">
        <v>110401</v>
      </c>
      <c r="C169" s="41" t="s">
        <v>230</v>
      </c>
      <c r="D169" s="41">
        <v>9303006</v>
      </c>
      <c r="E169" s="82" t="s">
        <v>67</v>
      </c>
      <c r="F169" s="86" t="s">
        <v>75</v>
      </c>
      <c r="G169" s="91"/>
      <c r="H169" s="91" t="s">
        <v>69</v>
      </c>
      <c r="I169" s="56" t="s">
        <v>71</v>
      </c>
      <c r="J169" s="92" t="s">
        <v>69</v>
      </c>
      <c r="K169" s="89" t="s">
        <v>392</v>
      </c>
      <c r="L169" s="32">
        <v>44439</v>
      </c>
      <c r="M169" s="32">
        <v>44442</v>
      </c>
      <c r="N169" s="83"/>
      <c r="O169" s="83"/>
      <c r="P169" s="93"/>
      <c r="Q169" s="33">
        <v>3</v>
      </c>
      <c r="R169" s="34">
        <v>54.01</v>
      </c>
      <c r="S169" s="17">
        <v>1</v>
      </c>
      <c r="T169" s="36">
        <v>17.52</v>
      </c>
      <c r="U169" s="84">
        <f t="shared" si="10"/>
        <v>4</v>
      </c>
      <c r="V169" s="93">
        <f t="shared" si="17"/>
        <v>179.55</v>
      </c>
      <c r="W169" s="94">
        <f t="shared" si="18"/>
        <v>179.55</v>
      </c>
      <c r="X169" s="82"/>
      <c r="Y169" s="6"/>
      <c r="Z169" s="6"/>
      <c r="AA169" s="6"/>
      <c r="AB169" s="6"/>
    </row>
    <row r="170" spans="1:28" s="39" customFormat="1" x14ac:dyDescent="0.2">
      <c r="A170" s="82">
        <v>110400</v>
      </c>
      <c r="B170" s="82">
        <v>110401</v>
      </c>
      <c r="C170" s="41" t="s">
        <v>193</v>
      </c>
      <c r="D170" s="41">
        <v>7040695</v>
      </c>
      <c r="E170" s="82" t="s">
        <v>67</v>
      </c>
      <c r="F170" s="86" t="s">
        <v>75</v>
      </c>
      <c r="G170" s="91"/>
      <c r="H170" s="91" t="s">
        <v>69</v>
      </c>
      <c r="I170" s="56" t="s">
        <v>71</v>
      </c>
      <c r="J170" s="92" t="s">
        <v>69</v>
      </c>
      <c r="K170" s="89" t="s">
        <v>392</v>
      </c>
      <c r="L170" s="32">
        <v>44439</v>
      </c>
      <c r="M170" s="32">
        <v>44442</v>
      </c>
      <c r="N170" s="83"/>
      <c r="O170" s="83"/>
      <c r="P170" s="93"/>
      <c r="Q170" s="33">
        <v>3</v>
      </c>
      <c r="R170" s="34">
        <v>54.01</v>
      </c>
      <c r="S170" s="17">
        <v>1</v>
      </c>
      <c r="T170" s="35">
        <v>17.52</v>
      </c>
      <c r="U170" s="84">
        <f t="shared" si="10"/>
        <v>4</v>
      </c>
      <c r="V170" s="93">
        <f t="shared" si="17"/>
        <v>179.55</v>
      </c>
      <c r="W170" s="94">
        <f t="shared" si="18"/>
        <v>179.55</v>
      </c>
      <c r="X170" s="82"/>
      <c r="Y170" s="6"/>
      <c r="Z170" s="6"/>
      <c r="AA170" s="6"/>
      <c r="AB170" s="6"/>
    </row>
    <row r="171" spans="1:28" s="39" customFormat="1" x14ac:dyDescent="0.2">
      <c r="A171" s="82">
        <v>110400</v>
      </c>
      <c r="B171" s="82">
        <v>110401</v>
      </c>
      <c r="C171" s="41" t="s">
        <v>231</v>
      </c>
      <c r="D171" s="41">
        <v>7981139</v>
      </c>
      <c r="E171" s="82" t="s">
        <v>67</v>
      </c>
      <c r="F171" s="86" t="s">
        <v>75</v>
      </c>
      <c r="G171" s="91"/>
      <c r="H171" s="91" t="s">
        <v>69</v>
      </c>
      <c r="I171" s="56" t="s">
        <v>71</v>
      </c>
      <c r="J171" s="92" t="s">
        <v>69</v>
      </c>
      <c r="K171" s="89" t="s">
        <v>392</v>
      </c>
      <c r="L171" s="32">
        <v>44439</v>
      </c>
      <c r="M171" s="32">
        <v>44442</v>
      </c>
      <c r="N171" s="83"/>
      <c r="O171" s="83"/>
      <c r="P171" s="93"/>
      <c r="Q171" s="33">
        <v>3</v>
      </c>
      <c r="R171" s="34">
        <v>54.01</v>
      </c>
      <c r="S171" s="17">
        <v>1</v>
      </c>
      <c r="T171" s="35">
        <v>17.52</v>
      </c>
      <c r="U171" s="84">
        <f t="shared" si="10"/>
        <v>4</v>
      </c>
      <c r="V171" s="93">
        <f t="shared" si="17"/>
        <v>179.55</v>
      </c>
      <c r="W171" s="94">
        <f t="shared" si="18"/>
        <v>179.55</v>
      </c>
      <c r="X171" s="82"/>
      <c r="Y171" s="6"/>
      <c r="Z171" s="6"/>
      <c r="AA171" s="6"/>
      <c r="AB171" s="6"/>
    </row>
    <row r="172" spans="1:28" s="39" customFormat="1" x14ac:dyDescent="0.2">
      <c r="A172" s="82">
        <v>110400</v>
      </c>
      <c r="B172" s="82">
        <v>110401</v>
      </c>
      <c r="C172" s="41" t="s">
        <v>203</v>
      </c>
      <c r="D172" s="41">
        <v>1038605</v>
      </c>
      <c r="E172" s="82" t="s">
        <v>67</v>
      </c>
      <c r="F172" s="86" t="s">
        <v>75</v>
      </c>
      <c r="G172" s="91"/>
      <c r="H172" s="91" t="s">
        <v>69</v>
      </c>
      <c r="I172" s="56" t="s">
        <v>71</v>
      </c>
      <c r="J172" s="92" t="s">
        <v>69</v>
      </c>
      <c r="K172" s="89" t="s">
        <v>392</v>
      </c>
      <c r="L172" s="32">
        <v>44439</v>
      </c>
      <c r="M172" s="32">
        <v>44442</v>
      </c>
      <c r="N172" s="83"/>
      <c r="O172" s="83"/>
      <c r="P172" s="93"/>
      <c r="Q172" s="33">
        <v>3</v>
      </c>
      <c r="R172" s="34">
        <v>54.01</v>
      </c>
      <c r="S172" s="17">
        <v>1</v>
      </c>
      <c r="T172" s="35">
        <v>17.52</v>
      </c>
      <c r="U172" s="84">
        <f t="shared" si="10"/>
        <v>4</v>
      </c>
      <c r="V172" s="93">
        <f t="shared" si="17"/>
        <v>179.55</v>
      </c>
      <c r="W172" s="94">
        <f t="shared" si="18"/>
        <v>179.55</v>
      </c>
      <c r="X172" s="82"/>
      <c r="Y172" s="6"/>
      <c r="Z172" s="6"/>
      <c r="AA172" s="6"/>
      <c r="AB172" s="6"/>
    </row>
    <row r="173" spans="1:28" s="39" customFormat="1" x14ac:dyDescent="0.2">
      <c r="A173" s="82">
        <v>110400</v>
      </c>
      <c r="B173" s="82">
        <v>110401</v>
      </c>
      <c r="C173" s="41" t="s">
        <v>232</v>
      </c>
      <c r="D173" s="41">
        <v>1076299</v>
      </c>
      <c r="E173" s="82" t="s">
        <v>67</v>
      </c>
      <c r="F173" s="86" t="s">
        <v>75</v>
      </c>
      <c r="G173" s="91"/>
      <c r="H173" s="91" t="s">
        <v>69</v>
      </c>
      <c r="I173" s="56" t="s">
        <v>71</v>
      </c>
      <c r="J173" s="92" t="s">
        <v>69</v>
      </c>
      <c r="K173" s="89" t="s">
        <v>392</v>
      </c>
      <c r="L173" s="32">
        <v>44439</v>
      </c>
      <c r="M173" s="32">
        <v>44442</v>
      </c>
      <c r="N173" s="83"/>
      <c r="O173" s="83"/>
      <c r="P173" s="93"/>
      <c r="Q173" s="33">
        <v>3</v>
      </c>
      <c r="R173" s="34">
        <v>54.01</v>
      </c>
      <c r="S173" s="17">
        <v>1</v>
      </c>
      <c r="T173" s="35">
        <v>17.52</v>
      </c>
      <c r="U173" s="84">
        <f t="shared" si="10"/>
        <v>4</v>
      </c>
      <c r="V173" s="93">
        <f t="shared" si="17"/>
        <v>179.55</v>
      </c>
      <c r="W173" s="94">
        <f t="shared" si="18"/>
        <v>179.55</v>
      </c>
      <c r="X173" s="82"/>
      <c r="Y173" s="6"/>
      <c r="Z173" s="6"/>
      <c r="AA173" s="6"/>
      <c r="AB173" s="6"/>
    </row>
    <row r="174" spans="1:28" s="39" customFormat="1" x14ac:dyDescent="0.2">
      <c r="A174" s="82">
        <v>110400</v>
      </c>
      <c r="B174" s="82">
        <v>110401</v>
      </c>
      <c r="C174" s="41" t="s">
        <v>191</v>
      </c>
      <c r="D174" s="41">
        <v>1079247</v>
      </c>
      <c r="E174" s="82" t="s">
        <v>67</v>
      </c>
      <c r="F174" s="86" t="s">
        <v>75</v>
      </c>
      <c r="G174" s="91"/>
      <c r="H174" s="91" t="s">
        <v>69</v>
      </c>
      <c r="I174" s="56" t="s">
        <v>71</v>
      </c>
      <c r="J174" s="92" t="s">
        <v>69</v>
      </c>
      <c r="K174" s="89" t="s">
        <v>392</v>
      </c>
      <c r="L174" s="32">
        <v>44439</v>
      </c>
      <c r="M174" s="32">
        <v>44442</v>
      </c>
      <c r="N174" s="83"/>
      <c r="O174" s="83"/>
      <c r="P174" s="93"/>
      <c r="Q174" s="33">
        <v>3</v>
      </c>
      <c r="R174" s="34">
        <v>54.01</v>
      </c>
      <c r="S174" s="17">
        <v>1</v>
      </c>
      <c r="T174" s="35">
        <v>17.52</v>
      </c>
      <c r="U174" s="84">
        <f t="shared" si="10"/>
        <v>4</v>
      </c>
      <c r="V174" s="93">
        <f t="shared" si="17"/>
        <v>179.55</v>
      </c>
      <c r="W174" s="94">
        <f t="shared" si="18"/>
        <v>179.55</v>
      </c>
      <c r="X174" s="82"/>
      <c r="Y174" s="6"/>
      <c r="Z174" s="6"/>
      <c r="AA174" s="6"/>
      <c r="AB174" s="6"/>
    </row>
    <row r="175" spans="1:28" s="39" customFormat="1" x14ac:dyDescent="0.2">
      <c r="A175" s="82">
        <v>110400</v>
      </c>
      <c r="B175" s="82">
        <v>110401</v>
      </c>
      <c r="C175" s="41" t="s">
        <v>202</v>
      </c>
      <c r="D175" s="41">
        <v>1138278</v>
      </c>
      <c r="E175" s="82" t="s">
        <v>67</v>
      </c>
      <c r="F175" s="86" t="s">
        <v>75</v>
      </c>
      <c r="G175" s="91"/>
      <c r="H175" s="91" t="s">
        <v>69</v>
      </c>
      <c r="I175" s="56" t="s">
        <v>71</v>
      </c>
      <c r="J175" s="92" t="s">
        <v>69</v>
      </c>
      <c r="K175" s="89" t="s">
        <v>392</v>
      </c>
      <c r="L175" s="32">
        <v>44439</v>
      </c>
      <c r="M175" s="32">
        <v>44442</v>
      </c>
      <c r="N175" s="83"/>
      <c r="O175" s="83"/>
      <c r="P175" s="93"/>
      <c r="Q175" s="33">
        <v>3</v>
      </c>
      <c r="R175" s="34">
        <v>54.01</v>
      </c>
      <c r="S175" s="17">
        <v>1</v>
      </c>
      <c r="T175" s="35">
        <v>17.52</v>
      </c>
      <c r="U175" s="84">
        <f t="shared" si="10"/>
        <v>4</v>
      </c>
      <c r="V175" s="93">
        <f t="shared" si="17"/>
        <v>179.55</v>
      </c>
      <c r="W175" s="94">
        <f t="shared" si="18"/>
        <v>179.55</v>
      </c>
      <c r="X175" s="82"/>
      <c r="Y175" s="6"/>
      <c r="Z175" s="6"/>
      <c r="AA175" s="6"/>
      <c r="AB175" s="6"/>
    </row>
    <row r="176" spans="1:28" s="39" customFormat="1" x14ac:dyDescent="0.2">
      <c r="A176" s="82">
        <v>110400</v>
      </c>
      <c r="B176" s="82">
        <v>110401</v>
      </c>
      <c r="C176" s="41" t="s">
        <v>233</v>
      </c>
      <c r="D176" s="41">
        <v>9407570</v>
      </c>
      <c r="E176" s="82" t="s">
        <v>67</v>
      </c>
      <c r="F176" s="86" t="s">
        <v>75</v>
      </c>
      <c r="G176" s="91"/>
      <c r="H176" s="91" t="s">
        <v>69</v>
      </c>
      <c r="I176" s="56" t="s">
        <v>71</v>
      </c>
      <c r="J176" s="92" t="s">
        <v>69</v>
      </c>
      <c r="K176" s="89" t="s">
        <v>392</v>
      </c>
      <c r="L176" s="32">
        <v>44439</v>
      </c>
      <c r="M176" s="32">
        <v>44442</v>
      </c>
      <c r="N176" s="83"/>
      <c r="O176" s="83"/>
      <c r="P176" s="93"/>
      <c r="Q176" s="33">
        <v>2</v>
      </c>
      <c r="R176" s="34">
        <v>54.01</v>
      </c>
      <c r="S176" s="17">
        <v>1</v>
      </c>
      <c r="T176" s="35">
        <v>17.52</v>
      </c>
      <c r="U176" s="84">
        <f t="shared" si="10"/>
        <v>3</v>
      </c>
      <c r="V176" s="93">
        <f t="shared" si="17"/>
        <v>125.53999999999999</v>
      </c>
      <c r="W176" s="94">
        <f t="shared" si="18"/>
        <v>125.53999999999999</v>
      </c>
      <c r="X176" s="82"/>
      <c r="Y176" s="6"/>
      <c r="Z176" s="6"/>
      <c r="AA176" s="6"/>
      <c r="AB176" s="6"/>
    </row>
    <row r="177" spans="1:28" s="39" customFormat="1" x14ac:dyDescent="0.2">
      <c r="A177" s="82">
        <v>110400</v>
      </c>
      <c r="B177" s="82">
        <v>110401</v>
      </c>
      <c r="C177" s="41" t="s">
        <v>234</v>
      </c>
      <c r="D177" s="41">
        <v>9500405</v>
      </c>
      <c r="E177" s="82" t="s">
        <v>67</v>
      </c>
      <c r="F177" s="86" t="s">
        <v>75</v>
      </c>
      <c r="G177" s="91"/>
      <c r="H177" s="91" t="s">
        <v>69</v>
      </c>
      <c r="I177" s="56" t="s">
        <v>71</v>
      </c>
      <c r="J177" s="92" t="s">
        <v>69</v>
      </c>
      <c r="K177" s="89" t="s">
        <v>392</v>
      </c>
      <c r="L177" s="32">
        <v>44439</v>
      </c>
      <c r="M177" s="32">
        <v>44442</v>
      </c>
      <c r="N177" s="83"/>
      <c r="O177" s="83"/>
      <c r="P177" s="93"/>
      <c r="Q177" s="33">
        <v>2</v>
      </c>
      <c r="R177" s="34">
        <v>54.01</v>
      </c>
      <c r="S177" s="17">
        <v>1</v>
      </c>
      <c r="T177" s="35">
        <v>17.52</v>
      </c>
      <c r="U177" s="84">
        <f t="shared" si="10"/>
        <v>3</v>
      </c>
      <c r="V177" s="93">
        <f t="shared" si="17"/>
        <v>125.53999999999999</v>
      </c>
      <c r="W177" s="94">
        <f t="shared" si="18"/>
        <v>125.53999999999999</v>
      </c>
      <c r="X177" s="82"/>
      <c r="Y177" s="6"/>
      <c r="Z177" s="6"/>
      <c r="AA177" s="6"/>
      <c r="AB177" s="6"/>
    </row>
    <row r="178" spans="1:28" s="39" customFormat="1" x14ac:dyDescent="0.2">
      <c r="A178" s="82">
        <v>110400</v>
      </c>
      <c r="B178" s="82">
        <v>110401</v>
      </c>
      <c r="C178" s="41" t="s">
        <v>195</v>
      </c>
      <c r="D178" s="41">
        <v>311600</v>
      </c>
      <c r="E178" s="82" t="s">
        <v>67</v>
      </c>
      <c r="F178" s="86" t="s">
        <v>75</v>
      </c>
      <c r="G178" s="91"/>
      <c r="H178" s="91" t="s">
        <v>69</v>
      </c>
      <c r="I178" s="56" t="s">
        <v>71</v>
      </c>
      <c r="J178" s="92" t="s">
        <v>69</v>
      </c>
      <c r="K178" s="89" t="s">
        <v>392</v>
      </c>
      <c r="L178" s="32">
        <v>44439</v>
      </c>
      <c r="M178" s="32">
        <v>44442</v>
      </c>
      <c r="N178" s="83"/>
      <c r="O178" s="83"/>
      <c r="P178" s="93"/>
      <c r="Q178" s="33">
        <v>2</v>
      </c>
      <c r="R178" s="34">
        <v>54.01</v>
      </c>
      <c r="S178" s="17">
        <v>1</v>
      </c>
      <c r="T178" s="35">
        <v>17.52</v>
      </c>
      <c r="U178" s="84">
        <f t="shared" si="10"/>
        <v>3</v>
      </c>
      <c r="V178" s="93">
        <f t="shared" si="17"/>
        <v>125.53999999999999</v>
      </c>
      <c r="W178" s="94">
        <f t="shared" si="18"/>
        <v>125.53999999999999</v>
      </c>
      <c r="X178" s="82"/>
      <c r="Y178" s="6"/>
      <c r="Z178" s="6"/>
      <c r="AA178" s="6"/>
      <c r="AB178" s="6"/>
    </row>
    <row r="179" spans="1:28" s="39" customFormat="1" x14ac:dyDescent="0.2">
      <c r="A179" s="82">
        <v>110400</v>
      </c>
      <c r="B179" s="82">
        <v>110401</v>
      </c>
      <c r="C179" s="41" t="s">
        <v>194</v>
      </c>
      <c r="D179" s="41">
        <v>321745</v>
      </c>
      <c r="E179" s="82" t="s">
        <v>67</v>
      </c>
      <c r="F179" s="86" t="s">
        <v>75</v>
      </c>
      <c r="G179" s="91"/>
      <c r="H179" s="91" t="s">
        <v>69</v>
      </c>
      <c r="I179" s="56" t="s">
        <v>71</v>
      </c>
      <c r="J179" s="92" t="s">
        <v>69</v>
      </c>
      <c r="K179" s="89" t="s">
        <v>392</v>
      </c>
      <c r="L179" s="32">
        <v>44439</v>
      </c>
      <c r="M179" s="32">
        <v>44442</v>
      </c>
      <c r="N179" s="83"/>
      <c r="O179" s="83"/>
      <c r="P179" s="93"/>
      <c r="Q179" s="33">
        <v>2</v>
      </c>
      <c r="R179" s="34">
        <v>54.01</v>
      </c>
      <c r="S179" s="17">
        <v>1</v>
      </c>
      <c r="T179" s="35">
        <v>17.52</v>
      </c>
      <c r="U179" s="84">
        <f t="shared" si="10"/>
        <v>3</v>
      </c>
      <c r="V179" s="93">
        <f t="shared" si="17"/>
        <v>125.53999999999999</v>
      </c>
      <c r="W179" s="94">
        <f t="shared" si="18"/>
        <v>125.53999999999999</v>
      </c>
      <c r="X179" s="82"/>
      <c r="Y179" s="6"/>
      <c r="Z179" s="6"/>
      <c r="AA179" s="6"/>
      <c r="AB179" s="6"/>
    </row>
    <row r="180" spans="1:28" s="39" customFormat="1" x14ac:dyDescent="0.2">
      <c r="A180" s="82">
        <v>110400</v>
      </c>
      <c r="B180" s="82">
        <v>110401</v>
      </c>
      <c r="C180" s="41" t="s">
        <v>197</v>
      </c>
      <c r="D180" s="41">
        <v>7102496</v>
      </c>
      <c r="E180" s="82" t="s">
        <v>67</v>
      </c>
      <c r="F180" s="86" t="s">
        <v>75</v>
      </c>
      <c r="G180" s="91"/>
      <c r="H180" s="91" t="s">
        <v>69</v>
      </c>
      <c r="I180" s="56" t="s">
        <v>71</v>
      </c>
      <c r="J180" s="92" t="s">
        <v>69</v>
      </c>
      <c r="K180" s="89" t="s">
        <v>392</v>
      </c>
      <c r="L180" s="32">
        <v>44439</v>
      </c>
      <c r="M180" s="32">
        <v>44442</v>
      </c>
      <c r="N180" s="83"/>
      <c r="O180" s="83"/>
      <c r="P180" s="93"/>
      <c r="Q180" s="33">
        <v>2</v>
      </c>
      <c r="R180" s="34">
        <v>54.01</v>
      </c>
      <c r="S180" s="17">
        <v>1</v>
      </c>
      <c r="T180" s="35">
        <v>17.52</v>
      </c>
      <c r="U180" s="84">
        <f t="shared" si="10"/>
        <v>3</v>
      </c>
      <c r="V180" s="93">
        <f t="shared" si="17"/>
        <v>125.53999999999999</v>
      </c>
      <c r="W180" s="94">
        <f t="shared" si="18"/>
        <v>125.53999999999999</v>
      </c>
      <c r="X180" s="82"/>
      <c r="Y180" s="6"/>
      <c r="Z180" s="6"/>
      <c r="AA180" s="6"/>
      <c r="AB180" s="6"/>
    </row>
    <row r="181" spans="1:28" s="39" customFormat="1" x14ac:dyDescent="0.2">
      <c r="A181" s="82">
        <v>110400</v>
      </c>
      <c r="B181" s="82">
        <v>110401</v>
      </c>
      <c r="C181" s="41" t="s">
        <v>235</v>
      </c>
      <c r="D181" s="41">
        <v>1092839</v>
      </c>
      <c r="E181" s="82" t="s">
        <v>67</v>
      </c>
      <c r="F181" s="86" t="s">
        <v>75</v>
      </c>
      <c r="G181" s="91"/>
      <c r="H181" s="91" t="s">
        <v>69</v>
      </c>
      <c r="I181" s="56" t="s">
        <v>71</v>
      </c>
      <c r="J181" s="92" t="s">
        <v>69</v>
      </c>
      <c r="K181" s="89" t="s">
        <v>392</v>
      </c>
      <c r="L181" s="32">
        <v>44439</v>
      </c>
      <c r="M181" s="32">
        <v>44442</v>
      </c>
      <c r="N181" s="83"/>
      <c r="O181" s="83"/>
      <c r="P181" s="93"/>
      <c r="Q181" s="33">
        <v>2</v>
      </c>
      <c r="R181" s="34">
        <v>54.01</v>
      </c>
      <c r="S181" s="17">
        <v>1</v>
      </c>
      <c r="T181" s="35">
        <v>17.52</v>
      </c>
      <c r="U181" s="84">
        <f t="shared" si="10"/>
        <v>3</v>
      </c>
      <c r="V181" s="93">
        <f t="shared" si="17"/>
        <v>125.53999999999999</v>
      </c>
      <c r="W181" s="94">
        <f t="shared" si="18"/>
        <v>125.53999999999999</v>
      </c>
      <c r="X181" s="82"/>
      <c r="Y181" s="6"/>
      <c r="Z181" s="6"/>
      <c r="AA181" s="6"/>
      <c r="AB181" s="6"/>
    </row>
    <row r="182" spans="1:28" x14ac:dyDescent="0.2">
      <c r="A182" s="82">
        <v>110400</v>
      </c>
      <c r="B182" s="82">
        <v>110401</v>
      </c>
      <c r="C182" s="47" t="s">
        <v>196</v>
      </c>
      <c r="D182" s="41">
        <v>9901906</v>
      </c>
      <c r="E182" s="82" t="s">
        <v>67</v>
      </c>
      <c r="F182" s="86" t="s">
        <v>75</v>
      </c>
      <c r="G182" s="91"/>
      <c r="H182" s="91" t="s">
        <v>69</v>
      </c>
      <c r="I182" s="56" t="s">
        <v>71</v>
      </c>
      <c r="J182" s="92" t="s">
        <v>69</v>
      </c>
      <c r="K182" s="31" t="s">
        <v>168</v>
      </c>
      <c r="L182" s="32">
        <v>44478</v>
      </c>
      <c r="M182" s="32">
        <v>44479</v>
      </c>
      <c r="N182" s="83"/>
      <c r="O182" s="83"/>
      <c r="P182" s="93"/>
      <c r="Q182" s="33">
        <v>0</v>
      </c>
      <c r="R182" s="34">
        <v>54.01</v>
      </c>
      <c r="S182" s="17">
        <v>1</v>
      </c>
      <c r="T182" s="35">
        <v>17.52</v>
      </c>
      <c r="U182" s="84">
        <f t="shared" si="10"/>
        <v>1</v>
      </c>
      <c r="V182" s="93">
        <f t="shared" si="17"/>
        <v>17.52</v>
      </c>
      <c r="W182" s="94">
        <f t="shared" si="18"/>
        <v>17.52</v>
      </c>
      <c r="X182" s="82"/>
      <c r="Y182" s="6"/>
      <c r="Z182" s="6"/>
      <c r="AA182" s="6"/>
      <c r="AB182" s="6"/>
    </row>
    <row r="183" spans="1:28" x14ac:dyDescent="0.2">
      <c r="A183" s="82">
        <v>110400</v>
      </c>
      <c r="B183" s="82">
        <v>110401</v>
      </c>
      <c r="C183" s="47" t="s">
        <v>236</v>
      </c>
      <c r="D183" s="41">
        <v>1063227</v>
      </c>
      <c r="E183" s="82" t="s">
        <v>67</v>
      </c>
      <c r="F183" s="86" t="s">
        <v>75</v>
      </c>
      <c r="G183" s="91"/>
      <c r="H183" s="91" t="s">
        <v>69</v>
      </c>
      <c r="I183" s="56" t="s">
        <v>71</v>
      </c>
      <c r="J183" s="92" t="s">
        <v>69</v>
      </c>
      <c r="K183" s="31" t="s">
        <v>168</v>
      </c>
      <c r="L183" s="32">
        <v>44478</v>
      </c>
      <c r="M183" s="32">
        <v>44479</v>
      </c>
      <c r="N183" s="83"/>
      <c r="O183" s="83"/>
      <c r="P183" s="93"/>
      <c r="Q183" s="33">
        <v>0</v>
      </c>
      <c r="R183" s="34">
        <v>54.01</v>
      </c>
      <c r="S183" s="17">
        <v>1</v>
      </c>
      <c r="T183" s="35">
        <v>17.52</v>
      </c>
      <c r="U183" s="84">
        <f t="shared" si="10"/>
        <v>1</v>
      </c>
      <c r="V183" s="93">
        <f t="shared" si="17"/>
        <v>17.52</v>
      </c>
      <c r="W183" s="94">
        <f t="shared" si="18"/>
        <v>17.52</v>
      </c>
      <c r="X183" s="82"/>
      <c r="Y183" s="6"/>
      <c r="Z183" s="6"/>
      <c r="AA183" s="6"/>
      <c r="AB183" s="6"/>
    </row>
    <row r="184" spans="1:28" x14ac:dyDescent="0.2">
      <c r="A184" s="82">
        <v>110400</v>
      </c>
      <c r="B184" s="82">
        <v>110401</v>
      </c>
      <c r="C184" s="47" t="s">
        <v>237</v>
      </c>
      <c r="D184" s="41">
        <v>1120037</v>
      </c>
      <c r="E184" s="82" t="s">
        <v>67</v>
      </c>
      <c r="F184" s="86" t="s">
        <v>75</v>
      </c>
      <c r="G184" s="91"/>
      <c r="H184" s="91" t="s">
        <v>69</v>
      </c>
      <c r="I184" s="56" t="s">
        <v>71</v>
      </c>
      <c r="J184" s="92" t="s">
        <v>69</v>
      </c>
      <c r="K184" s="31" t="s">
        <v>168</v>
      </c>
      <c r="L184" s="32">
        <v>44478</v>
      </c>
      <c r="M184" s="32">
        <v>44479</v>
      </c>
      <c r="N184" s="83"/>
      <c r="O184" s="83"/>
      <c r="P184" s="93"/>
      <c r="Q184" s="17">
        <v>0</v>
      </c>
      <c r="R184" s="34">
        <v>54.01</v>
      </c>
      <c r="S184" s="88">
        <v>1</v>
      </c>
      <c r="T184" s="35">
        <v>17.52</v>
      </c>
      <c r="U184" s="84">
        <f t="shared" si="10"/>
        <v>1</v>
      </c>
      <c r="V184" s="93">
        <f t="shared" si="17"/>
        <v>17.52</v>
      </c>
      <c r="W184" s="94">
        <f t="shared" si="18"/>
        <v>17.52</v>
      </c>
      <c r="X184" s="82"/>
      <c r="Y184" s="6"/>
      <c r="Z184" s="6"/>
      <c r="AA184" s="6"/>
      <c r="AB184" s="6"/>
    </row>
    <row r="185" spans="1:28" x14ac:dyDescent="0.2">
      <c r="A185" s="82">
        <v>110400</v>
      </c>
      <c r="B185" s="82">
        <v>110401</v>
      </c>
      <c r="C185" s="47" t="s">
        <v>204</v>
      </c>
      <c r="D185" s="41">
        <v>1133420</v>
      </c>
      <c r="E185" s="82" t="s">
        <v>67</v>
      </c>
      <c r="F185" s="86" t="s">
        <v>75</v>
      </c>
      <c r="G185" s="91"/>
      <c r="H185" s="91" t="s">
        <v>69</v>
      </c>
      <c r="I185" s="56" t="s">
        <v>71</v>
      </c>
      <c r="J185" s="92" t="s">
        <v>69</v>
      </c>
      <c r="K185" s="31" t="s">
        <v>168</v>
      </c>
      <c r="L185" s="32">
        <v>44478</v>
      </c>
      <c r="M185" s="32">
        <v>44479</v>
      </c>
      <c r="N185" s="83"/>
      <c r="O185" s="83"/>
      <c r="P185" s="93"/>
      <c r="Q185" s="17">
        <v>0</v>
      </c>
      <c r="R185" s="34">
        <v>54.01</v>
      </c>
      <c r="S185" s="88">
        <v>1</v>
      </c>
      <c r="T185" s="35">
        <v>17.52</v>
      </c>
      <c r="U185" s="84">
        <f t="shared" si="10"/>
        <v>1</v>
      </c>
      <c r="V185" s="93">
        <f t="shared" si="17"/>
        <v>17.52</v>
      </c>
      <c r="W185" s="94">
        <f t="shared" si="18"/>
        <v>17.52</v>
      </c>
      <c r="X185" s="82"/>
      <c r="Y185" s="6"/>
      <c r="Z185" s="6"/>
      <c r="AA185" s="6"/>
      <c r="AB185" s="6"/>
    </row>
    <row r="186" spans="1:28" x14ac:dyDescent="0.2">
      <c r="A186" s="82">
        <v>110400</v>
      </c>
      <c r="B186" s="82">
        <v>110401</v>
      </c>
      <c r="C186" s="47" t="s">
        <v>94</v>
      </c>
      <c r="D186" s="41">
        <v>1030892</v>
      </c>
      <c r="E186" s="82" t="s">
        <v>67</v>
      </c>
      <c r="F186" s="86" t="s">
        <v>75</v>
      </c>
      <c r="G186" s="91"/>
      <c r="H186" s="91" t="s">
        <v>69</v>
      </c>
      <c r="I186" s="56" t="s">
        <v>71</v>
      </c>
      <c r="J186" s="92" t="s">
        <v>69</v>
      </c>
      <c r="K186" s="31" t="s">
        <v>168</v>
      </c>
      <c r="L186" s="32">
        <v>44478</v>
      </c>
      <c r="M186" s="32">
        <v>44479</v>
      </c>
      <c r="N186" s="83"/>
      <c r="O186" s="83"/>
      <c r="P186" s="93"/>
      <c r="Q186" s="17">
        <v>1</v>
      </c>
      <c r="R186" s="34">
        <v>54.01</v>
      </c>
      <c r="S186" s="88">
        <v>0</v>
      </c>
      <c r="T186" s="35">
        <v>17.52</v>
      </c>
      <c r="U186" s="84">
        <f t="shared" si="10"/>
        <v>1</v>
      </c>
      <c r="V186" s="93">
        <f t="shared" si="17"/>
        <v>54.01</v>
      </c>
      <c r="W186" s="94">
        <f t="shared" si="18"/>
        <v>54.01</v>
      </c>
      <c r="X186" s="82"/>
      <c r="Y186" s="6"/>
      <c r="Z186" s="6"/>
      <c r="AA186" s="6"/>
      <c r="AB186" s="6"/>
    </row>
    <row r="187" spans="1:28" x14ac:dyDescent="0.2">
      <c r="A187" s="82">
        <v>110400</v>
      </c>
      <c r="B187" s="82">
        <v>110401</v>
      </c>
      <c r="C187" s="47" t="s">
        <v>192</v>
      </c>
      <c r="D187" s="41">
        <v>7113013</v>
      </c>
      <c r="E187" s="82" t="s">
        <v>67</v>
      </c>
      <c r="F187" s="86" t="s">
        <v>75</v>
      </c>
      <c r="G187" s="91"/>
      <c r="H187" s="91" t="s">
        <v>69</v>
      </c>
      <c r="I187" s="56" t="s">
        <v>71</v>
      </c>
      <c r="J187" s="92" t="s">
        <v>69</v>
      </c>
      <c r="K187" s="31" t="s">
        <v>168</v>
      </c>
      <c r="L187" s="32">
        <v>44478</v>
      </c>
      <c r="M187" s="32">
        <v>44479</v>
      </c>
      <c r="N187" s="83"/>
      <c r="O187" s="83"/>
      <c r="P187" s="93"/>
      <c r="Q187" s="17">
        <v>1</v>
      </c>
      <c r="R187" s="34">
        <v>54.01</v>
      </c>
      <c r="S187" s="88">
        <v>0</v>
      </c>
      <c r="T187" s="35">
        <v>17.52</v>
      </c>
      <c r="U187" s="84">
        <f t="shared" si="10"/>
        <v>1</v>
      </c>
      <c r="V187" s="93">
        <f t="shared" si="17"/>
        <v>54.01</v>
      </c>
      <c r="W187" s="94">
        <f t="shared" si="18"/>
        <v>54.01</v>
      </c>
      <c r="X187" s="82"/>
      <c r="Y187" s="6"/>
      <c r="Z187" s="6"/>
      <c r="AA187" s="6"/>
      <c r="AB187" s="6"/>
    </row>
    <row r="188" spans="1:28" x14ac:dyDescent="0.2">
      <c r="A188" s="82">
        <v>110400</v>
      </c>
      <c r="B188" s="82">
        <v>110401</v>
      </c>
      <c r="C188" s="47" t="s">
        <v>238</v>
      </c>
      <c r="D188" s="41">
        <v>9302450</v>
      </c>
      <c r="E188" s="82" t="s">
        <v>67</v>
      </c>
      <c r="F188" s="86" t="s">
        <v>75</v>
      </c>
      <c r="G188" s="91"/>
      <c r="H188" s="91" t="s">
        <v>69</v>
      </c>
      <c r="I188" s="56" t="s">
        <v>71</v>
      </c>
      <c r="J188" s="92" t="s">
        <v>69</v>
      </c>
      <c r="K188" s="31" t="s">
        <v>168</v>
      </c>
      <c r="L188" s="32">
        <v>44478</v>
      </c>
      <c r="M188" s="32">
        <v>44479</v>
      </c>
      <c r="N188" s="83"/>
      <c r="O188" s="83"/>
      <c r="P188" s="93"/>
      <c r="Q188" s="17">
        <v>1</v>
      </c>
      <c r="R188" s="34">
        <v>54.01</v>
      </c>
      <c r="S188" s="88">
        <v>0</v>
      </c>
      <c r="T188" s="35">
        <v>17.52</v>
      </c>
      <c r="U188" s="84">
        <f t="shared" si="10"/>
        <v>1</v>
      </c>
      <c r="V188" s="93">
        <f t="shared" si="17"/>
        <v>54.01</v>
      </c>
      <c r="W188" s="94">
        <f t="shared" si="18"/>
        <v>54.01</v>
      </c>
      <c r="X188" s="82"/>
      <c r="Y188" s="6"/>
      <c r="Z188" s="6"/>
      <c r="AA188" s="6"/>
      <c r="AB188" s="6"/>
    </row>
    <row r="189" spans="1:28" x14ac:dyDescent="0.2">
      <c r="A189" s="82">
        <v>110400</v>
      </c>
      <c r="B189" s="82">
        <v>110401</v>
      </c>
      <c r="C189" s="47" t="s">
        <v>95</v>
      </c>
      <c r="D189" s="42">
        <v>1068709</v>
      </c>
      <c r="E189" s="82" t="s">
        <v>67</v>
      </c>
      <c r="F189" s="86" t="s">
        <v>75</v>
      </c>
      <c r="G189" s="91"/>
      <c r="H189" s="91" t="s">
        <v>69</v>
      </c>
      <c r="I189" s="56" t="s">
        <v>71</v>
      </c>
      <c r="J189" s="92" t="s">
        <v>69</v>
      </c>
      <c r="K189" s="31" t="s">
        <v>168</v>
      </c>
      <c r="L189" s="32">
        <v>44478</v>
      </c>
      <c r="M189" s="32">
        <v>44479</v>
      </c>
      <c r="N189" s="83"/>
      <c r="O189" s="83"/>
      <c r="P189" s="93"/>
      <c r="Q189" s="17">
        <v>1</v>
      </c>
      <c r="R189" s="34">
        <v>54.01</v>
      </c>
      <c r="S189" s="88">
        <v>0</v>
      </c>
      <c r="T189" s="35">
        <v>17.52</v>
      </c>
      <c r="U189" s="84">
        <f t="shared" si="10"/>
        <v>1</v>
      </c>
      <c r="V189" s="93">
        <f t="shared" si="17"/>
        <v>54.01</v>
      </c>
      <c r="W189" s="94">
        <f t="shared" si="18"/>
        <v>54.01</v>
      </c>
      <c r="X189" s="82"/>
      <c r="Y189" s="6"/>
      <c r="Z189" s="6"/>
      <c r="AA189" s="6"/>
      <c r="AB189" s="6"/>
    </row>
    <row r="190" spans="1:28" x14ac:dyDescent="0.2">
      <c r="A190" s="82">
        <v>110400</v>
      </c>
      <c r="B190" s="82">
        <v>110401</v>
      </c>
      <c r="C190" s="47" t="s">
        <v>199</v>
      </c>
      <c r="D190" s="51">
        <v>9805621</v>
      </c>
      <c r="E190" s="82" t="s">
        <v>67</v>
      </c>
      <c r="F190" s="86" t="s">
        <v>75</v>
      </c>
      <c r="G190" s="91"/>
      <c r="H190" s="91" t="s">
        <v>69</v>
      </c>
      <c r="I190" s="56" t="s">
        <v>71</v>
      </c>
      <c r="J190" s="92" t="s">
        <v>69</v>
      </c>
      <c r="K190" s="31" t="s">
        <v>168</v>
      </c>
      <c r="L190" s="32">
        <v>44478</v>
      </c>
      <c r="M190" s="32">
        <v>44479</v>
      </c>
      <c r="N190" s="83"/>
      <c r="O190" s="83"/>
      <c r="P190" s="93"/>
      <c r="Q190" s="17">
        <v>1</v>
      </c>
      <c r="R190" s="34">
        <v>54.01</v>
      </c>
      <c r="S190" s="88">
        <v>0</v>
      </c>
      <c r="T190" s="35">
        <v>17.52</v>
      </c>
      <c r="U190" s="84">
        <f t="shared" si="10"/>
        <v>1</v>
      </c>
      <c r="V190" s="93">
        <f t="shared" si="17"/>
        <v>54.01</v>
      </c>
      <c r="W190" s="94">
        <f t="shared" si="18"/>
        <v>54.01</v>
      </c>
      <c r="X190" s="82"/>
      <c r="Y190" s="6"/>
      <c r="Z190" s="6"/>
      <c r="AA190" s="6"/>
      <c r="AB190" s="6"/>
    </row>
    <row r="191" spans="1:28" x14ac:dyDescent="0.2">
      <c r="A191" s="82">
        <v>110400</v>
      </c>
      <c r="B191" s="82">
        <v>110401</v>
      </c>
      <c r="C191" s="47" t="s">
        <v>96</v>
      </c>
      <c r="D191" s="51">
        <v>7103832</v>
      </c>
      <c r="E191" s="82" t="s">
        <v>67</v>
      </c>
      <c r="F191" s="86" t="s">
        <v>75</v>
      </c>
      <c r="G191" s="91"/>
      <c r="H191" s="91" t="s">
        <v>69</v>
      </c>
      <c r="I191" s="56" t="s">
        <v>71</v>
      </c>
      <c r="J191" s="92" t="s">
        <v>69</v>
      </c>
      <c r="K191" s="31" t="s">
        <v>168</v>
      </c>
      <c r="L191" s="32">
        <v>44478</v>
      </c>
      <c r="M191" s="32">
        <v>44479</v>
      </c>
      <c r="N191" s="83"/>
      <c r="O191" s="83"/>
      <c r="P191" s="93"/>
      <c r="Q191" s="17">
        <v>1</v>
      </c>
      <c r="R191" s="34">
        <v>54.01</v>
      </c>
      <c r="S191" s="88">
        <v>0</v>
      </c>
      <c r="T191" s="35">
        <v>17.52</v>
      </c>
      <c r="U191" s="84">
        <f t="shared" si="10"/>
        <v>1</v>
      </c>
      <c r="V191" s="93">
        <f t="shared" si="17"/>
        <v>54.01</v>
      </c>
      <c r="W191" s="94">
        <f t="shared" si="18"/>
        <v>54.01</v>
      </c>
      <c r="X191" s="82"/>
      <c r="Y191" s="6"/>
      <c r="Z191" s="6"/>
      <c r="AA191" s="6"/>
      <c r="AB191" s="6"/>
    </row>
    <row r="192" spans="1:28" x14ac:dyDescent="0.2">
      <c r="A192" s="82">
        <v>110400</v>
      </c>
      <c r="B192" s="82">
        <v>110401</v>
      </c>
      <c r="C192" s="40" t="s">
        <v>130</v>
      </c>
      <c r="D192" s="41">
        <v>9407774</v>
      </c>
      <c r="E192" s="82" t="s">
        <v>67</v>
      </c>
      <c r="F192" s="86" t="s">
        <v>75</v>
      </c>
      <c r="G192" s="91"/>
      <c r="H192" s="91" t="s">
        <v>69</v>
      </c>
      <c r="I192" s="56" t="s">
        <v>71</v>
      </c>
      <c r="J192" s="92" t="s">
        <v>69</v>
      </c>
      <c r="K192" s="31" t="s">
        <v>393</v>
      </c>
      <c r="L192" s="32">
        <v>44488</v>
      </c>
      <c r="M192" s="32">
        <v>44490</v>
      </c>
      <c r="N192" s="83"/>
      <c r="O192" s="83"/>
      <c r="P192" s="93"/>
      <c r="Q192" s="17">
        <v>0</v>
      </c>
      <c r="R192" s="34">
        <v>54.01</v>
      </c>
      <c r="S192" s="88">
        <v>2</v>
      </c>
      <c r="T192" s="35">
        <v>17.52</v>
      </c>
      <c r="U192" s="84">
        <f t="shared" si="10"/>
        <v>2</v>
      </c>
      <c r="V192" s="93">
        <f t="shared" si="17"/>
        <v>35.04</v>
      </c>
      <c r="W192" s="94">
        <f t="shared" si="18"/>
        <v>35.04</v>
      </c>
      <c r="X192" s="82"/>
      <c r="Y192" s="6"/>
      <c r="Z192" s="6"/>
      <c r="AA192" s="6"/>
      <c r="AB192" s="6"/>
    </row>
    <row r="193" spans="1:28" x14ac:dyDescent="0.2">
      <c r="A193" s="82">
        <v>110400</v>
      </c>
      <c r="B193" s="82">
        <v>110401</v>
      </c>
      <c r="C193" s="40" t="s">
        <v>126</v>
      </c>
      <c r="D193" s="41">
        <v>1035100</v>
      </c>
      <c r="E193" s="82" t="s">
        <v>67</v>
      </c>
      <c r="F193" s="86" t="s">
        <v>75</v>
      </c>
      <c r="G193" s="91"/>
      <c r="H193" s="91" t="s">
        <v>69</v>
      </c>
      <c r="I193" s="56" t="s">
        <v>71</v>
      </c>
      <c r="J193" s="92" t="s">
        <v>69</v>
      </c>
      <c r="K193" s="31" t="s">
        <v>393</v>
      </c>
      <c r="L193" s="32">
        <v>44488</v>
      </c>
      <c r="M193" s="32">
        <v>44490</v>
      </c>
      <c r="N193" s="83"/>
      <c r="O193" s="83"/>
      <c r="P193" s="93"/>
      <c r="Q193" s="17">
        <v>0</v>
      </c>
      <c r="R193" s="34">
        <v>54.01</v>
      </c>
      <c r="S193" s="88">
        <v>2</v>
      </c>
      <c r="T193" s="35">
        <v>17.52</v>
      </c>
      <c r="U193" s="84">
        <f t="shared" si="10"/>
        <v>2</v>
      </c>
      <c r="V193" s="93">
        <f t="shared" si="17"/>
        <v>35.04</v>
      </c>
      <c r="W193" s="94">
        <f t="shared" si="18"/>
        <v>35.04</v>
      </c>
      <c r="X193" s="82"/>
      <c r="Y193" s="6"/>
      <c r="Z193" s="6"/>
      <c r="AA193" s="6"/>
      <c r="AB193" s="6"/>
    </row>
    <row r="194" spans="1:28" s="43" customFormat="1" x14ac:dyDescent="0.2">
      <c r="A194" s="82">
        <v>110400</v>
      </c>
      <c r="B194" s="82">
        <v>110401</v>
      </c>
      <c r="C194" s="41" t="s">
        <v>296</v>
      </c>
      <c r="D194" s="41">
        <v>9802690</v>
      </c>
      <c r="E194" s="82" t="s">
        <v>67</v>
      </c>
      <c r="F194" s="86" t="s">
        <v>75</v>
      </c>
      <c r="G194" s="91"/>
      <c r="H194" s="91" t="s">
        <v>69</v>
      </c>
      <c r="I194" s="56" t="s">
        <v>71</v>
      </c>
      <c r="J194" s="92" t="s">
        <v>69</v>
      </c>
      <c r="K194" s="31" t="s">
        <v>393</v>
      </c>
      <c r="L194" s="32">
        <v>44488</v>
      </c>
      <c r="M194" s="32">
        <v>44490</v>
      </c>
      <c r="N194" s="83"/>
      <c r="O194" s="83"/>
      <c r="P194" s="93"/>
      <c r="Q194" s="33">
        <v>0</v>
      </c>
      <c r="R194" s="34">
        <v>54.01</v>
      </c>
      <c r="S194" s="88">
        <v>2</v>
      </c>
      <c r="T194" s="35">
        <v>17.52</v>
      </c>
      <c r="U194" s="84">
        <f t="shared" si="10"/>
        <v>2</v>
      </c>
      <c r="V194" s="93">
        <f t="shared" ref="V194:V207" si="19">(Q194*R194)+(S194*T194)</f>
        <v>35.04</v>
      </c>
      <c r="W194" s="94">
        <f t="shared" ref="W194:W207" si="20">P194+V194</f>
        <v>35.04</v>
      </c>
      <c r="X194" s="82"/>
      <c r="Y194" s="6"/>
      <c r="Z194" s="6"/>
      <c r="AA194" s="6"/>
      <c r="AB194" s="6"/>
    </row>
    <row r="195" spans="1:28" s="43" customFormat="1" x14ac:dyDescent="0.2">
      <c r="A195" s="82">
        <v>110400</v>
      </c>
      <c r="B195" s="82">
        <v>110401</v>
      </c>
      <c r="C195" s="41" t="s">
        <v>297</v>
      </c>
      <c r="D195" s="41">
        <v>9100628</v>
      </c>
      <c r="E195" s="82" t="s">
        <v>67</v>
      </c>
      <c r="F195" s="86" t="s">
        <v>75</v>
      </c>
      <c r="G195" s="91"/>
      <c r="H195" s="91" t="s">
        <v>69</v>
      </c>
      <c r="I195" s="56" t="s">
        <v>71</v>
      </c>
      <c r="J195" s="92" t="s">
        <v>69</v>
      </c>
      <c r="K195" s="31" t="s">
        <v>393</v>
      </c>
      <c r="L195" s="32">
        <v>44488</v>
      </c>
      <c r="M195" s="32">
        <v>44490</v>
      </c>
      <c r="N195" s="83"/>
      <c r="O195" s="83"/>
      <c r="P195" s="93"/>
      <c r="Q195" s="33">
        <v>0</v>
      </c>
      <c r="R195" s="34">
        <v>54.01</v>
      </c>
      <c r="S195" s="88">
        <v>2</v>
      </c>
      <c r="T195" s="35">
        <v>17.52</v>
      </c>
      <c r="U195" s="84">
        <f t="shared" si="10"/>
        <v>2</v>
      </c>
      <c r="V195" s="93">
        <f t="shared" si="19"/>
        <v>35.04</v>
      </c>
      <c r="W195" s="94">
        <f t="shared" si="20"/>
        <v>35.04</v>
      </c>
      <c r="X195" s="82"/>
      <c r="Y195" s="6"/>
      <c r="Z195" s="6"/>
      <c r="AA195" s="6"/>
      <c r="AB195" s="6"/>
    </row>
    <row r="196" spans="1:28" s="43" customFormat="1" x14ac:dyDescent="0.2">
      <c r="A196" s="82">
        <v>110400</v>
      </c>
      <c r="B196" s="82">
        <v>110401</v>
      </c>
      <c r="C196" s="41" t="s">
        <v>298</v>
      </c>
      <c r="D196" s="41">
        <v>1050834</v>
      </c>
      <c r="E196" s="82" t="s">
        <v>67</v>
      </c>
      <c r="F196" s="86" t="s">
        <v>75</v>
      </c>
      <c r="G196" s="91"/>
      <c r="H196" s="91" t="s">
        <v>69</v>
      </c>
      <c r="I196" s="56" t="s">
        <v>71</v>
      </c>
      <c r="J196" s="92" t="s">
        <v>69</v>
      </c>
      <c r="K196" s="31" t="s">
        <v>393</v>
      </c>
      <c r="L196" s="32">
        <v>44488</v>
      </c>
      <c r="M196" s="32">
        <v>44490</v>
      </c>
      <c r="N196" s="83"/>
      <c r="O196" s="83"/>
      <c r="P196" s="93"/>
      <c r="Q196" s="33">
        <v>0</v>
      </c>
      <c r="R196" s="34">
        <v>54.01</v>
      </c>
      <c r="S196" s="88">
        <v>2</v>
      </c>
      <c r="T196" s="35">
        <v>17.52</v>
      </c>
      <c r="U196" s="84">
        <f t="shared" si="10"/>
        <v>2</v>
      </c>
      <c r="V196" s="93">
        <f t="shared" si="19"/>
        <v>35.04</v>
      </c>
      <c r="W196" s="94">
        <f t="shared" si="20"/>
        <v>35.04</v>
      </c>
      <c r="X196" s="82"/>
      <c r="Y196" s="6"/>
      <c r="Z196" s="6"/>
      <c r="AA196" s="6"/>
      <c r="AB196" s="6"/>
    </row>
    <row r="197" spans="1:28" s="43" customFormat="1" x14ac:dyDescent="0.2">
      <c r="A197" s="82">
        <v>110400</v>
      </c>
      <c r="B197" s="82">
        <v>110401</v>
      </c>
      <c r="C197" s="41" t="s">
        <v>141</v>
      </c>
      <c r="D197" s="41">
        <v>1105060</v>
      </c>
      <c r="E197" s="82" t="s">
        <v>67</v>
      </c>
      <c r="F197" s="86" t="s">
        <v>75</v>
      </c>
      <c r="G197" s="91"/>
      <c r="H197" s="91" t="s">
        <v>69</v>
      </c>
      <c r="I197" s="56" t="s">
        <v>71</v>
      </c>
      <c r="J197" s="92" t="s">
        <v>69</v>
      </c>
      <c r="K197" s="31" t="s">
        <v>393</v>
      </c>
      <c r="L197" s="32">
        <v>44488</v>
      </c>
      <c r="M197" s="32">
        <v>44490</v>
      </c>
      <c r="N197" s="83"/>
      <c r="O197" s="83"/>
      <c r="P197" s="93"/>
      <c r="Q197" s="33">
        <v>0</v>
      </c>
      <c r="R197" s="34">
        <v>54.01</v>
      </c>
      <c r="S197" s="88">
        <v>2</v>
      </c>
      <c r="T197" s="35">
        <v>17.52</v>
      </c>
      <c r="U197" s="84">
        <f t="shared" si="10"/>
        <v>2</v>
      </c>
      <c r="V197" s="93">
        <f t="shared" si="19"/>
        <v>35.04</v>
      </c>
      <c r="W197" s="94">
        <f t="shared" si="20"/>
        <v>35.04</v>
      </c>
      <c r="X197" s="82"/>
      <c r="Y197" s="6"/>
      <c r="Z197" s="6"/>
      <c r="AA197" s="6"/>
      <c r="AB197" s="6"/>
    </row>
    <row r="198" spans="1:28" s="43" customFormat="1" x14ac:dyDescent="0.2">
      <c r="A198" s="82">
        <v>110400</v>
      </c>
      <c r="B198" s="82">
        <v>110401</v>
      </c>
      <c r="C198" s="41" t="s">
        <v>299</v>
      </c>
      <c r="D198" s="41">
        <v>1111892</v>
      </c>
      <c r="E198" s="82" t="s">
        <v>67</v>
      </c>
      <c r="F198" s="86" t="s">
        <v>75</v>
      </c>
      <c r="G198" s="91"/>
      <c r="H198" s="91" t="s">
        <v>69</v>
      </c>
      <c r="I198" s="56" t="s">
        <v>71</v>
      </c>
      <c r="J198" s="92" t="s">
        <v>69</v>
      </c>
      <c r="K198" s="31" t="s">
        <v>393</v>
      </c>
      <c r="L198" s="32">
        <v>44488</v>
      </c>
      <c r="M198" s="32">
        <v>44490</v>
      </c>
      <c r="N198" s="83"/>
      <c r="O198" s="83"/>
      <c r="P198" s="93"/>
      <c r="Q198" s="33">
        <v>0</v>
      </c>
      <c r="R198" s="34">
        <v>54.01</v>
      </c>
      <c r="S198" s="88">
        <v>2</v>
      </c>
      <c r="T198" s="35">
        <v>17.52</v>
      </c>
      <c r="U198" s="84">
        <f t="shared" si="10"/>
        <v>2</v>
      </c>
      <c r="V198" s="93">
        <f t="shared" si="19"/>
        <v>35.04</v>
      </c>
      <c r="W198" s="94">
        <f t="shared" si="20"/>
        <v>35.04</v>
      </c>
      <c r="X198" s="82"/>
      <c r="Y198" s="6"/>
      <c r="Z198" s="6"/>
      <c r="AA198" s="6"/>
      <c r="AB198" s="6"/>
    </row>
    <row r="199" spans="1:28" s="43" customFormat="1" x14ac:dyDescent="0.2">
      <c r="A199" s="82">
        <v>110400</v>
      </c>
      <c r="B199" s="82">
        <v>110401</v>
      </c>
      <c r="C199" s="41" t="s">
        <v>300</v>
      </c>
      <c r="D199" s="41" t="s">
        <v>240</v>
      </c>
      <c r="E199" s="82" t="s">
        <v>67</v>
      </c>
      <c r="F199" s="86" t="s">
        <v>75</v>
      </c>
      <c r="G199" s="91"/>
      <c r="H199" s="91" t="s">
        <v>69</v>
      </c>
      <c r="I199" s="56" t="s">
        <v>71</v>
      </c>
      <c r="J199" s="92" t="s">
        <v>69</v>
      </c>
      <c r="K199" s="31" t="s">
        <v>393</v>
      </c>
      <c r="L199" s="32">
        <v>44488</v>
      </c>
      <c r="M199" s="32">
        <v>44490</v>
      </c>
      <c r="N199" s="83"/>
      <c r="O199" s="83"/>
      <c r="P199" s="93"/>
      <c r="Q199" s="33">
        <v>0</v>
      </c>
      <c r="R199" s="34">
        <v>54.01</v>
      </c>
      <c r="S199" s="88">
        <v>2</v>
      </c>
      <c r="T199" s="35">
        <v>17.52</v>
      </c>
      <c r="U199" s="84">
        <f t="shared" si="10"/>
        <v>2</v>
      </c>
      <c r="V199" s="93">
        <f t="shared" si="19"/>
        <v>35.04</v>
      </c>
      <c r="W199" s="94">
        <f t="shared" si="20"/>
        <v>35.04</v>
      </c>
      <c r="X199" s="82"/>
      <c r="Y199" s="6"/>
      <c r="Z199" s="6"/>
      <c r="AA199" s="6"/>
      <c r="AB199" s="6"/>
    </row>
    <row r="200" spans="1:28" s="43" customFormat="1" x14ac:dyDescent="0.2">
      <c r="A200" s="82">
        <v>110400</v>
      </c>
      <c r="B200" s="82">
        <v>110401</v>
      </c>
      <c r="C200" s="41" t="s">
        <v>128</v>
      </c>
      <c r="D200" s="41">
        <v>9306080</v>
      </c>
      <c r="E200" s="82" t="s">
        <v>67</v>
      </c>
      <c r="F200" s="86" t="s">
        <v>75</v>
      </c>
      <c r="G200" s="91"/>
      <c r="H200" s="91" t="s">
        <v>69</v>
      </c>
      <c r="I200" s="56" t="s">
        <v>71</v>
      </c>
      <c r="J200" s="92" t="s">
        <v>69</v>
      </c>
      <c r="K200" s="31" t="s">
        <v>393</v>
      </c>
      <c r="L200" s="32">
        <v>44488</v>
      </c>
      <c r="M200" s="32">
        <v>44490</v>
      </c>
      <c r="N200" s="83"/>
      <c r="O200" s="83"/>
      <c r="P200" s="93"/>
      <c r="Q200" s="33">
        <v>0</v>
      </c>
      <c r="R200" s="34">
        <v>54.01</v>
      </c>
      <c r="S200" s="88">
        <v>1</v>
      </c>
      <c r="T200" s="35">
        <v>17.52</v>
      </c>
      <c r="U200" s="84">
        <f t="shared" si="10"/>
        <v>1</v>
      </c>
      <c r="V200" s="93">
        <f t="shared" si="19"/>
        <v>17.52</v>
      </c>
      <c r="W200" s="94">
        <f t="shared" si="20"/>
        <v>17.52</v>
      </c>
      <c r="X200" s="82"/>
      <c r="Y200" s="6"/>
      <c r="Z200" s="6"/>
      <c r="AA200" s="6"/>
      <c r="AB200" s="6"/>
    </row>
    <row r="201" spans="1:28" s="43" customFormat="1" x14ac:dyDescent="0.2">
      <c r="A201" s="82">
        <v>110400</v>
      </c>
      <c r="B201" s="82">
        <v>110401</v>
      </c>
      <c r="C201" s="41" t="s">
        <v>250</v>
      </c>
      <c r="D201" s="41">
        <v>9901906</v>
      </c>
      <c r="E201" s="82" t="s">
        <v>67</v>
      </c>
      <c r="F201" s="86" t="s">
        <v>75</v>
      </c>
      <c r="G201" s="91"/>
      <c r="H201" s="91" t="s">
        <v>69</v>
      </c>
      <c r="I201" s="56" t="s">
        <v>71</v>
      </c>
      <c r="J201" s="92" t="s">
        <v>69</v>
      </c>
      <c r="K201" s="31" t="s">
        <v>393</v>
      </c>
      <c r="L201" s="32">
        <v>44488</v>
      </c>
      <c r="M201" s="32">
        <v>44490</v>
      </c>
      <c r="N201" s="83"/>
      <c r="O201" s="83"/>
      <c r="P201" s="93"/>
      <c r="Q201" s="33">
        <v>0</v>
      </c>
      <c r="R201" s="34">
        <v>54.01</v>
      </c>
      <c r="S201" s="88">
        <v>1</v>
      </c>
      <c r="T201" s="35">
        <v>17.52</v>
      </c>
      <c r="U201" s="84">
        <f t="shared" si="10"/>
        <v>1</v>
      </c>
      <c r="V201" s="93">
        <f t="shared" si="19"/>
        <v>17.52</v>
      </c>
      <c r="W201" s="94">
        <f t="shared" si="20"/>
        <v>17.52</v>
      </c>
      <c r="X201" s="82"/>
      <c r="Y201" s="6"/>
      <c r="Z201" s="6"/>
      <c r="AA201" s="6"/>
      <c r="AB201" s="6"/>
    </row>
    <row r="202" spans="1:28" s="43" customFormat="1" x14ac:dyDescent="0.2">
      <c r="A202" s="82">
        <v>110400</v>
      </c>
      <c r="B202" s="82">
        <v>110401</v>
      </c>
      <c r="C202" s="41" t="s">
        <v>301</v>
      </c>
      <c r="D202" s="41">
        <v>1097440</v>
      </c>
      <c r="E202" s="82" t="s">
        <v>67</v>
      </c>
      <c r="F202" s="86" t="s">
        <v>75</v>
      </c>
      <c r="G202" s="91"/>
      <c r="H202" s="91" t="s">
        <v>69</v>
      </c>
      <c r="I202" s="56" t="s">
        <v>71</v>
      </c>
      <c r="J202" s="92" t="s">
        <v>69</v>
      </c>
      <c r="K202" s="31" t="s">
        <v>393</v>
      </c>
      <c r="L202" s="32">
        <v>44488</v>
      </c>
      <c r="M202" s="32">
        <v>44490</v>
      </c>
      <c r="N202" s="83"/>
      <c r="O202" s="83"/>
      <c r="P202" s="93"/>
      <c r="Q202" s="33">
        <v>0</v>
      </c>
      <c r="R202" s="34">
        <v>54.01</v>
      </c>
      <c r="S202" s="88">
        <v>1</v>
      </c>
      <c r="T202" s="35">
        <v>17.52</v>
      </c>
      <c r="U202" s="84">
        <f t="shared" si="10"/>
        <v>1</v>
      </c>
      <c r="V202" s="93">
        <f t="shared" si="19"/>
        <v>17.52</v>
      </c>
      <c r="W202" s="94">
        <f t="shared" si="20"/>
        <v>17.52</v>
      </c>
      <c r="X202" s="82"/>
      <c r="Y202" s="6"/>
      <c r="Z202" s="6"/>
      <c r="AA202" s="6"/>
      <c r="AB202" s="6"/>
    </row>
    <row r="203" spans="1:28" s="43" customFormat="1" x14ac:dyDescent="0.2">
      <c r="A203" s="82">
        <v>110400</v>
      </c>
      <c r="B203" s="82">
        <v>110401</v>
      </c>
      <c r="C203" s="41" t="s">
        <v>140</v>
      </c>
      <c r="D203" s="41">
        <v>1110276</v>
      </c>
      <c r="E203" s="82" t="s">
        <v>67</v>
      </c>
      <c r="F203" s="86" t="s">
        <v>75</v>
      </c>
      <c r="G203" s="91"/>
      <c r="H203" s="91" t="s">
        <v>69</v>
      </c>
      <c r="I203" s="56" t="s">
        <v>71</v>
      </c>
      <c r="J203" s="92" t="s">
        <v>69</v>
      </c>
      <c r="K203" s="31" t="s">
        <v>393</v>
      </c>
      <c r="L203" s="32">
        <v>44488</v>
      </c>
      <c r="M203" s="32">
        <v>44490</v>
      </c>
      <c r="N203" s="83"/>
      <c r="O203" s="83"/>
      <c r="P203" s="93"/>
      <c r="Q203" s="33">
        <v>0</v>
      </c>
      <c r="R203" s="34">
        <v>54.01</v>
      </c>
      <c r="S203" s="88">
        <v>1</v>
      </c>
      <c r="T203" s="35">
        <v>17.52</v>
      </c>
      <c r="U203" s="84">
        <f t="shared" si="10"/>
        <v>1</v>
      </c>
      <c r="V203" s="93">
        <f t="shared" si="19"/>
        <v>17.52</v>
      </c>
      <c r="W203" s="94">
        <f t="shared" si="20"/>
        <v>17.52</v>
      </c>
      <c r="X203" s="82"/>
      <c r="Y203" s="6"/>
      <c r="Z203" s="6"/>
      <c r="AA203" s="6"/>
      <c r="AB203" s="6"/>
    </row>
    <row r="204" spans="1:28" s="43" customFormat="1" x14ac:dyDescent="0.2">
      <c r="A204" s="82">
        <v>110400</v>
      </c>
      <c r="B204" s="82">
        <v>110401</v>
      </c>
      <c r="C204" s="41" t="s">
        <v>290</v>
      </c>
      <c r="D204" s="41">
        <v>7101040</v>
      </c>
      <c r="E204" s="82" t="s">
        <v>67</v>
      </c>
      <c r="F204" s="86" t="s">
        <v>75</v>
      </c>
      <c r="G204" s="91"/>
      <c r="H204" s="91" t="s">
        <v>69</v>
      </c>
      <c r="I204" s="56" t="s">
        <v>71</v>
      </c>
      <c r="J204" s="92" t="s">
        <v>69</v>
      </c>
      <c r="K204" s="31" t="s">
        <v>393</v>
      </c>
      <c r="L204" s="32">
        <v>44488</v>
      </c>
      <c r="M204" s="32">
        <v>44490</v>
      </c>
      <c r="N204" s="83"/>
      <c r="O204" s="83"/>
      <c r="P204" s="93"/>
      <c r="Q204" s="33">
        <v>0</v>
      </c>
      <c r="R204" s="34">
        <v>54.01</v>
      </c>
      <c r="S204" s="88">
        <v>1</v>
      </c>
      <c r="T204" s="35">
        <v>17.52</v>
      </c>
      <c r="U204" s="84">
        <f t="shared" si="10"/>
        <v>1</v>
      </c>
      <c r="V204" s="93">
        <f t="shared" si="19"/>
        <v>17.52</v>
      </c>
      <c r="W204" s="94">
        <f t="shared" si="20"/>
        <v>17.52</v>
      </c>
      <c r="X204" s="82"/>
      <c r="Y204" s="6"/>
      <c r="Z204" s="6"/>
      <c r="AA204" s="6"/>
      <c r="AB204" s="6"/>
    </row>
    <row r="205" spans="1:28" s="43" customFormat="1" x14ac:dyDescent="0.2">
      <c r="A205" s="82">
        <v>110400</v>
      </c>
      <c r="B205" s="82">
        <v>110401</v>
      </c>
      <c r="C205" s="41" t="s">
        <v>302</v>
      </c>
      <c r="D205" s="41">
        <v>1087460</v>
      </c>
      <c r="E205" s="82" t="s">
        <v>67</v>
      </c>
      <c r="F205" s="86" t="s">
        <v>75</v>
      </c>
      <c r="G205" s="91"/>
      <c r="H205" s="91" t="s">
        <v>69</v>
      </c>
      <c r="I205" s="56" t="s">
        <v>71</v>
      </c>
      <c r="J205" s="92" t="s">
        <v>69</v>
      </c>
      <c r="K205" s="31" t="s">
        <v>393</v>
      </c>
      <c r="L205" s="32">
        <v>44488</v>
      </c>
      <c r="M205" s="32">
        <v>44490</v>
      </c>
      <c r="N205" s="83"/>
      <c r="O205" s="83"/>
      <c r="P205" s="93"/>
      <c r="Q205" s="33">
        <v>0</v>
      </c>
      <c r="R205" s="34">
        <v>54.01</v>
      </c>
      <c r="S205" s="88">
        <v>1</v>
      </c>
      <c r="T205" s="35">
        <v>17.52</v>
      </c>
      <c r="U205" s="84">
        <f t="shared" si="10"/>
        <v>1</v>
      </c>
      <c r="V205" s="93">
        <f t="shared" si="19"/>
        <v>17.52</v>
      </c>
      <c r="W205" s="94">
        <f t="shared" si="20"/>
        <v>17.52</v>
      </c>
      <c r="X205" s="82"/>
      <c r="Y205" s="6"/>
      <c r="Z205" s="6"/>
      <c r="AA205" s="6"/>
      <c r="AB205" s="6"/>
    </row>
    <row r="206" spans="1:28" s="43" customFormat="1" x14ac:dyDescent="0.2">
      <c r="A206" s="82">
        <v>110400</v>
      </c>
      <c r="B206" s="82">
        <v>110401</v>
      </c>
      <c r="C206" s="41" t="s">
        <v>303</v>
      </c>
      <c r="D206" s="41">
        <v>1123890</v>
      </c>
      <c r="E206" s="82" t="s">
        <v>67</v>
      </c>
      <c r="F206" s="86" t="s">
        <v>75</v>
      </c>
      <c r="G206" s="91"/>
      <c r="H206" s="91" t="s">
        <v>69</v>
      </c>
      <c r="I206" s="56" t="s">
        <v>71</v>
      </c>
      <c r="J206" s="92" t="s">
        <v>69</v>
      </c>
      <c r="K206" s="31" t="s">
        <v>393</v>
      </c>
      <c r="L206" s="32">
        <v>44488</v>
      </c>
      <c r="M206" s="32">
        <v>44490</v>
      </c>
      <c r="N206" s="83"/>
      <c r="O206" s="83"/>
      <c r="P206" s="93"/>
      <c r="Q206" s="33">
        <v>0</v>
      </c>
      <c r="R206" s="34">
        <v>54.01</v>
      </c>
      <c r="S206" s="88">
        <v>1</v>
      </c>
      <c r="T206" s="35">
        <v>17.52</v>
      </c>
      <c r="U206" s="84">
        <f t="shared" si="10"/>
        <v>1</v>
      </c>
      <c r="V206" s="93">
        <f t="shared" si="19"/>
        <v>17.52</v>
      </c>
      <c r="W206" s="94">
        <f t="shared" si="20"/>
        <v>17.52</v>
      </c>
      <c r="X206" s="82"/>
      <c r="Y206" s="6"/>
      <c r="Z206" s="6"/>
      <c r="AA206" s="6"/>
      <c r="AB206" s="6"/>
    </row>
    <row r="207" spans="1:28" s="43" customFormat="1" x14ac:dyDescent="0.2">
      <c r="A207" s="82">
        <v>110400</v>
      </c>
      <c r="B207" s="82">
        <v>110401</v>
      </c>
      <c r="C207" s="41" t="s">
        <v>304</v>
      </c>
      <c r="D207" s="41">
        <v>1130153</v>
      </c>
      <c r="E207" s="82" t="s">
        <v>67</v>
      </c>
      <c r="F207" s="86" t="s">
        <v>75</v>
      </c>
      <c r="G207" s="91"/>
      <c r="H207" s="91" t="s">
        <v>69</v>
      </c>
      <c r="I207" s="56" t="s">
        <v>71</v>
      </c>
      <c r="J207" s="92" t="s">
        <v>69</v>
      </c>
      <c r="K207" s="31" t="s">
        <v>393</v>
      </c>
      <c r="L207" s="32">
        <v>44488</v>
      </c>
      <c r="M207" s="32">
        <v>44490</v>
      </c>
      <c r="N207" s="83"/>
      <c r="O207" s="83"/>
      <c r="P207" s="93"/>
      <c r="Q207" s="33">
        <v>0</v>
      </c>
      <c r="R207" s="34">
        <v>54.01</v>
      </c>
      <c r="S207" s="88">
        <v>1</v>
      </c>
      <c r="T207" s="35">
        <v>17.52</v>
      </c>
      <c r="U207" s="84">
        <f t="shared" si="10"/>
        <v>1</v>
      </c>
      <c r="V207" s="93">
        <f t="shared" si="19"/>
        <v>17.52</v>
      </c>
      <c r="W207" s="94">
        <f t="shared" si="20"/>
        <v>17.52</v>
      </c>
      <c r="X207" s="82"/>
      <c r="Y207" s="6"/>
      <c r="Z207" s="6"/>
      <c r="AA207" s="6"/>
      <c r="AB207" s="6"/>
    </row>
    <row r="208" spans="1:28" s="43" customFormat="1" x14ac:dyDescent="0.2">
      <c r="A208" s="82">
        <v>110400</v>
      </c>
      <c r="B208" s="82">
        <v>110401</v>
      </c>
      <c r="C208" s="41" t="s">
        <v>305</v>
      </c>
      <c r="D208" s="41">
        <v>1133420</v>
      </c>
      <c r="E208" s="82" t="s">
        <v>67</v>
      </c>
      <c r="F208" s="86" t="s">
        <v>75</v>
      </c>
      <c r="G208" s="91"/>
      <c r="H208" s="91" t="s">
        <v>69</v>
      </c>
      <c r="I208" s="56" t="s">
        <v>71</v>
      </c>
      <c r="J208" s="92" t="s">
        <v>69</v>
      </c>
      <c r="K208" s="31" t="s">
        <v>393</v>
      </c>
      <c r="L208" s="32">
        <v>44488</v>
      </c>
      <c r="M208" s="32">
        <v>44490</v>
      </c>
      <c r="N208" s="83"/>
      <c r="O208" s="83"/>
      <c r="P208" s="93"/>
      <c r="Q208" s="33">
        <v>0</v>
      </c>
      <c r="R208" s="34">
        <v>54.01</v>
      </c>
      <c r="S208" s="88">
        <v>1</v>
      </c>
      <c r="T208" s="35">
        <v>17.52</v>
      </c>
      <c r="U208" s="84">
        <f t="shared" ref="U208:U216" si="21">Q208+S208</f>
        <v>1</v>
      </c>
      <c r="V208" s="93">
        <f t="shared" ref="V208:V216" si="22">(Q208*R208)+(S208*T208)</f>
        <v>17.52</v>
      </c>
      <c r="W208" s="94">
        <f t="shared" ref="W208:W216" si="23">P208+V208</f>
        <v>17.52</v>
      </c>
      <c r="X208" s="82"/>
      <c r="Y208" s="6"/>
      <c r="Z208" s="6"/>
      <c r="AA208" s="6"/>
      <c r="AB208" s="6"/>
    </row>
    <row r="209" spans="1:28" s="43" customFormat="1" x14ac:dyDescent="0.2">
      <c r="A209" s="82">
        <v>110400</v>
      </c>
      <c r="B209" s="82">
        <v>110401</v>
      </c>
      <c r="C209" s="41" t="s">
        <v>79</v>
      </c>
      <c r="D209" s="41">
        <v>1122088</v>
      </c>
      <c r="E209" s="82" t="s">
        <v>67</v>
      </c>
      <c r="F209" s="86" t="s">
        <v>75</v>
      </c>
      <c r="G209" s="91"/>
      <c r="H209" s="91" t="s">
        <v>69</v>
      </c>
      <c r="I209" s="56" t="s">
        <v>71</v>
      </c>
      <c r="J209" s="92" t="s">
        <v>69</v>
      </c>
      <c r="K209" s="89" t="s">
        <v>394</v>
      </c>
      <c r="L209" s="32">
        <v>44470</v>
      </c>
      <c r="M209" s="32">
        <v>44483</v>
      </c>
      <c r="N209" s="83"/>
      <c r="O209" s="83"/>
      <c r="P209" s="93"/>
      <c r="Q209" s="33">
        <v>0</v>
      </c>
      <c r="R209" s="34">
        <v>54.01</v>
      </c>
      <c r="S209" s="88">
        <v>2</v>
      </c>
      <c r="T209" s="35">
        <v>17.52</v>
      </c>
      <c r="U209" s="84">
        <f t="shared" si="21"/>
        <v>2</v>
      </c>
      <c r="V209" s="93">
        <f t="shared" si="22"/>
        <v>35.04</v>
      </c>
      <c r="W209" s="94">
        <f t="shared" si="23"/>
        <v>35.04</v>
      </c>
      <c r="X209" s="82"/>
      <c r="Y209" s="6"/>
      <c r="Z209" s="6"/>
      <c r="AA209" s="6"/>
      <c r="AB209" s="6"/>
    </row>
    <row r="210" spans="1:28" s="46" customFormat="1" x14ac:dyDescent="0.2">
      <c r="A210" s="82"/>
      <c r="B210" s="82"/>
      <c r="C210" s="41" t="s">
        <v>241</v>
      </c>
      <c r="D210" s="41">
        <v>1102478</v>
      </c>
      <c r="E210" s="82" t="s">
        <v>67</v>
      </c>
      <c r="F210" s="86" t="s">
        <v>75</v>
      </c>
      <c r="G210" s="91"/>
      <c r="H210" s="91" t="s">
        <v>69</v>
      </c>
      <c r="I210" s="56" t="s">
        <v>71</v>
      </c>
      <c r="J210" s="92" t="s">
        <v>69</v>
      </c>
      <c r="K210" s="89" t="s">
        <v>394</v>
      </c>
      <c r="L210" s="32">
        <v>44470</v>
      </c>
      <c r="M210" s="32">
        <v>44483</v>
      </c>
      <c r="N210" s="83"/>
      <c r="O210" s="83"/>
      <c r="P210" s="93"/>
      <c r="Q210" s="33">
        <v>0</v>
      </c>
      <c r="R210" s="34">
        <v>54.01</v>
      </c>
      <c r="S210" s="88">
        <v>2</v>
      </c>
      <c r="T210" s="35">
        <v>17.52</v>
      </c>
      <c r="U210" s="84">
        <f t="shared" si="21"/>
        <v>2</v>
      </c>
      <c r="V210" s="93">
        <f t="shared" si="22"/>
        <v>35.04</v>
      </c>
      <c r="W210" s="94">
        <f t="shared" si="23"/>
        <v>35.04</v>
      </c>
      <c r="X210" s="82"/>
      <c r="Y210" s="6"/>
      <c r="Z210" s="6"/>
      <c r="AA210" s="6"/>
      <c r="AB210" s="6"/>
    </row>
    <row r="211" spans="1:28" s="46" customFormat="1" x14ac:dyDescent="0.2">
      <c r="A211" s="82"/>
      <c r="B211" s="82"/>
      <c r="C211" s="41" t="s">
        <v>242</v>
      </c>
      <c r="D211" s="41">
        <v>1071505</v>
      </c>
      <c r="E211" s="82" t="s">
        <v>67</v>
      </c>
      <c r="F211" s="86" t="s">
        <v>75</v>
      </c>
      <c r="G211" s="91"/>
      <c r="H211" s="91" t="s">
        <v>69</v>
      </c>
      <c r="I211" s="56" t="s">
        <v>71</v>
      </c>
      <c r="J211" s="92" t="s">
        <v>69</v>
      </c>
      <c r="K211" s="89" t="s">
        <v>394</v>
      </c>
      <c r="L211" s="32">
        <v>44470</v>
      </c>
      <c r="M211" s="32">
        <v>44483</v>
      </c>
      <c r="N211" s="83"/>
      <c r="O211" s="83"/>
      <c r="P211" s="93"/>
      <c r="Q211" s="33">
        <v>0</v>
      </c>
      <c r="R211" s="34">
        <v>54.01</v>
      </c>
      <c r="S211" s="88">
        <v>2</v>
      </c>
      <c r="T211" s="35">
        <v>17.52</v>
      </c>
      <c r="U211" s="84">
        <f t="shared" si="21"/>
        <v>2</v>
      </c>
      <c r="V211" s="93">
        <f t="shared" si="22"/>
        <v>35.04</v>
      </c>
      <c r="W211" s="94">
        <f t="shared" si="23"/>
        <v>35.04</v>
      </c>
      <c r="X211" s="82"/>
      <c r="Y211" s="6"/>
      <c r="Z211" s="6"/>
      <c r="AA211" s="6"/>
      <c r="AB211" s="6"/>
    </row>
    <row r="212" spans="1:28" s="46" customFormat="1" x14ac:dyDescent="0.2">
      <c r="A212" s="82"/>
      <c r="B212" s="82"/>
      <c r="C212" s="41" t="s">
        <v>83</v>
      </c>
      <c r="D212" s="41">
        <v>9805338</v>
      </c>
      <c r="E212" s="82" t="s">
        <v>67</v>
      </c>
      <c r="F212" s="86" t="s">
        <v>75</v>
      </c>
      <c r="G212" s="91"/>
      <c r="H212" s="91" t="s">
        <v>69</v>
      </c>
      <c r="I212" s="56" t="s">
        <v>71</v>
      </c>
      <c r="J212" s="92" t="s">
        <v>69</v>
      </c>
      <c r="K212" s="89" t="s">
        <v>394</v>
      </c>
      <c r="L212" s="32">
        <v>44470</v>
      </c>
      <c r="M212" s="32">
        <v>44483</v>
      </c>
      <c r="N212" s="83"/>
      <c r="O212" s="83"/>
      <c r="P212" s="93"/>
      <c r="Q212" s="33">
        <v>0</v>
      </c>
      <c r="R212" s="34">
        <v>54.01</v>
      </c>
      <c r="S212" s="88">
        <v>1</v>
      </c>
      <c r="T212" s="35">
        <v>17.52</v>
      </c>
      <c r="U212" s="84">
        <f t="shared" si="21"/>
        <v>1</v>
      </c>
      <c r="V212" s="93">
        <f t="shared" si="22"/>
        <v>17.52</v>
      </c>
      <c r="W212" s="94">
        <f t="shared" si="23"/>
        <v>17.52</v>
      </c>
      <c r="X212" s="82"/>
      <c r="Y212" s="6"/>
      <c r="Z212" s="6"/>
      <c r="AA212" s="6"/>
      <c r="AB212" s="6"/>
    </row>
    <row r="213" spans="1:28" s="46" customFormat="1" x14ac:dyDescent="0.2">
      <c r="A213" s="82"/>
      <c r="B213" s="82"/>
      <c r="C213" s="41" t="s">
        <v>243</v>
      </c>
      <c r="D213" s="41">
        <v>9805893</v>
      </c>
      <c r="E213" s="82" t="s">
        <v>67</v>
      </c>
      <c r="F213" s="86" t="s">
        <v>75</v>
      </c>
      <c r="G213" s="91"/>
      <c r="H213" s="91" t="s">
        <v>69</v>
      </c>
      <c r="I213" s="56" t="s">
        <v>71</v>
      </c>
      <c r="J213" s="92" t="s">
        <v>69</v>
      </c>
      <c r="K213" s="89" t="s">
        <v>394</v>
      </c>
      <c r="L213" s="32">
        <v>44470</v>
      </c>
      <c r="M213" s="32">
        <v>44483</v>
      </c>
      <c r="N213" s="83"/>
      <c r="O213" s="83"/>
      <c r="P213" s="93"/>
      <c r="Q213" s="33">
        <v>0</v>
      </c>
      <c r="R213" s="34">
        <v>54.01</v>
      </c>
      <c r="S213" s="88">
        <v>1</v>
      </c>
      <c r="T213" s="35">
        <v>17.52</v>
      </c>
      <c r="U213" s="84">
        <f t="shared" si="21"/>
        <v>1</v>
      </c>
      <c r="V213" s="93">
        <f t="shared" si="22"/>
        <v>17.52</v>
      </c>
      <c r="W213" s="94">
        <f t="shared" si="23"/>
        <v>17.52</v>
      </c>
      <c r="X213" s="82"/>
      <c r="Y213" s="6"/>
      <c r="Z213" s="6"/>
      <c r="AA213" s="6"/>
      <c r="AB213" s="6"/>
    </row>
    <row r="214" spans="1:28" s="46" customFormat="1" x14ac:dyDescent="0.2">
      <c r="A214" s="82"/>
      <c r="B214" s="82"/>
      <c r="C214" s="41" t="s">
        <v>189</v>
      </c>
      <c r="D214" s="41">
        <v>1045393</v>
      </c>
      <c r="E214" s="82" t="s">
        <v>67</v>
      </c>
      <c r="F214" s="86" t="s">
        <v>75</v>
      </c>
      <c r="G214" s="91"/>
      <c r="H214" s="91" t="s">
        <v>69</v>
      </c>
      <c r="I214" s="56" t="s">
        <v>71</v>
      </c>
      <c r="J214" s="92" t="s">
        <v>69</v>
      </c>
      <c r="K214" s="89" t="s">
        <v>394</v>
      </c>
      <c r="L214" s="32">
        <v>44470</v>
      </c>
      <c r="M214" s="32">
        <v>44483</v>
      </c>
      <c r="N214" s="83"/>
      <c r="O214" s="83"/>
      <c r="P214" s="93"/>
      <c r="Q214" s="33">
        <v>0</v>
      </c>
      <c r="R214" s="34">
        <v>54.01</v>
      </c>
      <c r="S214" s="88">
        <v>1</v>
      </c>
      <c r="T214" s="35">
        <v>17.52</v>
      </c>
      <c r="U214" s="84">
        <f t="shared" si="21"/>
        <v>1</v>
      </c>
      <c r="V214" s="93">
        <f t="shared" si="22"/>
        <v>17.52</v>
      </c>
      <c r="W214" s="94">
        <f t="shared" si="23"/>
        <v>17.52</v>
      </c>
      <c r="X214" s="82"/>
      <c r="Y214" s="6"/>
      <c r="Z214" s="6"/>
      <c r="AA214" s="6"/>
      <c r="AB214" s="6"/>
    </row>
    <row r="215" spans="1:28" s="43" customFormat="1" x14ac:dyDescent="0.2">
      <c r="A215" s="82">
        <v>110400</v>
      </c>
      <c r="B215" s="82">
        <v>110401</v>
      </c>
      <c r="C215" s="41" t="s">
        <v>244</v>
      </c>
      <c r="D215" s="41">
        <v>1130870</v>
      </c>
      <c r="E215" s="82" t="s">
        <v>67</v>
      </c>
      <c r="F215" s="86" t="s">
        <v>75</v>
      </c>
      <c r="G215" s="91"/>
      <c r="H215" s="91" t="s">
        <v>69</v>
      </c>
      <c r="I215" s="56" t="s">
        <v>71</v>
      </c>
      <c r="J215" s="92" t="s">
        <v>69</v>
      </c>
      <c r="K215" s="89" t="s">
        <v>394</v>
      </c>
      <c r="L215" s="32">
        <v>44470</v>
      </c>
      <c r="M215" s="32">
        <v>44483</v>
      </c>
      <c r="N215" s="83"/>
      <c r="O215" s="83"/>
      <c r="P215" s="93"/>
      <c r="Q215" s="33">
        <v>0</v>
      </c>
      <c r="R215" s="34">
        <v>54.01</v>
      </c>
      <c r="S215" s="88">
        <v>1</v>
      </c>
      <c r="T215" s="35">
        <v>17.52</v>
      </c>
      <c r="U215" s="84">
        <f t="shared" si="21"/>
        <v>1</v>
      </c>
      <c r="V215" s="93">
        <f t="shared" si="22"/>
        <v>17.52</v>
      </c>
      <c r="W215" s="94">
        <f t="shared" si="23"/>
        <v>17.52</v>
      </c>
      <c r="X215" s="82"/>
      <c r="Y215" s="6"/>
      <c r="Z215" s="6"/>
      <c r="AA215" s="6"/>
      <c r="AB215" s="6"/>
    </row>
    <row r="216" spans="1:28" s="43" customFormat="1" ht="14.25" x14ac:dyDescent="0.2">
      <c r="A216" s="82">
        <v>110400</v>
      </c>
      <c r="B216" s="82">
        <v>110401</v>
      </c>
      <c r="C216" s="40" t="s">
        <v>187</v>
      </c>
      <c r="D216" s="17">
        <v>7110391</v>
      </c>
      <c r="E216" s="82" t="s">
        <v>67</v>
      </c>
      <c r="F216" s="86" t="s">
        <v>75</v>
      </c>
      <c r="G216" s="91"/>
      <c r="H216" s="91" t="s">
        <v>69</v>
      </c>
      <c r="I216" s="56" t="s">
        <v>71</v>
      </c>
      <c r="J216" s="92" t="s">
        <v>69</v>
      </c>
      <c r="K216" s="89" t="s">
        <v>394</v>
      </c>
      <c r="L216" s="32">
        <v>44470</v>
      </c>
      <c r="M216" s="32">
        <v>44483</v>
      </c>
      <c r="N216" s="83"/>
      <c r="O216" s="83"/>
      <c r="P216" s="93"/>
      <c r="Q216" s="33">
        <v>0</v>
      </c>
      <c r="R216" s="34">
        <v>54.01</v>
      </c>
      <c r="S216" s="88">
        <v>1</v>
      </c>
      <c r="T216" s="35">
        <v>17.52</v>
      </c>
      <c r="U216" s="84">
        <f t="shared" si="21"/>
        <v>1</v>
      </c>
      <c r="V216" s="93">
        <f t="shared" si="22"/>
        <v>17.52</v>
      </c>
      <c r="W216" s="94">
        <f t="shared" si="23"/>
        <v>17.52</v>
      </c>
      <c r="X216" s="82"/>
      <c r="Y216" s="6"/>
      <c r="Z216" s="6"/>
      <c r="AA216" s="6"/>
      <c r="AB216" s="6"/>
    </row>
    <row r="217" spans="1:28" s="43" customFormat="1" x14ac:dyDescent="0.2">
      <c r="A217" s="82">
        <v>110400</v>
      </c>
      <c r="B217" s="82">
        <v>110402</v>
      </c>
      <c r="C217" s="41" t="s">
        <v>306</v>
      </c>
      <c r="D217" s="41">
        <v>9404139</v>
      </c>
      <c r="E217" s="82" t="s">
        <v>67</v>
      </c>
      <c r="F217" s="81" t="s">
        <v>377</v>
      </c>
      <c r="G217" s="91" t="s">
        <v>64</v>
      </c>
      <c r="H217" s="91" t="s">
        <v>69</v>
      </c>
      <c r="I217" s="56" t="s">
        <v>71</v>
      </c>
      <c r="J217" s="91" t="s">
        <v>69</v>
      </c>
      <c r="K217" s="44" t="s">
        <v>185</v>
      </c>
      <c r="L217" s="95">
        <v>44469</v>
      </c>
      <c r="M217" s="95">
        <v>44469</v>
      </c>
      <c r="N217" s="83"/>
      <c r="O217" s="83"/>
      <c r="P217" s="93">
        <f t="shared" ref="P217:P247" si="24">N217+O217</f>
        <v>0</v>
      </c>
      <c r="Q217" s="17">
        <v>0</v>
      </c>
      <c r="R217" s="34">
        <v>54.01</v>
      </c>
      <c r="S217" s="17">
        <v>1</v>
      </c>
      <c r="T217" s="35">
        <v>17.52</v>
      </c>
      <c r="U217" s="84">
        <f t="shared" si="10"/>
        <v>1</v>
      </c>
      <c r="V217" s="93">
        <f t="shared" ref="V217:V244" si="25">(Q217*R217)+(S217*T217)</f>
        <v>17.52</v>
      </c>
      <c r="W217" s="93">
        <f t="shared" ref="W217:W244" si="26">P217+V217</f>
        <v>17.52</v>
      </c>
      <c r="X217" s="82"/>
      <c r="Y217" s="6"/>
      <c r="Z217" s="6"/>
      <c r="AA217" s="6"/>
      <c r="AB217" s="6"/>
    </row>
    <row r="218" spans="1:28" s="43" customFormat="1" x14ac:dyDescent="0.2">
      <c r="A218" s="82">
        <v>110400</v>
      </c>
      <c r="B218" s="82">
        <v>110402</v>
      </c>
      <c r="C218" s="41" t="s">
        <v>307</v>
      </c>
      <c r="D218" s="41">
        <v>3363538</v>
      </c>
      <c r="E218" s="82" t="s">
        <v>67</v>
      </c>
      <c r="F218" s="44" t="s">
        <v>378</v>
      </c>
      <c r="G218" s="91" t="s">
        <v>64</v>
      </c>
      <c r="H218" s="91" t="s">
        <v>69</v>
      </c>
      <c r="I218" s="56" t="s">
        <v>71</v>
      </c>
      <c r="J218" s="91" t="s">
        <v>69</v>
      </c>
      <c r="K218" s="44" t="s">
        <v>185</v>
      </c>
      <c r="L218" s="95">
        <v>44469</v>
      </c>
      <c r="M218" s="95">
        <v>44469</v>
      </c>
      <c r="N218" s="83"/>
      <c r="O218" s="83"/>
      <c r="P218" s="93">
        <f t="shared" si="24"/>
        <v>0</v>
      </c>
      <c r="Q218" s="17">
        <v>0</v>
      </c>
      <c r="R218" s="34">
        <v>54.01</v>
      </c>
      <c r="S218" s="17">
        <v>1</v>
      </c>
      <c r="T218" s="35">
        <v>17.52</v>
      </c>
      <c r="U218" s="84">
        <f t="shared" ref="U218:U244" si="27">Q218+S218</f>
        <v>1</v>
      </c>
      <c r="V218" s="93">
        <f t="shared" si="25"/>
        <v>17.52</v>
      </c>
      <c r="W218" s="93">
        <f t="shared" si="26"/>
        <v>17.52</v>
      </c>
      <c r="X218" s="82"/>
      <c r="Y218" s="6"/>
      <c r="Z218" s="6"/>
      <c r="AA218" s="6"/>
      <c r="AB218" s="6"/>
    </row>
    <row r="219" spans="1:28" s="43" customFormat="1" x14ac:dyDescent="0.2">
      <c r="A219" s="82">
        <v>110400</v>
      </c>
      <c r="B219" s="82">
        <v>110402</v>
      </c>
      <c r="C219" s="29" t="s">
        <v>206</v>
      </c>
      <c r="D219" s="37">
        <v>9700137</v>
      </c>
      <c r="E219" s="82" t="s">
        <v>67</v>
      </c>
      <c r="F219" s="37" t="s">
        <v>379</v>
      </c>
      <c r="G219" s="91" t="s">
        <v>64</v>
      </c>
      <c r="H219" s="91" t="s">
        <v>69</v>
      </c>
      <c r="I219" s="56" t="s">
        <v>71</v>
      </c>
      <c r="J219" s="91" t="s">
        <v>69</v>
      </c>
      <c r="K219" s="29" t="s">
        <v>168</v>
      </c>
      <c r="L219" s="95">
        <v>44461</v>
      </c>
      <c r="M219" s="95">
        <v>44461</v>
      </c>
      <c r="N219" s="83"/>
      <c r="O219" s="83"/>
      <c r="P219" s="93">
        <f t="shared" si="24"/>
        <v>0</v>
      </c>
      <c r="Q219" s="17">
        <v>0</v>
      </c>
      <c r="R219" s="34">
        <v>54.01</v>
      </c>
      <c r="S219" s="17">
        <v>1</v>
      </c>
      <c r="T219" s="35">
        <v>28.78</v>
      </c>
      <c r="U219" s="84">
        <f t="shared" si="27"/>
        <v>1</v>
      </c>
      <c r="V219" s="93">
        <f t="shared" si="25"/>
        <v>28.78</v>
      </c>
      <c r="W219" s="93">
        <f t="shared" si="26"/>
        <v>28.78</v>
      </c>
      <c r="X219" s="82"/>
      <c r="Y219" s="6"/>
      <c r="Z219" s="6"/>
      <c r="AA219" s="6"/>
      <c r="AB219" s="6"/>
    </row>
    <row r="220" spans="1:28" s="43" customFormat="1" x14ac:dyDescent="0.2">
      <c r="A220" s="82">
        <v>110400</v>
      </c>
      <c r="B220" s="82">
        <v>110402</v>
      </c>
      <c r="C220" s="29" t="s">
        <v>308</v>
      </c>
      <c r="D220" s="37">
        <v>9700110</v>
      </c>
      <c r="E220" s="82" t="s">
        <v>67</v>
      </c>
      <c r="F220" s="37" t="s">
        <v>379</v>
      </c>
      <c r="G220" s="91" t="s">
        <v>64</v>
      </c>
      <c r="H220" s="91" t="s">
        <v>69</v>
      </c>
      <c r="I220" s="56" t="s">
        <v>71</v>
      </c>
      <c r="J220" s="91" t="s">
        <v>69</v>
      </c>
      <c r="K220" s="29" t="s">
        <v>168</v>
      </c>
      <c r="L220" s="95">
        <v>44461</v>
      </c>
      <c r="M220" s="95">
        <v>44461</v>
      </c>
      <c r="N220" s="83"/>
      <c r="O220" s="83"/>
      <c r="P220" s="93">
        <f t="shared" si="24"/>
        <v>0</v>
      </c>
      <c r="Q220" s="17">
        <v>0</v>
      </c>
      <c r="R220" s="34">
        <v>54.01</v>
      </c>
      <c r="S220" s="17">
        <v>1</v>
      </c>
      <c r="T220" s="35">
        <v>17.52</v>
      </c>
      <c r="U220" s="84">
        <f t="shared" si="27"/>
        <v>1</v>
      </c>
      <c r="V220" s="93">
        <f t="shared" si="25"/>
        <v>17.52</v>
      </c>
      <c r="W220" s="93">
        <f t="shared" si="26"/>
        <v>17.52</v>
      </c>
      <c r="X220" s="82"/>
      <c r="Y220" s="6"/>
      <c r="Z220" s="6"/>
      <c r="AA220" s="6"/>
      <c r="AB220" s="6"/>
    </row>
    <row r="221" spans="1:28" s="43" customFormat="1" x14ac:dyDescent="0.2">
      <c r="A221" s="82">
        <v>110400</v>
      </c>
      <c r="B221" s="82">
        <v>110402</v>
      </c>
      <c r="C221" s="29" t="s">
        <v>245</v>
      </c>
      <c r="D221" s="37">
        <v>7980175</v>
      </c>
      <c r="E221" s="82" t="s">
        <v>67</v>
      </c>
      <c r="F221" s="37" t="s">
        <v>379</v>
      </c>
      <c r="G221" s="91" t="s">
        <v>64</v>
      </c>
      <c r="H221" s="91" t="s">
        <v>69</v>
      </c>
      <c r="I221" s="56" t="s">
        <v>71</v>
      </c>
      <c r="J221" s="91" t="s">
        <v>69</v>
      </c>
      <c r="K221" s="29" t="s">
        <v>168</v>
      </c>
      <c r="L221" s="95">
        <v>44461</v>
      </c>
      <c r="M221" s="95">
        <v>44461</v>
      </c>
      <c r="N221" s="83"/>
      <c r="O221" s="83"/>
      <c r="P221" s="93">
        <f t="shared" si="24"/>
        <v>0</v>
      </c>
      <c r="Q221" s="17">
        <v>0</v>
      </c>
      <c r="R221" s="34">
        <v>54.01</v>
      </c>
      <c r="S221" s="17">
        <v>1</v>
      </c>
      <c r="T221" s="35">
        <v>17.52</v>
      </c>
      <c r="U221" s="84">
        <f t="shared" si="27"/>
        <v>1</v>
      </c>
      <c r="V221" s="93">
        <f t="shared" si="25"/>
        <v>17.52</v>
      </c>
      <c r="W221" s="93">
        <f t="shared" si="26"/>
        <v>17.52</v>
      </c>
      <c r="X221" s="82"/>
      <c r="Y221" s="6"/>
      <c r="Z221" s="6"/>
      <c r="AA221" s="6"/>
      <c r="AB221" s="6"/>
    </row>
    <row r="222" spans="1:28" s="43" customFormat="1" x14ac:dyDescent="0.2">
      <c r="A222" s="82">
        <v>110400</v>
      </c>
      <c r="B222" s="82">
        <v>110402</v>
      </c>
      <c r="C222" s="29" t="s">
        <v>309</v>
      </c>
      <c r="D222" s="37">
        <v>7074646</v>
      </c>
      <c r="E222" s="82" t="s">
        <v>67</v>
      </c>
      <c r="F222" s="37" t="s">
        <v>379</v>
      </c>
      <c r="G222" s="91" t="s">
        <v>64</v>
      </c>
      <c r="H222" s="91" t="s">
        <v>69</v>
      </c>
      <c r="I222" s="56" t="s">
        <v>71</v>
      </c>
      <c r="J222" s="91" t="s">
        <v>69</v>
      </c>
      <c r="K222" s="29" t="s">
        <v>168</v>
      </c>
      <c r="L222" s="95">
        <v>44461</v>
      </c>
      <c r="M222" s="95">
        <v>44461</v>
      </c>
      <c r="N222" s="83"/>
      <c r="O222" s="83"/>
      <c r="P222" s="93">
        <f t="shared" si="24"/>
        <v>0</v>
      </c>
      <c r="Q222" s="17">
        <v>0</v>
      </c>
      <c r="R222" s="34">
        <v>54.01</v>
      </c>
      <c r="S222" s="17">
        <v>1</v>
      </c>
      <c r="T222" s="35">
        <v>17.52</v>
      </c>
      <c r="U222" s="84">
        <f t="shared" si="27"/>
        <v>1</v>
      </c>
      <c r="V222" s="93">
        <f t="shared" si="25"/>
        <v>17.52</v>
      </c>
      <c r="W222" s="93">
        <f t="shared" si="26"/>
        <v>17.52</v>
      </c>
      <c r="X222" s="82"/>
      <c r="Y222" s="6"/>
      <c r="Z222" s="6"/>
      <c r="AA222" s="6"/>
      <c r="AB222" s="6"/>
    </row>
    <row r="223" spans="1:28" s="43" customFormat="1" x14ac:dyDescent="0.2">
      <c r="A223" s="82">
        <v>110400</v>
      </c>
      <c r="B223" s="82">
        <v>110402</v>
      </c>
      <c r="C223" s="29" t="s">
        <v>310</v>
      </c>
      <c r="D223" s="37">
        <v>314404</v>
      </c>
      <c r="E223" s="82" t="s">
        <v>67</v>
      </c>
      <c r="F223" s="37" t="s">
        <v>379</v>
      </c>
      <c r="G223" s="91" t="s">
        <v>64</v>
      </c>
      <c r="H223" s="91" t="s">
        <v>69</v>
      </c>
      <c r="I223" s="56" t="s">
        <v>71</v>
      </c>
      <c r="J223" s="91" t="s">
        <v>69</v>
      </c>
      <c r="K223" s="29" t="s">
        <v>168</v>
      </c>
      <c r="L223" s="95">
        <v>44461</v>
      </c>
      <c r="M223" s="95">
        <v>44461</v>
      </c>
      <c r="N223" s="83"/>
      <c r="O223" s="83"/>
      <c r="P223" s="93">
        <f t="shared" si="24"/>
        <v>0</v>
      </c>
      <c r="Q223" s="17">
        <v>0</v>
      </c>
      <c r="R223" s="34">
        <v>54.01</v>
      </c>
      <c r="S223" s="17">
        <v>1</v>
      </c>
      <c r="T223" s="35">
        <v>17.52</v>
      </c>
      <c r="U223" s="84">
        <f t="shared" si="27"/>
        <v>1</v>
      </c>
      <c r="V223" s="93">
        <f t="shared" si="25"/>
        <v>17.52</v>
      </c>
      <c r="W223" s="93">
        <f t="shared" si="26"/>
        <v>17.52</v>
      </c>
      <c r="X223" s="82"/>
      <c r="Y223" s="6"/>
      <c r="Z223" s="6"/>
      <c r="AA223" s="6"/>
      <c r="AB223" s="6"/>
    </row>
    <row r="224" spans="1:28" s="43" customFormat="1" x14ac:dyDescent="0.2">
      <c r="A224" s="82">
        <v>110400</v>
      </c>
      <c r="B224" s="82">
        <v>110402</v>
      </c>
      <c r="C224" s="29" t="s">
        <v>311</v>
      </c>
      <c r="D224" s="37">
        <v>9802290</v>
      </c>
      <c r="E224" s="82" t="s">
        <v>67</v>
      </c>
      <c r="F224" s="37" t="s">
        <v>379</v>
      </c>
      <c r="G224" s="91" t="s">
        <v>64</v>
      </c>
      <c r="H224" s="91" t="s">
        <v>69</v>
      </c>
      <c r="I224" s="56" t="s">
        <v>71</v>
      </c>
      <c r="J224" s="91" t="s">
        <v>69</v>
      </c>
      <c r="K224" s="29" t="s">
        <v>168</v>
      </c>
      <c r="L224" s="95">
        <v>44461</v>
      </c>
      <c r="M224" s="95">
        <v>44461</v>
      </c>
      <c r="N224" s="83"/>
      <c r="O224" s="83"/>
      <c r="P224" s="93">
        <f t="shared" si="24"/>
        <v>0</v>
      </c>
      <c r="Q224" s="17">
        <v>0</v>
      </c>
      <c r="R224" s="34">
        <v>54.01</v>
      </c>
      <c r="S224" s="17">
        <v>1</v>
      </c>
      <c r="T224" s="35">
        <v>17.52</v>
      </c>
      <c r="U224" s="84">
        <f t="shared" si="27"/>
        <v>1</v>
      </c>
      <c r="V224" s="93">
        <f t="shared" si="25"/>
        <v>17.52</v>
      </c>
      <c r="W224" s="93">
        <f t="shared" si="26"/>
        <v>17.52</v>
      </c>
      <c r="X224" s="82"/>
      <c r="Y224" s="6"/>
      <c r="Z224" s="6"/>
      <c r="AA224" s="6"/>
      <c r="AB224" s="6"/>
    </row>
    <row r="225" spans="1:28" s="43" customFormat="1" x14ac:dyDescent="0.2">
      <c r="A225" s="82">
        <v>110400</v>
      </c>
      <c r="B225" s="82">
        <v>110402</v>
      </c>
      <c r="C225" s="29" t="s">
        <v>312</v>
      </c>
      <c r="D225" s="29">
        <v>7112254</v>
      </c>
      <c r="E225" s="82" t="s">
        <v>67</v>
      </c>
      <c r="F225" s="37" t="s">
        <v>379</v>
      </c>
      <c r="G225" s="91" t="s">
        <v>64</v>
      </c>
      <c r="H225" s="91" t="s">
        <v>69</v>
      </c>
      <c r="I225" s="56" t="s">
        <v>71</v>
      </c>
      <c r="J225" s="91" t="s">
        <v>69</v>
      </c>
      <c r="K225" s="29" t="s">
        <v>168</v>
      </c>
      <c r="L225" s="95">
        <v>44461</v>
      </c>
      <c r="M225" s="95">
        <v>44461</v>
      </c>
      <c r="N225" s="83"/>
      <c r="O225" s="83"/>
      <c r="P225" s="93">
        <f t="shared" si="24"/>
        <v>0</v>
      </c>
      <c r="Q225" s="17">
        <v>0</v>
      </c>
      <c r="R225" s="34">
        <v>54.01</v>
      </c>
      <c r="S225" s="17">
        <v>1</v>
      </c>
      <c r="T225" s="35">
        <v>17.52</v>
      </c>
      <c r="U225" s="84">
        <f t="shared" si="27"/>
        <v>1</v>
      </c>
      <c r="V225" s="93">
        <f t="shared" si="25"/>
        <v>17.52</v>
      </c>
      <c r="W225" s="93">
        <f t="shared" si="26"/>
        <v>17.52</v>
      </c>
      <c r="X225" s="82"/>
      <c r="Y225" s="6"/>
      <c r="Z225" s="6"/>
      <c r="AA225" s="6"/>
      <c r="AB225" s="6"/>
    </row>
    <row r="226" spans="1:28" s="43" customFormat="1" x14ac:dyDescent="0.2">
      <c r="A226" s="82">
        <v>110400</v>
      </c>
      <c r="B226" s="82">
        <v>110402</v>
      </c>
      <c r="C226" s="29" t="s">
        <v>246</v>
      </c>
      <c r="D226" s="37">
        <v>3834913</v>
      </c>
      <c r="E226" s="82" t="s">
        <v>67</v>
      </c>
      <c r="F226" s="37" t="s">
        <v>379</v>
      </c>
      <c r="G226" s="91" t="s">
        <v>64</v>
      </c>
      <c r="H226" s="91" t="s">
        <v>69</v>
      </c>
      <c r="I226" s="56" t="s">
        <v>71</v>
      </c>
      <c r="J226" s="91" t="s">
        <v>69</v>
      </c>
      <c r="K226" s="29" t="s">
        <v>168</v>
      </c>
      <c r="L226" s="95">
        <v>44461</v>
      </c>
      <c r="M226" s="95">
        <v>44461</v>
      </c>
      <c r="N226" s="83"/>
      <c r="O226" s="83"/>
      <c r="P226" s="93">
        <f t="shared" si="24"/>
        <v>0</v>
      </c>
      <c r="Q226" s="17">
        <v>0</v>
      </c>
      <c r="R226" s="34">
        <v>54.01</v>
      </c>
      <c r="S226" s="17">
        <v>1</v>
      </c>
      <c r="T226" s="35">
        <v>17.52</v>
      </c>
      <c r="U226" s="84">
        <f t="shared" si="27"/>
        <v>1</v>
      </c>
      <c r="V226" s="93">
        <f t="shared" si="25"/>
        <v>17.52</v>
      </c>
      <c r="W226" s="93">
        <f t="shared" si="26"/>
        <v>17.52</v>
      </c>
      <c r="X226" s="82"/>
      <c r="Y226" s="6"/>
      <c r="Z226" s="6"/>
      <c r="AA226" s="6"/>
      <c r="AB226" s="6"/>
    </row>
    <row r="227" spans="1:28" s="43" customFormat="1" x14ac:dyDescent="0.2">
      <c r="A227" s="82">
        <v>110400</v>
      </c>
      <c r="B227" s="82">
        <v>110402</v>
      </c>
      <c r="C227" s="29" t="s">
        <v>247</v>
      </c>
      <c r="D227" s="37">
        <v>1042483</v>
      </c>
      <c r="E227" s="82" t="s">
        <v>67</v>
      </c>
      <c r="F227" s="37" t="s">
        <v>380</v>
      </c>
      <c r="G227" s="91" t="s">
        <v>64</v>
      </c>
      <c r="H227" s="91" t="s">
        <v>69</v>
      </c>
      <c r="I227" s="56" t="s">
        <v>71</v>
      </c>
      <c r="J227" s="91" t="s">
        <v>69</v>
      </c>
      <c r="K227" s="29" t="s">
        <v>316</v>
      </c>
      <c r="L227" s="95">
        <v>44467</v>
      </c>
      <c r="M227" s="95">
        <v>44467</v>
      </c>
      <c r="N227" s="83"/>
      <c r="O227" s="83"/>
      <c r="P227" s="93">
        <f t="shared" si="24"/>
        <v>0</v>
      </c>
      <c r="Q227" s="17">
        <v>0</v>
      </c>
      <c r="R227" s="34">
        <v>54.01</v>
      </c>
      <c r="S227" s="17">
        <v>1</v>
      </c>
      <c r="T227" s="35">
        <v>17.52</v>
      </c>
      <c r="U227" s="84">
        <f t="shared" si="27"/>
        <v>1</v>
      </c>
      <c r="V227" s="93">
        <f t="shared" si="25"/>
        <v>17.52</v>
      </c>
      <c r="W227" s="93">
        <f t="shared" si="26"/>
        <v>17.52</v>
      </c>
      <c r="X227" s="82"/>
      <c r="Y227" s="6"/>
      <c r="Z227" s="6"/>
      <c r="AA227" s="6"/>
      <c r="AB227" s="6"/>
    </row>
    <row r="228" spans="1:28" s="43" customFormat="1" x14ac:dyDescent="0.2">
      <c r="A228" s="82">
        <v>110400</v>
      </c>
      <c r="B228" s="82">
        <v>110402</v>
      </c>
      <c r="C228" s="29" t="s">
        <v>209</v>
      </c>
      <c r="D228" s="29">
        <v>1045997</v>
      </c>
      <c r="E228" s="82" t="s">
        <v>67</v>
      </c>
      <c r="F228" s="37" t="s">
        <v>380</v>
      </c>
      <c r="G228" s="91" t="s">
        <v>64</v>
      </c>
      <c r="H228" s="91" t="s">
        <v>69</v>
      </c>
      <c r="I228" s="56" t="s">
        <v>71</v>
      </c>
      <c r="J228" s="91" t="s">
        <v>69</v>
      </c>
      <c r="K228" s="29" t="s">
        <v>316</v>
      </c>
      <c r="L228" s="95">
        <v>44467</v>
      </c>
      <c r="M228" s="95">
        <v>44467</v>
      </c>
      <c r="N228" s="83"/>
      <c r="O228" s="83"/>
      <c r="P228" s="93">
        <f t="shared" si="24"/>
        <v>0</v>
      </c>
      <c r="Q228" s="17">
        <v>0</v>
      </c>
      <c r="R228" s="34">
        <v>54.01</v>
      </c>
      <c r="S228" s="17">
        <v>1</v>
      </c>
      <c r="T228" s="35">
        <v>17.52</v>
      </c>
      <c r="U228" s="84">
        <f t="shared" si="27"/>
        <v>1</v>
      </c>
      <c r="V228" s="93">
        <f t="shared" si="25"/>
        <v>17.52</v>
      </c>
      <c r="W228" s="93">
        <f t="shared" si="26"/>
        <v>17.52</v>
      </c>
      <c r="X228" s="82"/>
      <c r="Y228" s="6"/>
      <c r="Z228" s="6"/>
      <c r="AA228" s="6"/>
      <c r="AB228" s="6"/>
    </row>
    <row r="229" spans="1:28" s="43" customFormat="1" x14ac:dyDescent="0.2">
      <c r="A229" s="82">
        <v>110400</v>
      </c>
      <c r="B229" s="82">
        <v>110402</v>
      </c>
      <c r="C229" s="40" t="s">
        <v>210</v>
      </c>
      <c r="D229" s="47">
        <v>3363538</v>
      </c>
      <c r="E229" s="82" t="s">
        <v>67</v>
      </c>
      <c r="F229" s="37" t="s">
        <v>380</v>
      </c>
      <c r="G229" s="91" t="s">
        <v>64</v>
      </c>
      <c r="H229" s="91" t="s">
        <v>69</v>
      </c>
      <c r="I229" s="56" t="s">
        <v>71</v>
      </c>
      <c r="J229" s="91" t="s">
        <v>69</v>
      </c>
      <c r="K229" s="29" t="s">
        <v>316</v>
      </c>
      <c r="L229" s="95">
        <v>44467</v>
      </c>
      <c r="M229" s="95">
        <v>44467</v>
      </c>
      <c r="N229" s="83"/>
      <c r="O229" s="83"/>
      <c r="P229" s="93">
        <f t="shared" si="24"/>
        <v>0</v>
      </c>
      <c r="Q229" s="17">
        <v>0</v>
      </c>
      <c r="R229" s="34">
        <v>54.01</v>
      </c>
      <c r="S229" s="17">
        <v>1</v>
      </c>
      <c r="T229" s="35">
        <v>17.52</v>
      </c>
      <c r="U229" s="84">
        <f t="shared" si="27"/>
        <v>1</v>
      </c>
      <c r="V229" s="93">
        <f t="shared" si="25"/>
        <v>17.52</v>
      </c>
      <c r="W229" s="93">
        <f t="shared" si="26"/>
        <v>17.52</v>
      </c>
      <c r="X229" s="82"/>
      <c r="Y229" s="6"/>
      <c r="Z229" s="6"/>
      <c r="AA229" s="6"/>
      <c r="AB229" s="6"/>
    </row>
    <row r="230" spans="1:28" s="43" customFormat="1" x14ac:dyDescent="0.2">
      <c r="A230" s="82">
        <v>110400</v>
      </c>
      <c r="B230" s="82">
        <v>110402</v>
      </c>
      <c r="C230" s="29" t="s">
        <v>205</v>
      </c>
      <c r="D230" s="37">
        <v>3818748</v>
      </c>
      <c r="E230" s="82" t="s">
        <v>67</v>
      </c>
      <c r="F230" s="37" t="s">
        <v>380</v>
      </c>
      <c r="G230" s="91" t="s">
        <v>64</v>
      </c>
      <c r="H230" s="91" t="s">
        <v>69</v>
      </c>
      <c r="I230" s="56" t="s">
        <v>71</v>
      </c>
      <c r="J230" s="91" t="s">
        <v>69</v>
      </c>
      <c r="K230" s="29" t="s">
        <v>316</v>
      </c>
      <c r="L230" s="95">
        <v>44467</v>
      </c>
      <c r="M230" s="95">
        <v>44467</v>
      </c>
      <c r="N230" s="83"/>
      <c r="O230" s="83"/>
      <c r="P230" s="93">
        <f t="shared" si="24"/>
        <v>0</v>
      </c>
      <c r="Q230" s="17">
        <v>0</v>
      </c>
      <c r="R230" s="34">
        <v>54.01</v>
      </c>
      <c r="S230" s="17">
        <v>1</v>
      </c>
      <c r="T230" s="35">
        <v>17.52</v>
      </c>
      <c r="U230" s="84">
        <f t="shared" si="27"/>
        <v>1</v>
      </c>
      <c r="V230" s="93">
        <f t="shared" si="25"/>
        <v>17.52</v>
      </c>
      <c r="W230" s="93">
        <f t="shared" si="26"/>
        <v>17.52</v>
      </c>
      <c r="X230" s="82"/>
      <c r="Y230" s="6"/>
      <c r="Z230" s="6"/>
      <c r="AA230" s="6"/>
      <c r="AB230" s="6"/>
    </row>
    <row r="231" spans="1:28" s="43" customFormat="1" x14ac:dyDescent="0.2">
      <c r="A231" s="82">
        <v>110400</v>
      </c>
      <c r="B231" s="82">
        <v>110402</v>
      </c>
      <c r="C231" s="29" t="s">
        <v>306</v>
      </c>
      <c r="D231" s="37">
        <v>9404139</v>
      </c>
      <c r="E231" s="82" t="s">
        <v>67</v>
      </c>
      <c r="F231" s="37" t="s">
        <v>314</v>
      </c>
      <c r="G231" s="91" t="s">
        <v>64</v>
      </c>
      <c r="H231" s="91" t="s">
        <v>69</v>
      </c>
      <c r="I231" s="56" t="s">
        <v>71</v>
      </c>
      <c r="J231" s="91" t="s">
        <v>69</v>
      </c>
      <c r="K231" s="29" t="s">
        <v>317</v>
      </c>
      <c r="L231" s="95">
        <v>44453</v>
      </c>
      <c r="M231" s="95">
        <v>44453</v>
      </c>
      <c r="N231" s="83"/>
      <c r="O231" s="83"/>
      <c r="P231" s="93">
        <f t="shared" si="24"/>
        <v>0</v>
      </c>
      <c r="Q231" s="17">
        <v>0</v>
      </c>
      <c r="R231" s="34">
        <v>54.01</v>
      </c>
      <c r="S231" s="17">
        <v>1</v>
      </c>
      <c r="T231" s="35">
        <v>17.52</v>
      </c>
      <c r="U231" s="84">
        <f t="shared" si="27"/>
        <v>1</v>
      </c>
      <c r="V231" s="93">
        <f t="shared" si="25"/>
        <v>17.52</v>
      </c>
      <c r="W231" s="93">
        <f t="shared" si="26"/>
        <v>17.52</v>
      </c>
      <c r="X231" s="82"/>
      <c r="Y231" s="6"/>
      <c r="Z231" s="6"/>
      <c r="AA231" s="6"/>
      <c r="AB231" s="6"/>
    </row>
    <row r="232" spans="1:28" s="43" customFormat="1" x14ac:dyDescent="0.2">
      <c r="A232" s="82">
        <v>110400</v>
      </c>
      <c r="B232" s="82">
        <v>110402</v>
      </c>
      <c r="C232" s="29" t="s">
        <v>207</v>
      </c>
      <c r="D232" s="29">
        <v>7072244</v>
      </c>
      <c r="E232" s="82" t="s">
        <v>67</v>
      </c>
      <c r="F232" s="37" t="s">
        <v>314</v>
      </c>
      <c r="G232" s="91" t="s">
        <v>64</v>
      </c>
      <c r="H232" s="91" t="s">
        <v>69</v>
      </c>
      <c r="I232" s="56" t="s">
        <v>71</v>
      </c>
      <c r="J232" s="91" t="s">
        <v>69</v>
      </c>
      <c r="K232" s="29" t="s">
        <v>317</v>
      </c>
      <c r="L232" s="95">
        <v>44453</v>
      </c>
      <c r="M232" s="95">
        <v>44453</v>
      </c>
      <c r="N232" s="83"/>
      <c r="O232" s="83"/>
      <c r="P232" s="93">
        <f t="shared" si="24"/>
        <v>0</v>
      </c>
      <c r="Q232" s="17">
        <v>0</v>
      </c>
      <c r="R232" s="34">
        <v>54.01</v>
      </c>
      <c r="S232" s="17">
        <v>1</v>
      </c>
      <c r="T232" s="35">
        <v>17.52</v>
      </c>
      <c r="U232" s="84">
        <f t="shared" si="27"/>
        <v>1</v>
      </c>
      <c r="V232" s="93">
        <f t="shared" si="25"/>
        <v>17.52</v>
      </c>
      <c r="W232" s="93">
        <f t="shared" si="26"/>
        <v>17.52</v>
      </c>
      <c r="X232" s="82"/>
      <c r="Y232" s="6"/>
      <c r="Z232" s="6"/>
      <c r="AA232" s="6"/>
      <c r="AB232" s="6"/>
    </row>
    <row r="233" spans="1:28" s="43" customFormat="1" x14ac:dyDescent="0.2">
      <c r="A233" s="82">
        <v>110400</v>
      </c>
      <c r="B233" s="82">
        <v>110402</v>
      </c>
      <c r="C233" s="29" t="s">
        <v>184</v>
      </c>
      <c r="D233" s="37">
        <v>9509224</v>
      </c>
      <c r="E233" s="82" t="s">
        <v>67</v>
      </c>
      <c r="F233" s="29" t="s">
        <v>381</v>
      </c>
      <c r="G233" s="91" t="s">
        <v>64</v>
      </c>
      <c r="H233" s="91" t="s">
        <v>69</v>
      </c>
      <c r="I233" s="56" t="s">
        <v>71</v>
      </c>
      <c r="J233" s="91" t="s">
        <v>69</v>
      </c>
      <c r="K233" s="29" t="s">
        <v>318</v>
      </c>
      <c r="L233" s="95">
        <v>44462</v>
      </c>
      <c r="M233" s="95">
        <v>44462</v>
      </c>
      <c r="N233" s="83"/>
      <c r="O233" s="83"/>
      <c r="P233" s="93">
        <f t="shared" si="24"/>
        <v>0</v>
      </c>
      <c r="Q233" s="17">
        <v>0</v>
      </c>
      <c r="R233" s="34">
        <v>54.01</v>
      </c>
      <c r="S233" s="17">
        <v>1</v>
      </c>
      <c r="T233" s="35">
        <v>17.52</v>
      </c>
      <c r="U233" s="84">
        <f t="shared" si="27"/>
        <v>1</v>
      </c>
      <c r="V233" s="93">
        <f t="shared" si="25"/>
        <v>17.52</v>
      </c>
      <c r="W233" s="93">
        <f t="shared" si="26"/>
        <v>17.52</v>
      </c>
      <c r="X233" s="82"/>
      <c r="Y233" s="6"/>
      <c r="Z233" s="6"/>
      <c r="AA233" s="6"/>
      <c r="AB233" s="6"/>
    </row>
    <row r="234" spans="1:28" s="43" customFormat="1" x14ac:dyDescent="0.2">
      <c r="A234" s="82">
        <v>110400</v>
      </c>
      <c r="B234" s="82">
        <v>110402</v>
      </c>
      <c r="C234" s="29" t="s">
        <v>181</v>
      </c>
      <c r="D234" s="37">
        <v>7111479</v>
      </c>
      <c r="E234" s="82" t="s">
        <v>67</v>
      </c>
      <c r="F234" s="29" t="s">
        <v>381</v>
      </c>
      <c r="G234" s="91" t="s">
        <v>64</v>
      </c>
      <c r="H234" s="91" t="s">
        <v>69</v>
      </c>
      <c r="I234" s="56" t="s">
        <v>71</v>
      </c>
      <c r="J234" s="91" t="s">
        <v>69</v>
      </c>
      <c r="K234" s="44" t="s">
        <v>318</v>
      </c>
      <c r="L234" s="95">
        <v>44462</v>
      </c>
      <c r="M234" s="95">
        <v>44462</v>
      </c>
      <c r="N234" s="83"/>
      <c r="O234" s="83"/>
      <c r="P234" s="93">
        <f t="shared" si="24"/>
        <v>0</v>
      </c>
      <c r="Q234" s="17">
        <v>0</v>
      </c>
      <c r="R234" s="34">
        <v>54.01</v>
      </c>
      <c r="S234" s="17">
        <v>1</v>
      </c>
      <c r="T234" s="35">
        <v>17.52</v>
      </c>
      <c r="U234" s="84">
        <f t="shared" si="27"/>
        <v>1</v>
      </c>
      <c r="V234" s="93">
        <f t="shared" si="25"/>
        <v>17.52</v>
      </c>
      <c r="W234" s="93">
        <f t="shared" si="26"/>
        <v>17.52</v>
      </c>
      <c r="X234" s="82"/>
      <c r="Y234" s="6"/>
      <c r="Z234" s="6"/>
      <c r="AA234" s="6"/>
      <c r="AB234" s="6"/>
    </row>
    <row r="235" spans="1:28" s="43" customFormat="1" x14ac:dyDescent="0.2">
      <c r="A235" s="82">
        <v>110400</v>
      </c>
      <c r="B235" s="82">
        <v>110402</v>
      </c>
      <c r="C235" s="51" t="s">
        <v>182</v>
      </c>
      <c r="D235" s="51">
        <v>7981074</v>
      </c>
      <c r="E235" s="82" t="s">
        <v>67</v>
      </c>
      <c r="F235" s="29" t="s">
        <v>315</v>
      </c>
      <c r="G235" s="91" t="s">
        <v>64</v>
      </c>
      <c r="H235" s="91" t="s">
        <v>69</v>
      </c>
      <c r="I235" s="56" t="s">
        <v>71</v>
      </c>
      <c r="J235" s="91" t="s">
        <v>69</v>
      </c>
      <c r="K235" s="29" t="s">
        <v>319</v>
      </c>
      <c r="L235" s="95">
        <v>44410</v>
      </c>
      <c r="M235" s="95">
        <v>44414</v>
      </c>
      <c r="N235" s="83"/>
      <c r="O235" s="83"/>
      <c r="P235" s="93">
        <f t="shared" si="24"/>
        <v>0</v>
      </c>
      <c r="Q235" s="17">
        <v>4</v>
      </c>
      <c r="R235" s="34">
        <v>54.01</v>
      </c>
      <c r="S235" s="17">
        <v>1</v>
      </c>
      <c r="T235" s="35">
        <v>17.52</v>
      </c>
      <c r="U235" s="84">
        <f t="shared" si="27"/>
        <v>5</v>
      </c>
      <c r="V235" s="93">
        <f t="shared" si="25"/>
        <v>233.56</v>
      </c>
      <c r="W235" s="93">
        <f t="shared" si="26"/>
        <v>233.56</v>
      </c>
      <c r="X235" s="82"/>
      <c r="Y235" s="6"/>
      <c r="Z235" s="6"/>
      <c r="AA235" s="6"/>
      <c r="AB235" s="6"/>
    </row>
    <row r="236" spans="1:28" s="43" customFormat="1" x14ac:dyDescent="0.2">
      <c r="A236" s="82">
        <v>110400</v>
      </c>
      <c r="B236" s="82">
        <v>110402</v>
      </c>
      <c r="C236" s="51" t="s">
        <v>183</v>
      </c>
      <c r="D236" s="51">
        <v>7103166</v>
      </c>
      <c r="E236" s="82" t="s">
        <v>67</v>
      </c>
      <c r="F236" s="29" t="s">
        <v>315</v>
      </c>
      <c r="G236" s="91" t="s">
        <v>64</v>
      </c>
      <c r="H236" s="91" t="s">
        <v>69</v>
      </c>
      <c r="I236" s="56" t="s">
        <v>71</v>
      </c>
      <c r="J236" s="91" t="s">
        <v>69</v>
      </c>
      <c r="K236" s="29" t="s">
        <v>319</v>
      </c>
      <c r="L236" s="95">
        <v>44410</v>
      </c>
      <c r="M236" s="95">
        <v>44414</v>
      </c>
      <c r="N236" s="83"/>
      <c r="O236" s="83"/>
      <c r="P236" s="93">
        <f t="shared" si="24"/>
        <v>0</v>
      </c>
      <c r="Q236" s="17">
        <v>4</v>
      </c>
      <c r="R236" s="34">
        <v>54.01</v>
      </c>
      <c r="S236" s="17">
        <v>1</v>
      </c>
      <c r="T236" s="35">
        <v>17.52</v>
      </c>
      <c r="U236" s="84">
        <f t="shared" si="27"/>
        <v>5</v>
      </c>
      <c r="V236" s="93">
        <f t="shared" si="25"/>
        <v>233.56</v>
      </c>
      <c r="W236" s="93">
        <f t="shared" si="26"/>
        <v>233.56</v>
      </c>
      <c r="X236" s="82"/>
      <c r="Y236" s="6"/>
      <c r="Z236" s="6"/>
      <c r="AA236" s="6"/>
      <c r="AB236" s="6"/>
    </row>
    <row r="237" spans="1:28" s="43" customFormat="1" x14ac:dyDescent="0.2">
      <c r="A237" s="82">
        <v>110400</v>
      </c>
      <c r="B237" s="82">
        <v>110402</v>
      </c>
      <c r="C237" s="51" t="s">
        <v>182</v>
      </c>
      <c r="D237" s="51">
        <v>7981074</v>
      </c>
      <c r="E237" s="82" t="s">
        <v>67</v>
      </c>
      <c r="F237" s="37" t="s">
        <v>315</v>
      </c>
      <c r="G237" s="91" t="s">
        <v>64</v>
      </c>
      <c r="H237" s="91" t="s">
        <v>69</v>
      </c>
      <c r="I237" s="56" t="s">
        <v>71</v>
      </c>
      <c r="J237" s="91" t="s">
        <v>69</v>
      </c>
      <c r="K237" s="29" t="s">
        <v>320</v>
      </c>
      <c r="L237" s="95">
        <v>44417</v>
      </c>
      <c r="M237" s="95">
        <v>44421</v>
      </c>
      <c r="N237" s="83"/>
      <c r="O237" s="83"/>
      <c r="P237" s="93">
        <f t="shared" si="24"/>
        <v>0</v>
      </c>
      <c r="Q237" s="17">
        <v>4</v>
      </c>
      <c r="R237" s="34">
        <v>54.01</v>
      </c>
      <c r="S237" s="17">
        <v>1</v>
      </c>
      <c r="T237" s="35">
        <v>17.52</v>
      </c>
      <c r="U237" s="84">
        <f t="shared" si="27"/>
        <v>5</v>
      </c>
      <c r="V237" s="93">
        <f t="shared" si="25"/>
        <v>233.56</v>
      </c>
      <c r="W237" s="93">
        <f t="shared" si="26"/>
        <v>233.56</v>
      </c>
      <c r="X237" s="82"/>
      <c r="Y237" s="6"/>
      <c r="Z237" s="6"/>
      <c r="AA237" s="6"/>
      <c r="AB237" s="6"/>
    </row>
    <row r="238" spans="1:28" s="43" customFormat="1" x14ac:dyDescent="0.2">
      <c r="A238" s="82">
        <v>110400</v>
      </c>
      <c r="B238" s="82">
        <v>110402</v>
      </c>
      <c r="C238" s="51" t="s">
        <v>183</v>
      </c>
      <c r="D238" s="51">
        <v>7103166</v>
      </c>
      <c r="E238" s="82" t="s">
        <v>67</v>
      </c>
      <c r="F238" s="37" t="s">
        <v>315</v>
      </c>
      <c r="G238" s="91" t="s">
        <v>64</v>
      </c>
      <c r="H238" s="91" t="s">
        <v>69</v>
      </c>
      <c r="I238" s="56" t="s">
        <v>71</v>
      </c>
      <c r="J238" s="91" t="s">
        <v>69</v>
      </c>
      <c r="K238" s="29" t="s">
        <v>320</v>
      </c>
      <c r="L238" s="95">
        <v>44417</v>
      </c>
      <c r="M238" s="95">
        <v>44421</v>
      </c>
      <c r="N238" s="83"/>
      <c r="O238" s="83"/>
      <c r="P238" s="93">
        <f t="shared" si="24"/>
        <v>0</v>
      </c>
      <c r="Q238" s="17">
        <v>4</v>
      </c>
      <c r="R238" s="34">
        <v>54.01</v>
      </c>
      <c r="S238" s="17">
        <v>1</v>
      </c>
      <c r="T238" s="35">
        <v>17.52</v>
      </c>
      <c r="U238" s="84">
        <f t="shared" si="27"/>
        <v>5</v>
      </c>
      <c r="V238" s="93">
        <f t="shared" si="25"/>
        <v>233.56</v>
      </c>
      <c r="W238" s="93">
        <f t="shared" si="26"/>
        <v>233.56</v>
      </c>
      <c r="X238" s="82"/>
      <c r="Y238" s="6"/>
      <c r="Z238" s="6"/>
      <c r="AA238" s="6"/>
      <c r="AB238" s="6"/>
    </row>
    <row r="239" spans="1:28" s="43" customFormat="1" x14ac:dyDescent="0.2">
      <c r="A239" s="82">
        <v>110400</v>
      </c>
      <c r="B239" s="82">
        <v>110402</v>
      </c>
      <c r="C239" s="51" t="s">
        <v>182</v>
      </c>
      <c r="D239" s="51">
        <v>7981074</v>
      </c>
      <c r="E239" s="82" t="s">
        <v>67</v>
      </c>
      <c r="F239" s="29" t="s">
        <v>315</v>
      </c>
      <c r="G239" s="91" t="s">
        <v>64</v>
      </c>
      <c r="H239" s="91" t="s">
        <v>69</v>
      </c>
      <c r="I239" s="56" t="s">
        <v>71</v>
      </c>
      <c r="J239" s="91" t="s">
        <v>69</v>
      </c>
      <c r="K239" s="29" t="s">
        <v>321</v>
      </c>
      <c r="L239" s="95">
        <v>44424</v>
      </c>
      <c r="M239" s="95">
        <v>44428</v>
      </c>
      <c r="N239" s="83"/>
      <c r="O239" s="83"/>
      <c r="P239" s="93">
        <f t="shared" si="24"/>
        <v>0</v>
      </c>
      <c r="Q239" s="17">
        <v>4</v>
      </c>
      <c r="R239" s="34">
        <v>54.01</v>
      </c>
      <c r="S239" s="17">
        <v>1</v>
      </c>
      <c r="T239" s="35">
        <v>17.52</v>
      </c>
      <c r="U239" s="84">
        <f t="shared" si="27"/>
        <v>5</v>
      </c>
      <c r="V239" s="93">
        <f t="shared" si="25"/>
        <v>233.56</v>
      </c>
      <c r="W239" s="93">
        <f t="shared" si="26"/>
        <v>233.56</v>
      </c>
      <c r="X239" s="82"/>
      <c r="Y239" s="6"/>
      <c r="Z239" s="6"/>
      <c r="AA239" s="6"/>
      <c r="AB239" s="6"/>
    </row>
    <row r="240" spans="1:28" s="43" customFormat="1" x14ac:dyDescent="0.2">
      <c r="A240" s="82">
        <v>110400</v>
      </c>
      <c r="B240" s="82">
        <v>110402</v>
      </c>
      <c r="C240" s="51" t="s">
        <v>183</v>
      </c>
      <c r="D240" s="51">
        <v>7103166</v>
      </c>
      <c r="E240" s="82" t="s">
        <v>67</v>
      </c>
      <c r="F240" s="29" t="s">
        <v>315</v>
      </c>
      <c r="G240" s="91" t="s">
        <v>64</v>
      </c>
      <c r="H240" s="91" t="s">
        <v>69</v>
      </c>
      <c r="I240" s="56" t="s">
        <v>71</v>
      </c>
      <c r="J240" s="91" t="s">
        <v>69</v>
      </c>
      <c r="K240" s="29" t="s">
        <v>321</v>
      </c>
      <c r="L240" s="95">
        <v>44424</v>
      </c>
      <c r="M240" s="95">
        <v>44428</v>
      </c>
      <c r="N240" s="83"/>
      <c r="O240" s="83"/>
      <c r="P240" s="93">
        <f t="shared" si="24"/>
        <v>0</v>
      </c>
      <c r="Q240" s="17">
        <v>4</v>
      </c>
      <c r="R240" s="34">
        <v>54.01</v>
      </c>
      <c r="S240" s="17">
        <v>1</v>
      </c>
      <c r="T240" s="35">
        <v>17.52</v>
      </c>
      <c r="U240" s="84">
        <f t="shared" si="27"/>
        <v>5</v>
      </c>
      <c r="V240" s="93">
        <f t="shared" si="25"/>
        <v>233.56</v>
      </c>
      <c r="W240" s="93">
        <f t="shared" si="26"/>
        <v>233.56</v>
      </c>
      <c r="X240" s="82"/>
      <c r="Y240" s="6"/>
      <c r="Z240" s="6"/>
      <c r="AA240" s="6"/>
      <c r="AB240" s="6"/>
    </row>
    <row r="241" spans="1:28" s="43" customFormat="1" x14ac:dyDescent="0.2">
      <c r="A241" s="82">
        <v>110400</v>
      </c>
      <c r="B241" s="82">
        <v>110402</v>
      </c>
      <c r="C241" s="51" t="s">
        <v>182</v>
      </c>
      <c r="D241" s="51">
        <v>7981074</v>
      </c>
      <c r="E241" s="82" t="s">
        <v>67</v>
      </c>
      <c r="F241" s="29" t="s">
        <v>315</v>
      </c>
      <c r="G241" s="91" t="s">
        <v>64</v>
      </c>
      <c r="H241" s="91" t="s">
        <v>69</v>
      </c>
      <c r="I241" s="56" t="s">
        <v>71</v>
      </c>
      <c r="J241" s="91" t="s">
        <v>69</v>
      </c>
      <c r="K241" s="29" t="s">
        <v>322</v>
      </c>
      <c r="L241" s="95">
        <v>44432</v>
      </c>
      <c r="M241" s="95">
        <v>44435</v>
      </c>
      <c r="N241" s="83"/>
      <c r="O241" s="83"/>
      <c r="P241" s="93">
        <f t="shared" si="24"/>
        <v>0</v>
      </c>
      <c r="Q241" s="17">
        <v>3</v>
      </c>
      <c r="R241" s="34">
        <v>54.01</v>
      </c>
      <c r="S241" s="17">
        <v>1</v>
      </c>
      <c r="T241" s="35">
        <v>17.52</v>
      </c>
      <c r="U241" s="84">
        <f t="shared" si="27"/>
        <v>4</v>
      </c>
      <c r="V241" s="93">
        <f t="shared" si="25"/>
        <v>179.55</v>
      </c>
      <c r="W241" s="93">
        <f t="shared" si="26"/>
        <v>179.55</v>
      </c>
      <c r="X241" s="82"/>
      <c r="Y241" s="6"/>
      <c r="Z241" s="6"/>
      <c r="AA241" s="6"/>
      <c r="AB241" s="6"/>
    </row>
    <row r="242" spans="1:28" s="43" customFormat="1" x14ac:dyDescent="0.2">
      <c r="A242" s="82">
        <v>110400</v>
      </c>
      <c r="B242" s="82">
        <v>110402</v>
      </c>
      <c r="C242" s="51" t="s">
        <v>183</v>
      </c>
      <c r="D242" s="51">
        <v>7103166</v>
      </c>
      <c r="E242" s="82" t="s">
        <v>67</v>
      </c>
      <c r="F242" s="29" t="s">
        <v>315</v>
      </c>
      <c r="G242" s="91" t="s">
        <v>64</v>
      </c>
      <c r="H242" s="91" t="s">
        <v>69</v>
      </c>
      <c r="I242" s="56" t="s">
        <v>71</v>
      </c>
      <c r="J242" s="91" t="s">
        <v>69</v>
      </c>
      <c r="K242" s="29" t="s">
        <v>322</v>
      </c>
      <c r="L242" s="95">
        <v>44432</v>
      </c>
      <c r="M242" s="95">
        <v>44435</v>
      </c>
      <c r="N242" s="83"/>
      <c r="O242" s="83"/>
      <c r="P242" s="93">
        <f t="shared" si="24"/>
        <v>0</v>
      </c>
      <c r="Q242" s="17">
        <v>3</v>
      </c>
      <c r="R242" s="34">
        <v>54.01</v>
      </c>
      <c r="S242" s="17">
        <v>1</v>
      </c>
      <c r="T242" s="35">
        <v>17.52</v>
      </c>
      <c r="U242" s="84">
        <f t="shared" si="27"/>
        <v>4</v>
      </c>
      <c r="V242" s="93">
        <f t="shared" si="25"/>
        <v>179.55</v>
      </c>
      <c r="W242" s="93">
        <f t="shared" si="26"/>
        <v>179.55</v>
      </c>
      <c r="X242" s="82"/>
      <c r="Y242" s="6"/>
      <c r="Z242" s="6"/>
      <c r="AA242" s="6"/>
      <c r="AB242" s="6"/>
    </row>
    <row r="243" spans="1:28" s="43" customFormat="1" x14ac:dyDescent="0.2">
      <c r="A243" s="82">
        <v>110400</v>
      </c>
      <c r="B243" s="82">
        <v>110402</v>
      </c>
      <c r="C243" s="29" t="s">
        <v>208</v>
      </c>
      <c r="D243" s="29">
        <v>1042483</v>
      </c>
      <c r="E243" s="82" t="s">
        <v>67</v>
      </c>
      <c r="F243" s="80" t="s">
        <v>382</v>
      </c>
      <c r="G243" s="91" t="s">
        <v>64</v>
      </c>
      <c r="H243" s="91" t="s">
        <v>69</v>
      </c>
      <c r="I243" s="56" t="s">
        <v>71</v>
      </c>
      <c r="J243" s="91" t="s">
        <v>69</v>
      </c>
      <c r="K243" s="29" t="s">
        <v>323</v>
      </c>
      <c r="L243" s="95">
        <v>44459</v>
      </c>
      <c r="M243" s="95">
        <v>44459</v>
      </c>
      <c r="N243" s="83"/>
      <c r="O243" s="83"/>
      <c r="P243" s="93">
        <f t="shared" si="24"/>
        <v>0</v>
      </c>
      <c r="Q243" s="17">
        <v>0</v>
      </c>
      <c r="R243" s="34">
        <v>54.01</v>
      </c>
      <c r="S243" s="17">
        <v>1</v>
      </c>
      <c r="T243" s="35">
        <v>17.52</v>
      </c>
      <c r="U243" s="84">
        <f t="shared" si="27"/>
        <v>1</v>
      </c>
      <c r="V243" s="93">
        <f t="shared" si="25"/>
        <v>17.52</v>
      </c>
      <c r="W243" s="93">
        <f t="shared" si="26"/>
        <v>17.52</v>
      </c>
      <c r="X243" s="82"/>
      <c r="Y243" s="6"/>
      <c r="Z243" s="6"/>
      <c r="AA243" s="6"/>
      <c r="AB243" s="6"/>
    </row>
    <row r="244" spans="1:28" s="43" customFormat="1" x14ac:dyDescent="0.2">
      <c r="A244" s="82">
        <v>110400</v>
      </c>
      <c r="B244" s="82">
        <v>110402</v>
      </c>
      <c r="C244" s="29" t="s">
        <v>306</v>
      </c>
      <c r="D244" s="29">
        <v>9404139</v>
      </c>
      <c r="E244" s="82" t="s">
        <v>67</v>
      </c>
      <c r="F244" s="37" t="s">
        <v>383</v>
      </c>
      <c r="G244" s="91" t="s">
        <v>64</v>
      </c>
      <c r="H244" s="91" t="s">
        <v>69</v>
      </c>
      <c r="I244" s="56" t="s">
        <v>71</v>
      </c>
      <c r="J244" s="91" t="s">
        <v>69</v>
      </c>
      <c r="K244" s="29" t="s">
        <v>323</v>
      </c>
      <c r="L244" s="95">
        <v>44459</v>
      </c>
      <c r="M244" s="95">
        <v>44459</v>
      </c>
      <c r="N244" s="83"/>
      <c r="O244" s="83"/>
      <c r="P244" s="93">
        <f t="shared" si="24"/>
        <v>0</v>
      </c>
      <c r="Q244" s="17">
        <v>0</v>
      </c>
      <c r="R244" s="34">
        <v>54.01</v>
      </c>
      <c r="S244" s="17">
        <v>1</v>
      </c>
      <c r="T244" s="35">
        <v>17.52</v>
      </c>
      <c r="U244" s="84">
        <f t="shared" si="27"/>
        <v>1</v>
      </c>
      <c r="V244" s="93">
        <f t="shared" si="25"/>
        <v>17.52</v>
      </c>
      <c r="W244" s="93">
        <f t="shared" si="26"/>
        <v>17.52</v>
      </c>
      <c r="X244" s="82"/>
      <c r="Y244" s="6"/>
      <c r="Z244" s="6"/>
      <c r="AA244" s="6"/>
      <c r="AB244" s="6"/>
    </row>
    <row r="245" spans="1:28" x14ac:dyDescent="0.2">
      <c r="A245" s="82"/>
      <c r="B245" s="82"/>
      <c r="C245" s="24"/>
      <c r="D245" s="24"/>
      <c r="E245" s="82"/>
      <c r="F245" s="44"/>
      <c r="G245" s="91"/>
      <c r="H245" s="91"/>
      <c r="I245" s="56"/>
      <c r="J245" s="91"/>
      <c r="K245" s="96"/>
      <c r="L245" s="97"/>
      <c r="M245" s="97"/>
      <c r="N245" s="83"/>
      <c r="O245" s="83"/>
      <c r="P245" s="93">
        <f t="shared" si="24"/>
        <v>0</v>
      </c>
      <c r="Q245" s="33">
        <v>0</v>
      </c>
      <c r="R245" s="90"/>
      <c r="S245" s="17">
        <v>0</v>
      </c>
      <c r="T245" s="90"/>
      <c r="U245" s="84"/>
      <c r="V245" s="93">
        <f t="shared" si="17"/>
        <v>0</v>
      </c>
      <c r="W245" s="93">
        <f t="shared" si="18"/>
        <v>0</v>
      </c>
      <c r="X245" s="82"/>
      <c r="Y245" s="6"/>
      <c r="Z245" s="6"/>
      <c r="AA245" s="6"/>
      <c r="AB245" s="6"/>
    </row>
    <row r="246" spans="1:28" x14ac:dyDescent="0.2">
      <c r="A246" s="82"/>
      <c r="B246" s="82"/>
      <c r="C246" s="23"/>
      <c r="D246" s="23"/>
      <c r="E246" s="82"/>
      <c r="F246" s="80"/>
      <c r="G246" s="91"/>
      <c r="H246" s="91"/>
      <c r="I246" s="56"/>
      <c r="J246" s="91"/>
      <c r="K246" s="29"/>
      <c r="L246" s="95"/>
      <c r="M246" s="95"/>
      <c r="N246" s="83"/>
      <c r="O246" s="83"/>
      <c r="P246" s="93">
        <f t="shared" si="24"/>
        <v>0</v>
      </c>
      <c r="Q246" s="33">
        <v>0</v>
      </c>
      <c r="R246" s="90"/>
      <c r="S246" s="17">
        <v>0</v>
      </c>
      <c r="T246" s="90"/>
      <c r="U246" s="84"/>
      <c r="V246" s="93">
        <f t="shared" si="17"/>
        <v>0</v>
      </c>
      <c r="W246" s="93">
        <f t="shared" si="18"/>
        <v>0</v>
      </c>
      <c r="X246" s="82"/>
      <c r="Y246" s="6"/>
      <c r="Z246" s="6"/>
      <c r="AA246" s="6"/>
      <c r="AB246" s="6"/>
    </row>
    <row r="247" spans="1:28" x14ac:dyDescent="0.2">
      <c r="A247" s="82"/>
      <c r="B247" s="82"/>
      <c r="C247" s="23"/>
      <c r="D247" s="23"/>
      <c r="E247" s="82"/>
      <c r="F247" s="80"/>
      <c r="G247" s="91"/>
      <c r="H247" s="91"/>
      <c r="I247" s="56"/>
      <c r="J247" s="91"/>
      <c r="K247" s="29"/>
      <c r="L247" s="95"/>
      <c r="M247" s="95"/>
      <c r="N247" s="83"/>
      <c r="O247" s="83"/>
      <c r="P247" s="93">
        <f t="shared" si="24"/>
        <v>0</v>
      </c>
      <c r="Q247" s="33">
        <v>0</v>
      </c>
      <c r="R247" s="90"/>
      <c r="S247" s="17">
        <v>0</v>
      </c>
      <c r="T247" s="90"/>
      <c r="U247" s="84"/>
      <c r="V247" s="93">
        <f t="shared" si="17"/>
        <v>0</v>
      </c>
      <c r="W247" s="93">
        <f t="shared" si="18"/>
        <v>0</v>
      </c>
      <c r="X247" s="82"/>
      <c r="Y247" s="6"/>
      <c r="Z247" s="6"/>
      <c r="AA247" s="6"/>
      <c r="AB247" s="6"/>
    </row>
    <row r="248" spans="1:28" ht="15.75" customHeight="1" x14ac:dyDescent="0.2">
      <c r="A248" s="91"/>
      <c r="B248" s="91"/>
      <c r="C248" s="98"/>
      <c r="D248" s="91"/>
      <c r="E248" s="91"/>
      <c r="F248" s="99"/>
      <c r="G248" s="91"/>
      <c r="H248" s="91"/>
      <c r="I248" s="55"/>
      <c r="J248" s="91"/>
      <c r="K248" s="100"/>
      <c r="L248" s="101"/>
      <c r="M248" s="101"/>
      <c r="N248" s="102"/>
      <c r="O248" s="102"/>
      <c r="P248" s="93">
        <f t="shared" ref="P248:P249" si="28">N248+O248</f>
        <v>0</v>
      </c>
      <c r="Q248" s="33">
        <v>0</v>
      </c>
      <c r="R248" s="90"/>
      <c r="S248" s="17">
        <v>0</v>
      </c>
      <c r="T248" s="90"/>
      <c r="U248" s="84">
        <f t="shared" ref="U248:U249" si="29">Q248+S248</f>
        <v>0</v>
      </c>
      <c r="V248" s="93">
        <f t="shared" si="17"/>
        <v>0</v>
      </c>
      <c r="W248" s="93">
        <f t="shared" si="18"/>
        <v>0</v>
      </c>
      <c r="X248" s="103"/>
      <c r="Y248" s="6"/>
      <c r="Z248" s="6"/>
      <c r="AA248" s="6"/>
      <c r="AB248" s="6"/>
    </row>
    <row r="249" spans="1:28" ht="15.75" customHeight="1" x14ac:dyDescent="0.2">
      <c r="A249" s="91"/>
      <c r="B249" s="91"/>
      <c r="C249" s="98"/>
      <c r="D249" s="91"/>
      <c r="E249" s="91"/>
      <c r="F249" s="99"/>
      <c r="G249" s="91"/>
      <c r="H249" s="91"/>
      <c r="I249" s="55"/>
      <c r="J249" s="91"/>
      <c r="K249" s="100"/>
      <c r="L249" s="101"/>
      <c r="M249" s="101"/>
      <c r="N249" s="102"/>
      <c r="O249" s="102"/>
      <c r="P249" s="93">
        <f t="shared" si="28"/>
        <v>0</v>
      </c>
      <c r="Q249" s="33">
        <v>0</v>
      </c>
      <c r="R249" s="90"/>
      <c r="S249" s="17">
        <v>0</v>
      </c>
      <c r="T249" s="90"/>
      <c r="U249" s="84">
        <f t="shared" si="29"/>
        <v>0</v>
      </c>
      <c r="V249" s="93">
        <f t="shared" si="17"/>
        <v>0</v>
      </c>
      <c r="W249" s="93">
        <f t="shared" si="18"/>
        <v>0</v>
      </c>
      <c r="X249" s="103"/>
      <c r="Y249" s="6"/>
      <c r="Z249" s="6"/>
      <c r="AA249" s="6"/>
      <c r="AB249" s="6"/>
    </row>
    <row r="250" spans="1:28" ht="38.25" customHeight="1" x14ac:dyDescent="0.2">
      <c r="A250" s="11"/>
      <c r="B250" s="6"/>
      <c r="C250" s="12"/>
      <c r="G250" s="14"/>
      <c r="H250" s="14"/>
      <c r="I250" s="14"/>
      <c r="J250" s="14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22">
        <f>SUM(W9:W249)</f>
        <v>18730.560000000074</v>
      </c>
      <c r="X250" s="6"/>
      <c r="Y250" s="6"/>
      <c r="Z250" s="6"/>
      <c r="AA250" s="6"/>
      <c r="AB250" s="6"/>
    </row>
    <row r="251" spans="1:28" ht="15.75" customHeight="1" x14ac:dyDescent="0.25">
      <c r="A251" s="73" t="s">
        <v>36</v>
      </c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</row>
    <row r="252" spans="1:28" ht="15.75" customHeight="1" x14ac:dyDescent="0.2">
      <c r="A252" s="63" t="s">
        <v>384</v>
      </c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5"/>
    </row>
    <row r="253" spans="1:28" ht="15.75" customHeight="1" x14ac:dyDescent="0.2">
      <c r="A253" s="66" t="s">
        <v>38</v>
      </c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8"/>
    </row>
    <row r="254" spans="1:28" ht="15.75" customHeight="1" x14ac:dyDescent="0.2">
      <c r="A254" s="66" t="s">
        <v>39</v>
      </c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8"/>
    </row>
    <row r="255" spans="1:28" ht="15.75" customHeight="1" x14ac:dyDescent="0.2">
      <c r="A255" s="66" t="s">
        <v>40</v>
      </c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8"/>
    </row>
    <row r="256" spans="1:28" ht="15.75" customHeight="1" x14ac:dyDescent="0.2">
      <c r="A256" s="66" t="s">
        <v>41</v>
      </c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8"/>
    </row>
    <row r="257" spans="1:12" ht="15.75" customHeight="1" x14ac:dyDescent="0.2">
      <c r="A257" s="66" t="s">
        <v>42</v>
      </c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8"/>
    </row>
    <row r="258" spans="1:12" ht="14.25" customHeight="1" x14ac:dyDescent="0.2">
      <c r="A258" s="66" t="s">
        <v>385</v>
      </c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8"/>
    </row>
    <row r="259" spans="1:12" ht="14.25" customHeight="1" x14ac:dyDescent="0.2">
      <c r="A259" s="66" t="s">
        <v>44</v>
      </c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8"/>
    </row>
    <row r="260" spans="1:12" ht="14.25" customHeight="1" x14ac:dyDescent="0.2">
      <c r="A260" s="66" t="s">
        <v>45</v>
      </c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8"/>
    </row>
    <row r="261" spans="1:12" ht="15.75" customHeight="1" x14ac:dyDescent="0.2">
      <c r="A261" s="66" t="s">
        <v>46</v>
      </c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8"/>
    </row>
    <row r="262" spans="1:12" ht="15.75" customHeight="1" x14ac:dyDescent="0.2">
      <c r="A262" s="66" t="s">
        <v>47</v>
      </c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8"/>
    </row>
    <row r="263" spans="1:12" ht="15.75" customHeight="1" x14ac:dyDescent="0.2">
      <c r="A263" s="66" t="s">
        <v>48</v>
      </c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8"/>
    </row>
    <row r="264" spans="1:12" ht="15.75" customHeight="1" x14ac:dyDescent="0.2">
      <c r="A264" s="66" t="s">
        <v>49</v>
      </c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8"/>
    </row>
    <row r="265" spans="1:12" ht="15.75" customHeight="1" x14ac:dyDescent="0.2">
      <c r="A265" s="66" t="s">
        <v>50</v>
      </c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8"/>
    </row>
    <row r="266" spans="1:12" ht="15.75" customHeight="1" x14ac:dyDescent="0.2">
      <c r="A266" s="66" t="s">
        <v>51</v>
      </c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8"/>
    </row>
    <row r="267" spans="1:12" ht="15.75" customHeight="1" x14ac:dyDescent="0.2">
      <c r="A267" s="66" t="s">
        <v>52</v>
      </c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8"/>
    </row>
    <row r="268" spans="1:12" ht="15.75" customHeight="1" x14ac:dyDescent="0.2">
      <c r="A268" s="66" t="s">
        <v>53</v>
      </c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1"/>
    </row>
    <row r="269" spans="1:12" ht="15.75" customHeight="1" x14ac:dyDescent="0.2">
      <c r="A269" s="66" t="s">
        <v>54</v>
      </c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1"/>
    </row>
    <row r="270" spans="1:12" ht="15.75" customHeight="1" x14ac:dyDescent="0.2">
      <c r="A270" s="66" t="s">
        <v>55</v>
      </c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1"/>
    </row>
    <row r="271" spans="1:12" ht="15.75" customHeight="1" x14ac:dyDescent="0.2">
      <c r="A271" s="66" t="s">
        <v>56</v>
      </c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1"/>
    </row>
    <row r="272" spans="1:12" ht="15.75" customHeight="1" x14ac:dyDescent="0.2">
      <c r="A272" s="66" t="s">
        <v>57</v>
      </c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1"/>
    </row>
    <row r="273" spans="1:12" ht="15.75" customHeight="1" x14ac:dyDescent="0.2">
      <c r="A273" s="66" t="s">
        <v>58</v>
      </c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1"/>
    </row>
    <row r="274" spans="1:12" ht="15.75" customHeight="1" x14ac:dyDescent="0.2">
      <c r="A274" s="66" t="s">
        <v>59</v>
      </c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1"/>
    </row>
    <row r="275" spans="1:12" ht="15.75" customHeight="1" x14ac:dyDescent="0.2">
      <c r="A275" s="66" t="s">
        <v>60</v>
      </c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1"/>
    </row>
    <row r="276" spans="1:12" ht="15.75" customHeight="1" x14ac:dyDescent="0.2">
      <c r="A276" s="66" t="s">
        <v>61</v>
      </c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1"/>
    </row>
    <row r="277" spans="1:12" ht="14.25" x14ac:dyDescent="0.2">
      <c r="A277" s="66" t="s">
        <v>62</v>
      </c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1"/>
    </row>
    <row r="278" spans="1:12" ht="15.75" customHeight="1" x14ac:dyDescent="0.2"/>
    <row r="279" spans="1:12" ht="15.75" customHeight="1" x14ac:dyDescent="0.2"/>
    <row r="280" spans="1:12" ht="15.75" customHeight="1" x14ac:dyDescent="0.2"/>
    <row r="281" spans="1:12" ht="15.75" customHeight="1" x14ac:dyDescent="0.2"/>
    <row r="282" spans="1:12" ht="15.75" customHeight="1" x14ac:dyDescent="0.2"/>
    <row r="283" spans="1:12" ht="15.75" customHeight="1" x14ac:dyDescent="0.2"/>
    <row r="284" spans="1:12" ht="15.75" customHeight="1" x14ac:dyDescent="0.2"/>
    <row r="285" spans="1:12" ht="15.75" customHeight="1" x14ac:dyDescent="0.2"/>
    <row r="286" spans="1:12" ht="15.75" customHeight="1" x14ac:dyDescent="0.2"/>
    <row r="287" spans="1:12" ht="15.75" customHeight="1" x14ac:dyDescent="0.2"/>
    <row r="288" spans="1:12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  <row r="1151" ht="15.75" customHeight="1" x14ac:dyDescent="0.2"/>
    <row r="1152" ht="15.75" customHeight="1" x14ac:dyDescent="0.2"/>
    <row r="1153" ht="15.75" customHeight="1" x14ac:dyDescent="0.2"/>
    <row r="1154" ht="15.75" customHeight="1" x14ac:dyDescent="0.2"/>
    <row r="1155" ht="15.75" customHeight="1" x14ac:dyDescent="0.2"/>
    <row r="1156" ht="15.75" customHeight="1" x14ac:dyDescent="0.2"/>
    <row r="1157" ht="15.75" customHeight="1" x14ac:dyDescent="0.2"/>
    <row r="1158" ht="15.75" customHeight="1" x14ac:dyDescent="0.2"/>
    <row r="1159" ht="15.75" customHeight="1" x14ac:dyDescent="0.2"/>
    <row r="1160" ht="15.75" customHeight="1" x14ac:dyDescent="0.2"/>
    <row r="1161" ht="15.75" customHeight="1" x14ac:dyDescent="0.2"/>
    <row r="1162" ht="15.75" customHeight="1" x14ac:dyDescent="0.2"/>
    <row r="1163" ht="15.75" customHeight="1" x14ac:dyDescent="0.2"/>
    <row r="1164" ht="15.75" customHeight="1" x14ac:dyDescent="0.2"/>
    <row r="1165" ht="15.75" customHeight="1" x14ac:dyDescent="0.2"/>
    <row r="1166" ht="15.75" customHeight="1" x14ac:dyDescent="0.2"/>
    <row r="1167" ht="15.75" customHeight="1" x14ac:dyDescent="0.2"/>
    <row r="1168" ht="15.75" customHeight="1" x14ac:dyDescent="0.2"/>
    <row r="1169" ht="15.75" customHeight="1" x14ac:dyDescent="0.2"/>
    <row r="1170" ht="15.75" customHeight="1" x14ac:dyDescent="0.2"/>
    <row r="1171" ht="15.75" customHeight="1" x14ac:dyDescent="0.2"/>
    <row r="1172" ht="15.75" customHeight="1" x14ac:dyDescent="0.2"/>
    <row r="1173" ht="15.75" customHeight="1" x14ac:dyDescent="0.2"/>
    <row r="1174" ht="15.75" customHeight="1" x14ac:dyDescent="0.2"/>
    <row r="1175" ht="15.75" customHeight="1" x14ac:dyDescent="0.2"/>
    <row r="1176" ht="15.75" customHeight="1" x14ac:dyDescent="0.2"/>
    <row r="1177" ht="15.75" customHeight="1" x14ac:dyDescent="0.2"/>
    <row r="1178" ht="15.75" customHeight="1" x14ac:dyDescent="0.2"/>
    <row r="1179" ht="15.75" customHeight="1" x14ac:dyDescent="0.2"/>
    <row r="1180" ht="15.75" customHeight="1" x14ac:dyDescent="0.2"/>
    <row r="1181" ht="15.75" customHeight="1" x14ac:dyDescent="0.2"/>
    <row r="1182" ht="15.75" customHeight="1" x14ac:dyDescent="0.2"/>
    <row r="1183" ht="15.75" customHeight="1" x14ac:dyDescent="0.2"/>
    <row r="1184" ht="15.75" customHeight="1" x14ac:dyDescent="0.2"/>
    <row r="1185" ht="15.75" customHeight="1" x14ac:dyDescent="0.2"/>
    <row r="1186" ht="15.75" customHeight="1" x14ac:dyDescent="0.2"/>
    <row r="1187" ht="15.75" customHeight="1" x14ac:dyDescent="0.2"/>
    <row r="1188" ht="15.75" customHeight="1" x14ac:dyDescent="0.2"/>
    <row r="1189" ht="15.75" customHeight="1" x14ac:dyDescent="0.2"/>
    <row r="1190" ht="15.75" customHeight="1" x14ac:dyDescent="0.2"/>
    <row r="1191" ht="15.75" customHeight="1" x14ac:dyDescent="0.2"/>
    <row r="1192" ht="15.75" customHeight="1" x14ac:dyDescent="0.2"/>
    <row r="1193" ht="15.75" customHeight="1" x14ac:dyDescent="0.2"/>
    <row r="1194" ht="15.75" customHeight="1" x14ac:dyDescent="0.2"/>
    <row r="1195" ht="15.75" customHeight="1" x14ac:dyDescent="0.2"/>
    <row r="1196" ht="15.75" customHeight="1" x14ac:dyDescent="0.2"/>
    <row r="1197" ht="15.75" customHeight="1" x14ac:dyDescent="0.2"/>
    <row r="1198" ht="15.75" customHeight="1" x14ac:dyDescent="0.2"/>
    <row r="1199" ht="15.75" customHeight="1" x14ac:dyDescent="0.2"/>
    <row r="1200" ht="15.75" customHeight="1" x14ac:dyDescent="0.2"/>
    <row r="1201" ht="15.75" customHeight="1" x14ac:dyDescent="0.2"/>
    <row r="1202" ht="15.75" customHeight="1" x14ac:dyDescent="0.2"/>
    <row r="1203" ht="15.75" customHeight="1" x14ac:dyDescent="0.2"/>
    <row r="1204" ht="15.75" customHeight="1" x14ac:dyDescent="0.2"/>
    <row r="1205" ht="15.75" customHeight="1" x14ac:dyDescent="0.2"/>
    <row r="1206" ht="15.75" customHeight="1" x14ac:dyDescent="0.2"/>
    <row r="1207" ht="15.75" customHeight="1" x14ac:dyDescent="0.2"/>
    <row r="1208" ht="15.75" customHeight="1" x14ac:dyDescent="0.2"/>
    <row r="1209" ht="15.75" customHeight="1" x14ac:dyDescent="0.2"/>
    <row r="1210" ht="15.75" customHeight="1" x14ac:dyDescent="0.2"/>
    <row r="1211" ht="15.75" customHeight="1" x14ac:dyDescent="0.2"/>
    <row r="1212" ht="15.75" customHeight="1" x14ac:dyDescent="0.2"/>
    <row r="1213" ht="15.75" customHeight="1" x14ac:dyDescent="0.2"/>
    <row r="1214" ht="15.75" customHeight="1" x14ac:dyDescent="0.2"/>
    <row r="1215" ht="15.75" customHeight="1" x14ac:dyDescent="0.2"/>
    <row r="1216" ht="15.75" customHeight="1" x14ac:dyDescent="0.2"/>
    <row r="1217" ht="15.75" customHeight="1" x14ac:dyDescent="0.2"/>
    <row r="1218" ht="15.75" customHeight="1" x14ac:dyDescent="0.2"/>
    <row r="1219" ht="15.75" customHeight="1" x14ac:dyDescent="0.2"/>
    <row r="1220" ht="15.75" customHeight="1" x14ac:dyDescent="0.2"/>
    <row r="1221" ht="15.75" customHeight="1" x14ac:dyDescent="0.2"/>
    <row r="1222" ht="15.75" customHeight="1" x14ac:dyDescent="0.2"/>
    <row r="1223" ht="15.75" customHeight="1" x14ac:dyDescent="0.2"/>
    <row r="1224" ht="15.75" customHeight="1" x14ac:dyDescent="0.2"/>
    <row r="1225" ht="15.75" customHeight="1" x14ac:dyDescent="0.2"/>
    <row r="1226" ht="15.75" customHeight="1" x14ac:dyDescent="0.2"/>
    <row r="1227" ht="15.75" customHeight="1" x14ac:dyDescent="0.2"/>
    <row r="1228" ht="15.75" customHeight="1" x14ac:dyDescent="0.2"/>
    <row r="1229" ht="15.75" customHeight="1" x14ac:dyDescent="0.2"/>
  </sheetData>
  <mergeCells count="58">
    <mergeCell ref="A276:L276"/>
    <mergeCell ref="A277:L277"/>
    <mergeCell ref="A270:L270"/>
    <mergeCell ref="A271:L271"/>
    <mergeCell ref="A272:L272"/>
    <mergeCell ref="A273:L273"/>
    <mergeCell ref="A274:L274"/>
    <mergeCell ref="A275:L275"/>
    <mergeCell ref="A254:L254"/>
    <mergeCell ref="A255:L255"/>
    <mergeCell ref="A256:L256"/>
    <mergeCell ref="A269:L269"/>
    <mergeCell ref="A258:L258"/>
    <mergeCell ref="A259:L259"/>
    <mergeCell ref="A260:L260"/>
    <mergeCell ref="A261:L261"/>
    <mergeCell ref="A262:L262"/>
    <mergeCell ref="A263:L263"/>
    <mergeCell ref="A264:L264"/>
    <mergeCell ref="A265:L265"/>
    <mergeCell ref="A266:L266"/>
    <mergeCell ref="A267:L267"/>
    <mergeCell ref="A268:L268"/>
    <mergeCell ref="A257:L257"/>
    <mergeCell ref="Q6:R6"/>
    <mergeCell ref="S6:T6"/>
    <mergeCell ref="U6:U7"/>
    <mergeCell ref="V6:V7"/>
    <mergeCell ref="A8:W8"/>
    <mergeCell ref="O6:O7"/>
    <mergeCell ref="P6:P7"/>
    <mergeCell ref="W5:W7"/>
    <mergeCell ref="A251:L251"/>
    <mergeCell ref="J6:K6"/>
    <mergeCell ref="L6:L7"/>
    <mergeCell ref="M6:M7"/>
    <mergeCell ref="N6:N7"/>
    <mergeCell ref="A252:L252"/>
    <mergeCell ref="A253:L253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A1:A3"/>
    <mergeCell ref="B1:X1"/>
    <mergeCell ref="B2:X2"/>
    <mergeCell ref="B3:X3"/>
    <mergeCell ref="C4:X4"/>
  </mergeCells>
  <conditionalFormatting sqref="C23">
    <cfRule type="duplicateValues" dxfId="8" priority="7"/>
  </conditionalFormatting>
  <conditionalFormatting sqref="C188">
    <cfRule type="duplicateValues" dxfId="7" priority="4"/>
  </conditionalFormatting>
  <conditionalFormatting sqref="C24">
    <cfRule type="duplicateValues" dxfId="6" priority="3"/>
  </conditionalFormatting>
  <conditionalFormatting sqref="C28">
    <cfRule type="duplicateValues" dxfId="5" priority="2"/>
  </conditionalFormatting>
  <conditionalFormatting sqref="C118">
    <cfRule type="duplicateValues" dxfId="4" priority="1"/>
  </conditionalFormatting>
  <dataValidations count="1">
    <dataValidation type="list" allowBlank="1" sqref="G9:G249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54"/>
  <sheetViews>
    <sheetView topLeftCell="A60" zoomScale="60" zoomScaleNormal="60" workbookViewId="0">
      <selection activeCell="F77" sqref="F77"/>
    </sheetView>
  </sheetViews>
  <sheetFormatPr defaultColWidth="12.625" defaultRowHeight="15" customHeight="1" x14ac:dyDescent="0.2"/>
  <cols>
    <col min="1" max="1" width="18.125" style="27" customWidth="1"/>
    <col min="2" max="2" width="15.625" style="27" customWidth="1"/>
    <col min="3" max="3" width="40.625" style="27" customWidth="1"/>
    <col min="4" max="4" width="14" style="27" customWidth="1"/>
    <col min="5" max="5" width="36.25" style="27" customWidth="1"/>
    <col min="6" max="6" width="43.5" style="27" customWidth="1"/>
    <col min="7" max="7" width="14.625" style="27" customWidth="1"/>
    <col min="8" max="10" width="13.125" style="27" customWidth="1"/>
    <col min="11" max="11" width="21.5" style="27" customWidth="1"/>
    <col min="12" max="12" width="14" style="27" customWidth="1"/>
    <col min="13" max="13" width="13.125" style="27" customWidth="1"/>
    <col min="14" max="14" width="15.625" style="27" hidden="1" customWidth="1"/>
    <col min="15" max="15" width="17.875" style="27" hidden="1" customWidth="1"/>
    <col min="16" max="16" width="18" style="27" hidden="1" customWidth="1"/>
    <col min="17" max="17" width="16.625" style="27" customWidth="1"/>
    <col min="18" max="18" width="15.75" style="27" customWidth="1"/>
    <col min="19" max="19" width="15.5" style="27" customWidth="1"/>
    <col min="20" max="20" width="14.75" style="27" customWidth="1"/>
    <col min="21" max="21" width="13.125" style="27" customWidth="1"/>
    <col min="22" max="22" width="17.25" style="27" customWidth="1"/>
    <col min="23" max="23" width="17.5" style="27" customWidth="1"/>
    <col min="24" max="24" width="54.375" style="27" customWidth="1"/>
    <col min="25" max="28" width="13.125" style="27" customWidth="1"/>
    <col min="29" max="16384" width="12.625" style="27"/>
  </cols>
  <sheetData>
    <row r="1" spans="1:28" ht="21" x14ac:dyDescent="0.35">
      <c r="A1" s="57"/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1"/>
      <c r="Y1" s="1"/>
      <c r="Z1" s="1"/>
      <c r="AA1" s="1"/>
      <c r="AB1" s="1"/>
    </row>
    <row r="2" spans="1:28" ht="21" x14ac:dyDescent="0.35">
      <c r="A2" s="58"/>
      <c r="B2" s="59" t="s">
        <v>171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1"/>
      <c r="Y2" s="1"/>
      <c r="Z2" s="1"/>
      <c r="AA2" s="1"/>
      <c r="AB2" s="1"/>
    </row>
    <row r="3" spans="1:28" ht="21" x14ac:dyDescent="0.35">
      <c r="A3" s="58"/>
      <c r="B3" s="59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/>
      <c r="Y3" s="2"/>
      <c r="Z3" s="2"/>
      <c r="AA3" s="3"/>
      <c r="AB3" s="3"/>
    </row>
    <row r="4" spans="1:28" x14ac:dyDescent="0.25">
      <c r="A4" s="4" t="s">
        <v>324</v>
      </c>
      <c r="B4" s="5"/>
      <c r="C4" s="62" t="s">
        <v>2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/>
      <c r="Y4" s="6"/>
      <c r="Z4" s="6"/>
      <c r="AA4" s="3"/>
      <c r="AB4" s="3"/>
    </row>
    <row r="5" spans="1:28" ht="15.75" customHeight="1" x14ac:dyDescent="0.2">
      <c r="A5" s="72" t="s">
        <v>3</v>
      </c>
      <c r="B5" s="61"/>
      <c r="C5" s="72" t="s">
        <v>4</v>
      </c>
      <c r="D5" s="60"/>
      <c r="E5" s="61"/>
      <c r="F5" s="72" t="s">
        <v>5</v>
      </c>
      <c r="G5" s="60"/>
      <c r="H5" s="60"/>
      <c r="I5" s="60"/>
      <c r="J5" s="60"/>
      <c r="K5" s="60"/>
      <c r="L5" s="60"/>
      <c r="M5" s="61"/>
      <c r="N5" s="72" t="s">
        <v>6</v>
      </c>
      <c r="O5" s="60"/>
      <c r="P5" s="61"/>
      <c r="Q5" s="72" t="s">
        <v>7</v>
      </c>
      <c r="R5" s="60"/>
      <c r="S5" s="60"/>
      <c r="T5" s="60"/>
      <c r="U5" s="60"/>
      <c r="V5" s="61"/>
      <c r="W5" s="69" t="s">
        <v>8</v>
      </c>
      <c r="X5" s="69" t="s">
        <v>9</v>
      </c>
      <c r="Y5" s="6"/>
      <c r="Z5" s="6"/>
      <c r="AA5" s="6"/>
      <c r="AB5" s="6"/>
    </row>
    <row r="6" spans="1:28" ht="15.75" customHeight="1" x14ac:dyDescent="0.2">
      <c r="A6" s="69" t="s">
        <v>10</v>
      </c>
      <c r="B6" s="69" t="s">
        <v>11</v>
      </c>
      <c r="C6" s="69" t="s">
        <v>12</v>
      </c>
      <c r="D6" s="69" t="s">
        <v>13</v>
      </c>
      <c r="E6" s="69" t="s">
        <v>14</v>
      </c>
      <c r="F6" s="69" t="s">
        <v>15</v>
      </c>
      <c r="G6" s="69" t="s">
        <v>16</v>
      </c>
      <c r="H6" s="72" t="s">
        <v>17</v>
      </c>
      <c r="I6" s="61"/>
      <c r="J6" s="74" t="s">
        <v>18</v>
      </c>
      <c r="K6" s="61"/>
      <c r="L6" s="69" t="s">
        <v>19</v>
      </c>
      <c r="M6" s="69" t="s">
        <v>20</v>
      </c>
      <c r="N6" s="75" t="s">
        <v>21</v>
      </c>
      <c r="O6" s="75" t="s">
        <v>22</v>
      </c>
      <c r="P6" s="75" t="s">
        <v>23</v>
      </c>
      <c r="Q6" s="74" t="s">
        <v>24</v>
      </c>
      <c r="R6" s="61"/>
      <c r="S6" s="74" t="s">
        <v>25</v>
      </c>
      <c r="T6" s="61"/>
      <c r="U6" s="69" t="s">
        <v>26</v>
      </c>
      <c r="V6" s="75" t="s">
        <v>27</v>
      </c>
      <c r="W6" s="70"/>
      <c r="X6" s="70"/>
      <c r="Y6" s="6"/>
      <c r="Z6" s="6"/>
      <c r="AA6" s="6"/>
      <c r="AB6" s="6"/>
    </row>
    <row r="7" spans="1:28" ht="30" x14ac:dyDescent="0.2">
      <c r="A7" s="71"/>
      <c r="B7" s="71"/>
      <c r="C7" s="71"/>
      <c r="D7" s="71"/>
      <c r="E7" s="71"/>
      <c r="F7" s="71"/>
      <c r="G7" s="71"/>
      <c r="H7" s="7" t="s">
        <v>28</v>
      </c>
      <c r="I7" s="7" t="s">
        <v>29</v>
      </c>
      <c r="J7" s="7" t="s">
        <v>30</v>
      </c>
      <c r="K7" s="8" t="s">
        <v>31</v>
      </c>
      <c r="L7" s="71"/>
      <c r="M7" s="71"/>
      <c r="N7" s="71"/>
      <c r="O7" s="71"/>
      <c r="P7" s="71"/>
      <c r="Q7" s="7" t="s">
        <v>32</v>
      </c>
      <c r="R7" s="8" t="s">
        <v>33</v>
      </c>
      <c r="S7" s="7" t="s">
        <v>34</v>
      </c>
      <c r="T7" s="8" t="s">
        <v>35</v>
      </c>
      <c r="U7" s="71"/>
      <c r="V7" s="71"/>
      <c r="W7" s="71"/>
      <c r="X7" s="71"/>
      <c r="Y7" s="6"/>
      <c r="Z7" s="6"/>
      <c r="AA7" s="6"/>
      <c r="AB7" s="6"/>
    </row>
    <row r="8" spans="1:28" ht="15" customHeight="1" x14ac:dyDescent="0.2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8"/>
      <c r="X8" s="28"/>
      <c r="Y8" s="6"/>
      <c r="Z8" s="6"/>
      <c r="AA8" s="6"/>
      <c r="AB8" s="6"/>
    </row>
    <row r="9" spans="1:28" x14ac:dyDescent="0.2">
      <c r="A9" s="104">
        <v>110400</v>
      </c>
      <c r="B9" s="104">
        <v>110401</v>
      </c>
      <c r="C9" s="24" t="s">
        <v>285</v>
      </c>
      <c r="D9" s="41">
        <v>9204210</v>
      </c>
      <c r="E9" s="104" t="s">
        <v>67</v>
      </c>
      <c r="F9" s="104" t="s">
        <v>76</v>
      </c>
      <c r="G9" s="92" t="s">
        <v>64</v>
      </c>
      <c r="H9" s="92" t="s">
        <v>69</v>
      </c>
      <c r="I9" s="54" t="s">
        <v>71</v>
      </c>
      <c r="J9" s="92" t="s">
        <v>69</v>
      </c>
      <c r="K9" s="31" t="s">
        <v>325</v>
      </c>
      <c r="L9" s="32">
        <v>44488</v>
      </c>
      <c r="M9" s="32">
        <v>44490</v>
      </c>
      <c r="N9" s="105"/>
      <c r="O9" s="105"/>
      <c r="P9" s="111">
        <f t="shared" ref="P9:P206" si="0">N9+O9</f>
        <v>0</v>
      </c>
      <c r="Q9" s="38">
        <v>2</v>
      </c>
      <c r="R9" s="112">
        <v>125.31</v>
      </c>
      <c r="S9" s="113">
        <v>1</v>
      </c>
      <c r="T9" s="112">
        <v>37.6</v>
      </c>
      <c r="U9" s="106">
        <f>Q9+S9</f>
        <v>3</v>
      </c>
      <c r="V9" s="111">
        <f t="shared" ref="V9:V206" si="1">(Q9*R9)+(S9*T9)</f>
        <v>288.22000000000003</v>
      </c>
      <c r="W9" s="111">
        <f t="shared" ref="W9:W206" si="2">P9+V9</f>
        <v>288.22000000000003</v>
      </c>
      <c r="X9" s="28"/>
      <c r="Y9" s="6"/>
      <c r="Z9" s="6"/>
      <c r="AA9" s="6"/>
      <c r="AB9" s="6"/>
    </row>
    <row r="10" spans="1:28" x14ac:dyDescent="0.2">
      <c r="A10" s="104">
        <v>110400</v>
      </c>
      <c r="B10" s="104">
        <v>110401</v>
      </c>
      <c r="C10" s="24" t="s">
        <v>280</v>
      </c>
      <c r="D10" s="41">
        <v>7041152</v>
      </c>
      <c r="E10" s="104" t="s">
        <v>67</v>
      </c>
      <c r="F10" s="104" t="s">
        <v>76</v>
      </c>
      <c r="G10" s="92" t="s">
        <v>64</v>
      </c>
      <c r="H10" s="92" t="s">
        <v>69</v>
      </c>
      <c r="I10" s="54" t="s">
        <v>71</v>
      </c>
      <c r="J10" s="92" t="s">
        <v>69</v>
      </c>
      <c r="K10" s="31" t="s">
        <v>325</v>
      </c>
      <c r="L10" s="32">
        <v>44488</v>
      </c>
      <c r="M10" s="32">
        <v>44490</v>
      </c>
      <c r="N10" s="105"/>
      <c r="O10" s="105"/>
      <c r="P10" s="111">
        <f t="shared" si="0"/>
        <v>0</v>
      </c>
      <c r="Q10" s="38">
        <v>2</v>
      </c>
      <c r="R10" s="112">
        <v>86.16</v>
      </c>
      <c r="S10" s="113">
        <v>1</v>
      </c>
      <c r="T10" s="112">
        <v>25.84</v>
      </c>
      <c r="U10" s="106">
        <f t="shared" ref="U10:U206" si="3">Q10+S10</f>
        <v>3</v>
      </c>
      <c r="V10" s="111">
        <f t="shared" si="1"/>
        <v>198.16</v>
      </c>
      <c r="W10" s="111">
        <f t="shared" si="2"/>
        <v>198.16</v>
      </c>
      <c r="X10" s="28"/>
      <c r="Y10" s="6"/>
      <c r="Z10" s="6"/>
      <c r="AA10" s="6"/>
      <c r="AB10" s="6"/>
    </row>
    <row r="11" spans="1:28" x14ac:dyDescent="0.2">
      <c r="A11" s="104">
        <v>110400</v>
      </c>
      <c r="B11" s="104">
        <v>110401</v>
      </c>
      <c r="C11" s="24" t="s">
        <v>631</v>
      </c>
      <c r="D11" s="41">
        <v>9303243</v>
      </c>
      <c r="E11" s="104" t="s">
        <v>67</v>
      </c>
      <c r="F11" s="104" t="s">
        <v>76</v>
      </c>
      <c r="G11" s="92" t="s">
        <v>64</v>
      </c>
      <c r="H11" s="92" t="s">
        <v>69</v>
      </c>
      <c r="I11" s="54" t="s">
        <v>71</v>
      </c>
      <c r="J11" s="92" t="s">
        <v>69</v>
      </c>
      <c r="K11" s="31" t="s">
        <v>326</v>
      </c>
      <c r="L11" s="32">
        <v>44488</v>
      </c>
      <c r="M11" s="32">
        <v>44491</v>
      </c>
      <c r="N11" s="105"/>
      <c r="O11" s="105"/>
      <c r="P11" s="111">
        <f t="shared" si="0"/>
        <v>0</v>
      </c>
      <c r="Q11" s="33">
        <v>0</v>
      </c>
      <c r="R11" s="114">
        <v>54.01</v>
      </c>
      <c r="S11" s="113">
        <v>2</v>
      </c>
      <c r="T11" s="112">
        <v>17.52</v>
      </c>
      <c r="U11" s="106">
        <f t="shared" si="3"/>
        <v>2</v>
      </c>
      <c r="V11" s="111">
        <f t="shared" si="1"/>
        <v>35.04</v>
      </c>
      <c r="W11" s="111">
        <f t="shared" si="2"/>
        <v>35.04</v>
      </c>
      <c r="X11" s="28"/>
      <c r="Y11" s="6"/>
      <c r="Z11" s="6"/>
      <c r="AA11" s="6"/>
      <c r="AB11" s="6"/>
    </row>
    <row r="12" spans="1:28" x14ac:dyDescent="0.2">
      <c r="A12" s="104">
        <v>110400</v>
      </c>
      <c r="B12" s="104">
        <v>110401</v>
      </c>
      <c r="C12" s="24" t="s">
        <v>125</v>
      </c>
      <c r="D12" s="41">
        <v>1025058</v>
      </c>
      <c r="E12" s="104" t="s">
        <v>67</v>
      </c>
      <c r="F12" s="104" t="s">
        <v>76</v>
      </c>
      <c r="G12" s="92" t="s">
        <v>64</v>
      </c>
      <c r="H12" s="92" t="s">
        <v>69</v>
      </c>
      <c r="I12" s="54" t="s">
        <v>71</v>
      </c>
      <c r="J12" s="92" t="s">
        <v>69</v>
      </c>
      <c r="K12" s="31" t="s">
        <v>326</v>
      </c>
      <c r="L12" s="32">
        <v>44488</v>
      </c>
      <c r="M12" s="32">
        <v>44491</v>
      </c>
      <c r="N12" s="105"/>
      <c r="O12" s="105"/>
      <c r="P12" s="111">
        <f t="shared" si="0"/>
        <v>0</v>
      </c>
      <c r="Q12" s="33">
        <v>0</v>
      </c>
      <c r="R12" s="114">
        <v>54.01</v>
      </c>
      <c r="S12" s="113">
        <v>2</v>
      </c>
      <c r="T12" s="112">
        <v>17.52</v>
      </c>
      <c r="U12" s="106">
        <f t="shared" si="3"/>
        <v>2</v>
      </c>
      <c r="V12" s="111">
        <f t="shared" si="1"/>
        <v>35.04</v>
      </c>
      <c r="W12" s="111">
        <f t="shared" si="2"/>
        <v>35.04</v>
      </c>
      <c r="X12" s="28"/>
      <c r="Y12" s="6"/>
      <c r="Z12" s="6"/>
      <c r="AA12" s="6"/>
      <c r="AB12" s="6"/>
    </row>
    <row r="13" spans="1:28" x14ac:dyDescent="0.2">
      <c r="A13" s="104">
        <v>110400</v>
      </c>
      <c r="B13" s="104">
        <v>110401</v>
      </c>
      <c r="C13" s="24" t="s">
        <v>632</v>
      </c>
      <c r="D13" s="41">
        <v>9902732</v>
      </c>
      <c r="E13" s="104" t="s">
        <v>67</v>
      </c>
      <c r="F13" s="104" t="s">
        <v>76</v>
      </c>
      <c r="G13" s="92" t="s">
        <v>64</v>
      </c>
      <c r="H13" s="92" t="s">
        <v>69</v>
      </c>
      <c r="I13" s="54" t="s">
        <v>71</v>
      </c>
      <c r="J13" s="92" t="s">
        <v>69</v>
      </c>
      <c r="K13" s="31" t="s">
        <v>326</v>
      </c>
      <c r="L13" s="32">
        <v>44488</v>
      </c>
      <c r="M13" s="32">
        <v>44491</v>
      </c>
      <c r="N13" s="105"/>
      <c r="O13" s="105"/>
      <c r="P13" s="111">
        <f t="shared" si="0"/>
        <v>0</v>
      </c>
      <c r="Q13" s="33">
        <v>0</v>
      </c>
      <c r="R13" s="114">
        <v>54.01</v>
      </c>
      <c r="S13" s="113">
        <v>2</v>
      </c>
      <c r="T13" s="112">
        <v>17.52</v>
      </c>
      <c r="U13" s="106">
        <f t="shared" si="3"/>
        <v>2</v>
      </c>
      <c r="V13" s="111">
        <f t="shared" si="1"/>
        <v>35.04</v>
      </c>
      <c r="W13" s="111">
        <f t="shared" si="2"/>
        <v>35.04</v>
      </c>
      <c r="X13" s="28"/>
      <c r="Y13" s="6"/>
      <c r="Z13" s="6"/>
      <c r="AA13" s="6"/>
      <c r="AB13" s="6"/>
    </row>
    <row r="14" spans="1:28" x14ac:dyDescent="0.2">
      <c r="A14" s="104">
        <v>110400</v>
      </c>
      <c r="B14" s="104">
        <v>110401</v>
      </c>
      <c r="C14" s="24" t="s">
        <v>633</v>
      </c>
      <c r="D14" s="41">
        <v>305111</v>
      </c>
      <c r="E14" s="104" t="s">
        <v>67</v>
      </c>
      <c r="F14" s="104" t="s">
        <v>76</v>
      </c>
      <c r="G14" s="92" t="s">
        <v>64</v>
      </c>
      <c r="H14" s="92" t="s">
        <v>69</v>
      </c>
      <c r="I14" s="54" t="s">
        <v>71</v>
      </c>
      <c r="J14" s="92" t="s">
        <v>69</v>
      </c>
      <c r="K14" s="31" t="s">
        <v>326</v>
      </c>
      <c r="L14" s="32">
        <v>44488</v>
      </c>
      <c r="M14" s="32">
        <v>44491</v>
      </c>
      <c r="N14" s="105"/>
      <c r="O14" s="105"/>
      <c r="P14" s="111">
        <f t="shared" si="0"/>
        <v>0</v>
      </c>
      <c r="Q14" s="33">
        <v>0</v>
      </c>
      <c r="R14" s="114">
        <v>54.01</v>
      </c>
      <c r="S14" s="113">
        <v>2</v>
      </c>
      <c r="T14" s="112">
        <v>17.52</v>
      </c>
      <c r="U14" s="106">
        <f t="shared" si="3"/>
        <v>2</v>
      </c>
      <c r="V14" s="111">
        <f t="shared" si="1"/>
        <v>35.04</v>
      </c>
      <c r="W14" s="111">
        <f t="shared" si="2"/>
        <v>35.04</v>
      </c>
      <c r="X14" s="28"/>
      <c r="Y14" s="6"/>
      <c r="Z14" s="6"/>
      <c r="AA14" s="6"/>
      <c r="AB14" s="6"/>
    </row>
    <row r="15" spans="1:28" x14ac:dyDescent="0.2">
      <c r="A15" s="104">
        <v>110400</v>
      </c>
      <c r="B15" s="104">
        <v>110401</v>
      </c>
      <c r="C15" s="24" t="s">
        <v>634</v>
      </c>
      <c r="D15" s="41">
        <v>1038605</v>
      </c>
      <c r="E15" s="104" t="s">
        <v>67</v>
      </c>
      <c r="F15" s="104" t="s">
        <v>76</v>
      </c>
      <c r="G15" s="92" t="s">
        <v>64</v>
      </c>
      <c r="H15" s="92" t="s">
        <v>69</v>
      </c>
      <c r="I15" s="54" t="s">
        <v>71</v>
      </c>
      <c r="J15" s="92" t="s">
        <v>69</v>
      </c>
      <c r="K15" s="31" t="s">
        <v>326</v>
      </c>
      <c r="L15" s="32">
        <v>44488</v>
      </c>
      <c r="M15" s="32">
        <v>44491</v>
      </c>
      <c r="N15" s="105"/>
      <c r="O15" s="105"/>
      <c r="P15" s="111">
        <f t="shared" si="0"/>
        <v>0</v>
      </c>
      <c r="Q15" s="33">
        <v>0</v>
      </c>
      <c r="R15" s="114">
        <v>54.01</v>
      </c>
      <c r="S15" s="113">
        <v>2</v>
      </c>
      <c r="T15" s="112">
        <v>17.52</v>
      </c>
      <c r="U15" s="106">
        <f t="shared" si="3"/>
        <v>2</v>
      </c>
      <c r="V15" s="111">
        <f t="shared" si="1"/>
        <v>35.04</v>
      </c>
      <c r="W15" s="111">
        <f t="shared" si="2"/>
        <v>35.04</v>
      </c>
      <c r="X15" s="28"/>
      <c r="Y15" s="6"/>
      <c r="Z15" s="6"/>
      <c r="AA15" s="6"/>
      <c r="AB15" s="6"/>
    </row>
    <row r="16" spans="1:28" x14ac:dyDescent="0.2">
      <c r="A16" s="104">
        <v>110400</v>
      </c>
      <c r="B16" s="104">
        <v>110401</v>
      </c>
      <c r="C16" s="24" t="s">
        <v>276</v>
      </c>
      <c r="D16" s="41">
        <v>1122037</v>
      </c>
      <c r="E16" s="104" t="s">
        <v>213</v>
      </c>
      <c r="F16" s="104" t="s">
        <v>75</v>
      </c>
      <c r="G16" s="92" t="s">
        <v>64</v>
      </c>
      <c r="H16" s="92" t="s">
        <v>69</v>
      </c>
      <c r="I16" s="54" t="s">
        <v>71</v>
      </c>
      <c r="J16" s="92" t="s">
        <v>69</v>
      </c>
      <c r="K16" s="31" t="s">
        <v>326</v>
      </c>
      <c r="L16" s="32">
        <v>44488</v>
      </c>
      <c r="M16" s="32">
        <v>44491</v>
      </c>
      <c r="N16" s="105"/>
      <c r="O16" s="105"/>
      <c r="P16" s="111">
        <f t="shared" si="0"/>
        <v>0</v>
      </c>
      <c r="Q16" s="33">
        <v>0</v>
      </c>
      <c r="R16" s="114">
        <v>95.97</v>
      </c>
      <c r="S16" s="113">
        <v>2</v>
      </c>
      <c r="T16" s="112">
        <v>17.52</v>
      </c>
      <c r="U16" s="106">
        <f t="shared" si="3"/>
        <v>2</v>
      </c>
      <c r="V16" s="111">
        <f t="shared" si="1"/>
        <v>35.04</v>
      </c>
      <c r="W16" s="111">
        <f t="shared" si="2"/>
        <v>35.04</v>
      </c>
      <c r="X16" s="28"/>
      <c r="Y16" s="6"/>
      <c r="Z16" s="6"/>
      <c r="AA16" s="6"/>
      <c r="AB16" s="6"/>
    </row>
    <row r="17" spans="1:28" x14ac:dyDescent="0.2">
      <c r="A17" s="104">
        <v>110400</v>
      </c>
      <c r="B17" s="104">
        <v>110401</v>
      </c>
      <c r="C17" s="24" t="s">
        <v>635</v>
      </c>
      <c r="D17" s="41">
        <v>1124358</v>
      </c>
      <c r="E17" s="104" t="s">
        <v>67</v>
      </c>
      <c r="F17" s="104" t="s">
        <v>75</v>
      </c>
      <c r="G17" s="92" t="s">
        <v>64</v>
      </c>
      <c r="H17" s="92" t="s">
        <v>69</v>
      </c>
      <c r="I17" s="54" t="s">
        <v>71</v>
      </c>
      <c r="J17" s="92" t="s">
        <v>69</v>
      </c>
      <c r="K17" s="31" t="s">
        <v>326</v>
      </c>
      <c r="L17" s="32">
        <v>44488</v>
      </c>
      <c r="M17" s="32">
        <v>44491</v>
      </c>
      <c r="N17" s="105"/>
      <c r="O17" s="105"/>
      <c r="P17" s="111">
        <f t="shared" si="0"/>
        <v>0</v>
      </c>
      <c r="Q17" s="33">
        <v>0</v>
      </c>
      <c r="R17" s="114">
        <v>54.01</v>
      </c>
      <c r="S17" s="113">
        <v>2</v>
      </c>
      <c r="T17" s="112">
        <v>17.52</v>
      </c>
      <c r="U17" s="106">
        <f t="shared" si="3"/>
        <v>2</v>
      </c>
      <c r="V17" s="111">
        <f t="shared" si="1"/>
        <v>35.04</v>
      </c>
      <c r="W17" s="111">
        <f t="shared" si="2"/>
        <v>35.04</v>
      </c>
      <c r="X17" s="28"/>
      <c r="Y17" s="6"/>
      <c r="Z17" s="6"/>
      <c r="AA17" s="6"/>
      <c r="AB17" s="6"/>
    </row>
    <row r="18" spans="1:28" x14ac:dyDescent="0.2">
      <c r="A18" s="104">
        <v>110400</v>
      </c>
      <c r="B18" s="104">
        <v>110401</v>
      </c>
      <c r="C18" s="24" t="s">
        <v>636</v>
      </c>
      <c r="D18" s="41">
        <v>9302450</v>
      </c>
      <c r="E18" s="104" t="s">
        <v>67</v>
      </c>
      <c r="F18" s="104" t="s">
        <v>75</v>
      </c>
      <c r="G18" s="92" t="s">
        <v>64</v>
      </c>
      <c r="H18" s="92" t="s">
        <v>69</v>
      </c>
      <c r="I18" s="54" t="s">
        <v>71</v>
      </c>
      <c r="J18" s="92" t="s">
        <v>69</v>
      </c>
      <c r="K18" s="31" t="s">
        <v>326</v>
      </c>
      <c r="L18" s="32">
        <v>44488</v>
      </c>
      <c r="M18" s="32">
        <v>44491</v>
      </c>
      <c r="N18" s="105"/>
      <c r="O18" s="105"/>
      <c r="P18" s="111">
        <f t="shared" si="0"/>
        <v>0</v>
      </c>
      <c r="Q18" s="33">
        <v>0</v>
      </c>
      <c r="R18" s="114">
        <v>86.16</v>
      </c>
      <c r="S18" s="113">
        <v>1</v>
      </c>
      <c r="T18" s="112">
        <v>17.52</v>
      </c>
      <c r="U18" s="106">
        <f t="shared" si="3"/>
        <v>1</v>
      </c>
      <c r="V18" s="111">
        <f t="shared" si="1"/>
        <v>17.52</v>
      </c>
      <c r="W18" s="111">
        <f t="shared" si="2"/>
        <v>17.52</v>
      </c>
      <c r="X18" s="28"/>
      <c r="Y18" s="6"/>
      <c r="Z18" s="6"/>
      <c r="AA18" s="6"/>
      <c r="AB18" s="6"/>
    </row>
    <row r="19" spans="1:28" x14ac:dyDescent="0.2">
      <c r="A19" s="104">
        <v>110400</v>
      </c>
      <c r="B19" s="104">
        <v>110401</v>
      </c>
      <c r="C19" s="24" t="s">
        <v>637</v>
      </c>
      <c r="D19" s="41">
        <v>315516</v>
      </c>
      <c r="E19" s="104" t="s">
        <v>67</v>
      </c>
      <c r="F19" s="104" t="s">
        <v>75</v>
      </c>
      <c r="G19" s="92" t="s">
        <v>64</v>
      </c>
      <c r="H19" s="92" t="s">
        <v>69</v>
      </c>
      <c r="I19" s="54" t="s">
        <v>71</v>
      </c>
      <c r="J19" s="92" t="s">
        <v>69</v>
      </c>
      <c r="K19" s="31" t="s">
        <v>326</v>
      </c>
      <c r="L19" s="32">
        <v>44488</v>
      </c>
      <c r="M19" s="32">
        <v>44491</v>
      </c>
      <c r="N19" s="105"/>
      <c r="O19" s="105"/>
      <c r="P19" s="111">
        <f t="shared" si="0"/>
        <v>0</v>
      </c>
      <c r="Q19" s="38">
        <v>0</v>
      </c>
      <c r="R19" s="114">
        <v>54.01</v>
      </c>
      <c r="S19" s="113">
        <v>1</v>
      </c>
      <c r="T19" s="112">
        <v>17.52</v>
      </c>
      <c r="U19" s="106">
        <f t="shared" si="3"/>
        <v>1</v>
      </c>
      <c r="V19" s="111">
        <f t="shared" si="1"/>
        <v>17.52</v>
      </c>
      <c r="W19" s="111">
        <f t="shared" si="2"/>
        <v>17.52</v>
      </c>
      <c r="X19" s="28"/>
      <c r="Y19" s="6"/>
      <c r="Z19" s="6"/>
      <c r="AA19" s="6"/>
      <c r="AB19" s="6"/>
    </row>
    <row r="20" spans="1:28" x14ac:dyDescent="0.2">
      <c r="A20" s="104">
        <v>110400</v>
      </c>
      <c r="B20" s="104">
        <v>110401</v>
      </c>
      <c r="C20" s="24" t="s">
        <v>133</v>
      </c>
      <c r="D20" s="41">
        <v>9404430</v>
      </c>
      <c r="E20" s="104" t="s">
        <v>67</v>
      </c>
      <c r="F20" s="104" t="s">
        <v>75</v>
      </c>
      <c r="G20" s="92" t="s">
        <v>64</v>
      </c>
      <c r="H20" s="92" t="s">
        <v>69</v>
      </c>
      <c r="I20" s="54" t="s">
        <v>71</v>
      </c>
      <c r="J20" s="92" t="s">
        <v>69</v>
      </c>
      <c r="K20" s="31" t="s">
        <v>326</v>
      </c>
      <c r="L20" s="32">
        <v>44488</v>
      </c>
      <c r="M20" s="32">
        <v>44491</v>
      </c>
      <c r="N20" s="105"/>
      <c r="O20" s="105"/>
      <c r="P20" s="111">
        <f t="shared" si="0"/>
        <v>0</v>
      </c>
      <c r="Q20" s="38">
        <v>0</v>
      </c>
      <c r="R20" s="114">
        <v>54.01</v>
      </c>
      <c r="S20" s="113">
        <v>1</v>
      </c>
      <c r="T20" s="112">
        <v>17.52</v>
      </c>
      <c r="U20" s="106">
        <f t="shared" si="3"/>
        <v>1</v>
      </c>
      <c r="V20" s="111">
        <f t="shared" si="1"/>
        <v>17.52</v>
      </c>
      <c r="W20" s="111">
        <f t="shared" si="2"/>
        <v>17.52</v>
      </c>
      <c r="X20" s="28"/>
      <c r="Y20" s="6"/>
      <c r="Z20" s="6"/>
      <c r="AA20" s="6"/>
      <c r="AB20" s="6"/>
    </row>
    <row r="21" spans="1:28" x14ac:dyDescent="0.2">
      <c r="A21" s="104">
        <v>110400</v>
      </c>
      <c r="B21" s="104">
        <v>110401</v>
      </c>
      <c r="C21" s="24" t="s">
        <v>638</v>
      </c>
      <c r="D21" s="41">
        <v>9805621</v>
      </c>
      <c r="E21" s="104" t="s">
        <v>67</v>
      </c>
      <c r="F21" s="104" t="s">
        <v>75</v>
      </c>
      <c r="G21" s="92" t="s">
        <v>64</v>
      </c>
      <c r="H21" s="92" t="s">
        <v>69</v>
      </c>
      <c r="I21" s="54" t="s">
        <v>71</v>
      </c>
      <c r="J21" s="92" t="s">
        <v>69</v>
      </c>
      <c r="K21" s="31" t="s">
        <v>326</v>
      </c>
      <c r="L21" s="32">
        <v>44488</v>
      </c>
      <c r="M21" s="32">
        <v>44491</v>
      </c>
      <c r="N21" s="105"/>
      <c r="O21" s="105"/>
      <c r="P21" s="111">
        <f t="shared" si="0"/>
        <v>0</v>
      </c>
      <c r="Q21" s="38">
        <v>0</v>
      </c>
      <c r="R21" s="114">
        <v>54.01</v>
      </c>
      <c r="S21" s="113">
        <v>1</v>
      </c>
      <c r="T21" s="112">
        <v>17.52</v>
      </c>
      <c r="U21" s="106">
        <f t="shared" si="3"/>
        <v>1</v>
      </c>
      <c r="V21" s="111">
        <f t="shared" si="1"/>
        <v>17.52</v>
      </c>
      <c r="W21" s="111">
        <f t="shared" si="2"/>
        <v>17.52</v>
      </c>
      <c r="X21" s="28"/>
      <c r="Y21" s="6"/>
      <c r="Z21" s="6"/>
      <c r="AA21" s="6"/>
      <c r="AB21" s="6"/>
    </row>
    <row r="22" spans="1:28" x14ac:dyDescent="0.2">
      <c r="A22" s="104">
        <v>110400</v>
      </c>
      <c r="B22" s="104">
        <v>110401</v>
      </c>
      <c r="C22" s="24" t="s">
        <v>639</v>
      </c>
      <c r="D22" s="41">
        <v>1049429</v>
      </c>
      <c r="E22" s="104" t="s">
        <v>67</v>
      </c>
      <c r="F22" s="104" t="s">
        <v>75</v>
      </c>
      <c r="G22" s="92" t="s">
        <v>64</v>
      </c>
      <c r="H22" s="92" t="s">
        <v>69</v>
      </c>
      <c r="I22" s="54" t="s">
        <v>71</v>
      </c>
      <c r="J22" s="92" t="s">
        <v>69</v>
      </c>
      <c r="K22" s="31" t="s">
        <v>326</v>
      </c>
      <c r="L22" s="32">
        <v>44488</v>
      </c>
      <c r="M22" s="32">
        <v>44491</v>
      </c>
      <c r="N22" s="105"/>
      <c r="O22" s="105"/>
      <c r="P22" s="111">
        <f t="shared" si="0"/>
        <v>0</v>
      </c>
      <c r="Q22" s="38">
        <v>0</v>
      </c>
      <c r="R22" s="114">
        <v>54.01</v>
      </c>
      <c r="S22" s="113">
        <v>1</v>
      </c>
      <c r="T22" s="112">
        <v>17.52</v>
      </c>
      <c r="U22" s="106">
        <f t="shared" si="3"/>
        <v>1</v>
      </c>
      <c r="V22" s="111">
        <f t="shared" si="1"/>
        <v>17.52</v>
      </c>
      <c r="W22" s="111">
        <f t="shared" si="2"/>
        <v>17.52</v>
      </c>
      <c r="X22" s="28"/>
      <c r="Y22" s="6"/>
      <c r="Z22" s="6"/>
      <c r="AA22" s="6"/>
      <c r="AB22" s="6"/>
    </row>
    <row r="23" spans="1:28" x14ac:dyDescent="0.2">
      <c r="A23" s="104">
        <v>110400</v>
      </c>
      <c r="B23" s="104">
        <v>110401</v>
      </c>
      <c r="C23" s="115" t="s">
        <v>640</v>
      </c>
      <c r="D23" s="42">
        <v>1068709</v>
      </c>
      <c r="E23" s="104" t="s">
        <v>67</v>
      </c>
      <c r="F23" s="104" t="s">
        <v>75</v>
      </c>
      <c r="G23" s="92" t="s">
        <v>64</v>
      </c>
      <c r="H23" s="92" t="s">
        <v>69</v>
      </c>
      <c r="I23" s="54" t="s">
        <v>71</v>
      </c>
      <c r="J23" s="92" t="s">
        <v>69</v>
      </c>
      <c r="K23" s="31" t="s">
        <v>326</v>
      </c>
      <c r="L23" s="32">
        <v>44488</v>
      </c>
      <c r="M23" s="32">
        <v>44491</v>
      </c>
      <c r="N23" s="105"/>
      <c r="O23" s="105"/>
      <c r="P23" s="111">
        <f t="shared" si="0"/>
        <v>0</v>
      </c>
      <c r="Q23" s="38">
        <v>0</v>
      </c>
      <c r="R23" s="112">
        <v>54.01</v>
      </c>
      <c r="S23" s="113">
        <v>1</v>
      </c>
      <c r="T23" s="112">
        <v>17.52</v>
      </c>
      <c r="U23" s="106">
        <f t="shared" si="3"/>
        <v>1</v>
      </c>
      <c r="V23" s="111">
        <f t="shared" si="1"/>
        <v>17.52</v>
      </c>
      <c r="W23" s="111">
        <f t="shared" si="2"/>
        <v>17.52</v>
      </c>
      <c r="X23" s="28"/>
      <c r="Y23" s="6"/>
      <c r="Z23" s="6"/>
      <c r="AA23" s="6"/>
      <c r="AB23" s="6"/>
    </row>
    <row r="24" spans="1:28" x14ac:dyDescent="0.2">
      <c r="A24" s="104">
        <v>110400</v>
      </c>
      <c r="B24" s="104">
        <v>110401</v>
      </c>
      <c r="C24" s="24" t="s">
        <v>641</v>
      </c>
      <c r="D24" s="41">
        <v>1088831</v>
      </c>
      <c r="E24" s="104" t="s">
        <v>67</v>
      </c>
      <c r="F24" s="104" t="s">
        <v>75</v>
      </c>
      <c r="G24" s="92" t="s">
        <v>64</v>
      </c>
      <c r="H24" s="92" t="s">
        <v>69</v>
      </c>
      <c r="I24" s="54" t="s">
        <v>71</v>
      </c>
      <c r="J24" s="92" t="s">
        <v>69</v>
      </c>
      <c r="K24" s="31" t="s">
        <v>326</v>
      </c>
      <c r="L24" s="32">
        <v>44488</v>
      </c>
      <c r="M24" s="32">
        <v>44491</v>
      </c>
      <c r="N24" s="105"/>
      <c r="O24" s="105"/>
      <c r="P24" s="111">
        <f t="shared" si="0"/>
        <v>0</v>
      </c>
      <c r="Q24" s="38">
        <v>0</v>
      </c>
      <c r="R24" s="114">
        <v>54.01</v>
      </c>
      <c r="S24" s="113">
        <v>1</v>
      </c>
      <c r="T24" s="112">
        <v>17.52</v>
      </c>
      <c r="U24" s="106">
        <f t="shared" si="3"/>
        <v>1</v>
      </c>
      <c r="V24" s="111">
        <f t="shared" si="1"/>
        <v>17.52</v>
      </c>
      <c r="W24" s="111">
        <f t="shared" si="2"/>
        <v>17.52</v>
      </c>
      <c r="X24" s="28"/>
      <c r="Y24" s="6"/>
      <c r="Z24" s="6"/>
      <c r="AA24" s="6"/>
      <c r="AB24" s="6"/>
    </row>
    <row r="25" spans="1:28" x14ac:dyDescent="0.2">
      <c r="A25" s="104">
        <v>110400</v>
      </c>
      <c r="B25" s="104">
        <v>110401</v>
      </c>
      <c r="C25" s="24" t="s">
        <v>198</v>
      </c>
      <c r="D25" s="41">
        <v>1127055</v>
      </c>
      <c r="E25" s="104" t="s">
        <v>67</v>
      </c>
      <c r="F25" s="104" t="s">
        <v>75</v>
      </c>
      <c r="G25" s="92" t="s">
        <v>64</v>
      </c>
      <c r="H25" s="92" t="s">
        <v>69</v>
      </c>
      <c r="I25" s="54" t="s">
        <v>71</v>
      </c>
      <c r="J25" s="92" t="s">
        <v>69</v>
      </c>
      <c r="K25" s="31" t="s">
        <v>326</v>
      </c>
      <c r="L25" s="32">
        <v>44488</v>
      </c>
      <c r="M25" s="32">
        <v>44491</v>
      </c>
      <c r="N25" s="105"/>
      <c r="O25" s="105"/>
      <c r="P25" s="111">
        <f t="shared" si="0"/>
        <v>0</v>
      </c>
      <c r="Q25" s="38">
        <v>0</v>
      </c>
      <c r="R25" s="114">
        <v>54.01</v>
      </c>
      <c r="S25" s="113">
        <v>1</v>
      </c>
      <c r="T25" s="112">
        <v>17.52</v>
      </c>
      <c r="U25" s="106">
        <f t="shared" si="3"/>
        <v>1</v>
      </c>
      <c r="V25" s="111">
        <f t="shared" si="1"/>
        <v>17.52</v>
      </c>
      <c r="W25" s="111">
        <f t="shared" si="2"/>
        <v>17.52</v>
      </c>
      <c r="X25" s="28"/>
      <c r="Y25" s="6"/>
      <c r="Z25" s="6"/>
      <c r="AA25" s="6"/>
      <c r="AB25" s="6"/>
    </row>
    <row r="26" spans="1:28" x14ac:dyDescent="0.2">
      <c r="A26" s="104">
        <v>110400</v>
      </c>
      <c r="B26" s="104">
        <v>110401</v>
      </c>
      <c r="C26" s="24" t="s">
        <v>254</v>
      </c>
      <c r="D26" s="41">
        <v>7113013</v>
      </c>
      <c r="E26" s="104" t="s">
        <v>67</v>
      </c>
      <c r="F26" s="104" t="s">
        <v>75</v>
      </c>
      <c r="G26" s="92" t="s">
        <v>64</v>
      </c>
      <c r="H26" s="92" t="s">
        <v>69</v>
      </c>
      <c r="I26" s="54" t="s">
        <v>71</v>
      </c>
      <c r="J26" s="92" t="s">
        <v>69</v>
      </c>
      <c r="K26" s="31" t="s">
        <v>326</v>
      </c>
      <c r="L26" s="32">
        <v>44488</v>
      </c>
      <c r="M26" s="32">
        <v>44491</v>
      </c>
      <c r="N26" s="105"/>
      <c r="O26" s="105"/>
      <c r="P26" s="111">
        <f t="shared" si="0"/>
        <v>0</v>
      </c>
      <c r="Q26" s="38">
        <v>0</v>
      </c>
      <c r="R26" s="114">
        <v>54.01</v>
      </c>
      <c r="S26" s="113">
        <v>1</v>
      </c>
      <c r="T26" s="112">
        <v>17.52</v>
      </c>
      <c r="U26" s="106">
        <f t="shared" si="3"/>
        <v>1</v>
      </c>
      <c r="V26" s="111">
        <f t="shared" si="1"/>
        <v>17.52</v>
      </c>
      <c r="W26" s="111">
        <f t="shared" si="2"/>
        <v>17.52</v>
      </c>
      <c r="X26" s="28"/>
      <c r="Y26" s="6"/>
      <c r="Z26" s="6"/>
      <c r="AA26" s="6"/>
      <c r="AB26" s="6"/>
    </row>
    <row r="27" spans="1:28" x14ac:dyDescent="0.2">
      <c r="A27" s="104">
        <v>110400</v>
      </c>
      <c r="B27" s="104">
        <v>110401</v>
      </c>
      <c r="C27" s="107" t="s">
        <v>104</v>
      </c>
      <c r="D27" s="41">
        <v>9800085</v>
      </c>
      <c r="E27" s="104" t="s">
        <v>67</v>
      </c>
      <c r="F27" s="104" t="s">
        <v>75</v>
      </c>
      <c r="G27" s="92" t="s">
        <v>64</v>
      </c>
      <c r="H27" s="92" t="s">
        <v>69</v>
      </c>
      <c r="I27" s="54" t="s">
        <v>71</v>
      </c>
      <c r="J27" s="92" t="s">
        <v>69</v>
      </c>
      <c r="K27" s="31" t="s">
        <v>327</v>
      </c>
      <c r="L27" s="32">
        <v>44497</v>
      </c>
      <c r="M27" s="32">
        <v>44497</v>
      </c>
      <c r="N27" s="105"/>
      <c r="O27" s="105"/>
      <c r="P27" s="111">
        <f t="shared" si="0"/>
        <v>0</v>
      </c>
      <c r="Q27" s="38">
        <v>0</v>
      </c>
      <c r="R27" s="114">
        <v>54.01</v>
      </c>
      <c r="S27" s="116">
        <v>1</v>
      </c>
      <c r="T27" s="117">
        <v>17.52</v>
      </c>
      <c r="U27" s="106">
        <f t="shared" si="3"/>
        <v>1</v>
      </c>
      <c r="V27" s="111">
        <f t="shared" si="1"/>
        <v>17.52</v>
      </c>
      <c r="W27" s="111">
        <f t="shared" si="2"/>
        <v>17.52</v>
      </c>
      <c r="X27" s="28"/>
      <c r="Y27" s="6"/>
      <c r="Z27" s="6"/>
      <c r="AA27" s="6"/>
      <c r="AB27" s="6"/>
    </row>
    <row r="28" spans="1:28" x14ac:dyDescent="0.2">
      <c r="A28" s="104">
        <v>110400</v>
      </c>
      <c r="B28" s="104">
        <v>110401</v>
      </c>
      <c r="C28" s="107" t="s">
        <v>328</v>
      </c>
      <c r="D28" s="41">
        <v>1025198</v>
      </c>
      <c r="E28" s="104" t="s">
        <v>67</v>
      </c>
      <c r="F28" s="104" t="s">
        <v>75</v>
      </c>
      <c r="G28" s="92" t="s">
        <v>64</v>
      </c>
      <c r="H28" s="92" t="s">
        <v>69</v>
      </c>
      <c r="I28" s="54" t="s">
        <v>71</v>
      </c>
      <c r="J28" s="92" t="s">
        <v>69</v>
      </c>
      <c r="K28" s="31" t="s">
        <v>341</v>
      </c>
      <c r="L28" s="32">
        <v>44482</v>
      </c>
      <c r="M28" s="32">
        <v>44483</v>
      </c>
      <c r="N28" s="105"/>
      <c r="O28" s="105"/>
      <c r="P28" s="111">
        <f t="shared" si="0"/>
        <v>0</v>
      </c>
      <c r="Q28" s="38">
        <v>0</v>
      </c>
      <c r="R28" s="114">
        <v>54.01</v>
      </c>
      <c r="S28" s="113">
        <v>2</v>
      </c>
      <c r="T28" s="117">
        <v>17.52</v>
      </c>
      <c r="U28" s="106">
        <f t="shared" si="3"/>
        <v>2</v>
      </c>
      <c r="V28" s="111">
        <f t="shared" si="1"/>
        <v>35.04</v>
      </c>
      <c r="W28" s="111">
        <f t="shared" si="2"/>
        <v>35.04</v>
      </c>
      <c r="X28" s="28"/>
      <c r="Y28" s="6"/>
      <c r="Z28" s="6"/>
      <c r="AA28" s="6"/>
      <c r="AB28" s="6"/>
    </row>
    <row r="29" spans="1:28" x14ac:dyDescent="0.2">
      <c r="A29" s="104">
        <v>110400</v>
      </c>
      <c r="B29" s="104">
        <v>110401</v>
      </c>
      <c r="C29" s="107" t="s">
        <v>329</v>
      </c>
      <c r="D29" s="41">
        <v>1021214</v>
      </c>
      <c r="E29" s="104" t="s">
        <v>67</v>
      </c>
      <c r="F29" s="104" t="s">
        <v>75</v>
      </c>
      <c r="G29" s="92" t="s">
        <v>64</v>
      </c>
      <c r="H29" s="92" t="s">
        <v>69</v>
      </c>
      <c r="I29" s="54" t="s">
        <v>71</v>
      </c>
      <c r="J29" s="92" t="s">
        <v>69</v>
      </c>
      <c r="K29" s="31" t="s">
        <v>341</v>
      </c>
      <c r="L29" s="32">
        <v>44482</v>
      </c>
      <c r="M29" s="32">
        <v>44483</v>
      </c>
      <c r="N29" s="105"/>
      <c r="O29" s="105"/>
      <c r="P29" s="111">
        <f t="shared" si="0"/>
        <v>0</v>
      </c>
      <c r="Q29" s="38">
        <v>0</v>
      </c>
      <c r="R29" s="114">
        <v>54.01</v>
      </c>
      <c r="S29" s="113">
        <v>2</v>
      </c>
      <c r="T29" s="117">
        <v>17.52</v>
      </c>
      <c r="U29" s="106">
        <f t="shared" si="3"/>
        <v>2</v>
      </c>
      <c r="V29" s="111">
        <f t="shared" si="1"/>
        <v>35.04</v>
      </c>
      <c r="W29" s="111">
        <f t="shared" si="2"/>
        <v>35.04</v>
      </c>
      <c r="X29" s="28"/>
      <c r="Y29" s="6"/>
      <c r="Z29" s="6"/>
      <c r="AA29" s="6"/>
      <c r="AB29" s="6"/>
    </row>
    <row r="30" spans="1:28" x14ac:dyDescent="0.2">
      <c r="A30" s="104">
        <v>110400</v>
      </c>
      <c r="B30" s="104">
        <v>110401</v>
      </c>
      <c r="C30" s="107" t="s">
        <v>330</v>
      </c>
      <c r="D30" s="41">
        <v>305111</v>
      </c>
      <c r="E30" s="104" t="s">
        <v>67</v>
      </c>
      <c r="F30" s="104" t="s">
        <v>75</v>
      </c>
      <c r="G30" s="92" t="s">
        <v>64</v>
      </c>
      <c r="H30" s="92" t="s">
        <v>69</v>
      </c>
      <c r="I30" s="54" t="s">
        <v>71</v>
      </c>
      <c r="J30" s="92" t="s">
        <v>69</v>
      </c>
      <c r="K30" s="31" t="s">
        <v>341</v>
      </c>
      <c r="L30" s="32">
        <v>44482</v>
      </c>
      <c r="M30" s="32">
        <v>44483</v>
      </c>
      <c r="N30" s="105"/>
      <c r="O30" s="105"/>
      <c r="P30" s="111">
        <f t="shared" si="0"/>
        <v>0</v>
      </c>
      <c r="Q30" s="38">
        <v>0</v>
      </c>
      <c r="R30" s="114">
        <v>54.01</v>
      </c>
      <c r="S30" s="113">
        <v>2</v>
      </c>
      <c r="T30" s="117">
        <v>17.52</v>
      </c>
      <c r="U30" s="106">
        <f t="shared" si="3"/>
        <v>2</v>
      </c>
      <c r="V30" s="111">
        <f t="shared" si="1"/>
        <v>35.04</v>
      </c>
      <c r="W30" s="111">
        <f t="shared" si="2"/>
        <v>35.04</v>
      </c>
      <c r="X30" s="28"/>
      <c r="Y30" s="6"/>
      <c r="Z30" s="6"/>
      <c r="AA30" s="6"/>
      <c r="AB30" s="6"/>
    </row>
    <row r="31" spans="1:28" x14ac:dyDescent="0.2">
      <c r="A31" s="104">
        <v>110400</v>
      </c>
      <c r="B31" s="104">
        <v>110401</v>
      </c>
      <c r="C31" s="107" t="s">
        <v>331</v>
      </c>
      <c r="D31" s="41">
        <v>9309950</v>
      </c>
      <c r="E31" s="104" t="s">
        <v>67</v>
      </c>
      <c r="F31" s="104" t="s">
        <v>75</v>
      </c>
      <c r="G31" s="92" t="s">
        <v>64</v>
      </c>
      <c r="H31" s="92" t="s">
        <v>69</v>
      </c>
      <c r="I31" s="54" t="s">
        <v>71</v>
      </c>
      <c r="J31" s="92" t="s">
        <v>69</v>
      </c>
      <c r="K31" s="31" t="s">
        <v>341</v>
      </c>
      <c r="L31" s="32">
        <v>44482</v>
      </c>
      <c r="M31" s="32">
        <v>44483</v>
      </c>
      <c r="N31" s="105"/>
      <c r="O31" s="105"/>
      <c r="P31" s="111">
        <f t="shared" si="0"/>
        <v>0</v>
      </c>
      <c r="Q31" s="38">
        <v>0</v>
      </c>
      <c r="R31" s="114">
        <v>54.01</v>
      </c>
      <c r="S31" s="113">
        <v>2</v>
      </c>
      <c r="T31" s="117">
        <v>17.52</v>
      </c>
      <c r="U31" s="106">
        <f t="shared" si="3"/>
        <v>2</v>
      </c>
      <c r="V31" s="111">
        <f t="shared" si="1"/>
        <v>35.04</v>
      </c>
      <c r="W31" s="111">
        <f t="shared" si="2"/>
        <v>35.04</v>
      </c>
      <c r="X31" s="28"/>
      <c r="Y31" s="6"/>
      <c r="Z31" s="6"/>
      <c r="AA31" s="6"/>
      <c r="AB31" s="6"/>
    </row>
    <row r="32" spans="1:28" x14ac:dyDescent="0.2">
      <c r="A32" s="104">
        <v>110400</v>
      </c>
      <c r="B32" s="104">
        <v>110401</v>
      </c>
      <c r="C32" s="107" t="s">
        <v>203</v>
      </c>
      <c r="D32" s="41">
        <v>1038605</v>
      </c>
      <c r="E32" s="104" t="s">
        <v>67</v>
      </c>
      <c r="F32" s="104" t="s">
        <v>75</v>
      </c>
      <c r="G32" s="92" t="s">
        <v>64</v>
      </c>
      <c r="H32" s="92" t="s">
        <v>69</v>
      </c>
      <c r="I32" s="54" t="s">
        <v>71</v>
      </c>
      <c r="J32" s="92" t="s">
        <v>69</v>
      </c>
      <c r="K32" s="31" t="s">
        <v>341</v>
      </c>
      <c r="L32" s="32">
        <v>44482</v>
      </c>
      <c r="M32" s="32">
        <v>44483</v>
      </c>
      <c r="N32" s="105"/>
      <c r="O32" s="105"/>
      <c r="P32" s="111">
        <f t="shared" si="0"/>
        <v>0</v>
      </c>
      <c r="Q32" s="38">
        <v>0</v>
      </c>
      <c r="R32" s="114">
        <v>54.01</v>
      </c>
      <c r="S32" s="113">
        <v>2</v>
      </c>
      <c r="T32" s="117">
        <v>17.52</v>
      </c>
      <c r="U32" s="106">
        <f t="shared" si="3"/>
        <v>2</v>
      </c>
      <c r="V32" s="111">
        <f t="shared" si="1"/>
        <v>35.04</v>
      </c>
      <c r="W32" s="111">
        <f t="shared" si="2"/>
        <v>35.04</v>
      </c>
      <c r="X32" s="28"/>
      <c r="Y32" s="6"/>
      <c r="Z32" s="6"/>
      <c r="AA32" s="6"/>
      <c r="AB32" s="6"/>
    </row>
    <row r="33" spans="1:28" x14ac:dyDescent="0.2">
      <c r="A33" s="104">
        <v>110400</v>
      </c>
      <c r="B33" s="104">
        <v>110401</v>
      </c>
      <c r="C33" s="107" t="s">
        <v>332</v>
      </c>
      <c r="D33" s="41">
        <v>1064150</v>
      </c>
      <c r="E33" s="104" t="s">
        <v>67</v>
      </c>
      <c r="F33" s="104" t="s">
        <v>75</v>
      </c>
      <c r="G33" s="92" t="s">
        <v>64</v>
      </c>
      <c r="H33" s="92" t="s">
        <v>69</v>
      </c>
      <c r="I33" s="54" t="s">
        <v>71</v>
      </c>
      <c r="J33" s="92" t="s">
        <v>69</v>
      </c>
      <c r="K33" s="31" t="s">
        <v>341</v>
      </c>
      <c r="L33" s="32">
        <v>44482</v>
      </c>
      <c r="M33" s="32">
        <v>44483</v>
      </c>
      <c r="N33" s="105"/>
      <c r="O33" s="105"/>
      <c r="P33" s="111">
        <f t="shared" si="0"/>
        <v>0</v>
      </c>
      <c r="Q33" s="33">
        <v>0</v>
      </c>
      <c r="R33" s="114">
        <v>54.01</v>
      </c>
      <c r="S33" s="113">
        <v>2</v>
      </c>
      <c r="T33" s="117">
        <v>17.52</v>
      </c>
      <c r="U33" s="106">
        <f t="shared" si="3"/>
        <v>2</v>
      </c>
      <c r="V33" s="111">
        <f t="shared" si="1"/>
        <v>35.04</v>
      </c>
      <c r="W33" s="111">
        <f t="shared" si="2"/>
        <v>35.04</v>
      </c>
      <c r="X33" s="28"/>
      <c r="Y33" s="6"/>
      <c r="Z33" s="6"/>
      <c r="AA33" s="6"/>
      <c r="AB33" s="6"/>
    </row>
    <row r="34" spans="1:28" x14ac:dyDescent="0.2">
      <c r="A34" s="104">
        <v>110400</v>
      </c>
      <c r="B34" s="104">
        <v>110401</v>
      </c>
      <c r="C34" s="107" t="s">
        <v>333</v>
      </c>
      <c r="D34" s="41">
        <v>7101066</v>
      </c>
      <c r="E34" s="104" t="s">
        <v>67</v>
      </c>
      <c r="F34" s="104" t="s">
        <v>75</v>
      </c>
      <c r="G34" s="92" t="s">
        <v>64</v>
      </c>
      <c r="H34" s="92" t="s">
        <v>69</v>
      </c>
      <c r="I34" s="54" t="s">
        <v>71</v>
      </c>
      <c r="J34" s="92" t="s">
        <v>69</v>
      </c>
      <c r="K34" s="31" t="s">
        <v>341</v>
      </c>
      <c r="L34" s="32">
        <v>44482</v>
      </c>
      <c r="M34" s="32">
        <v>44483</v>
      </c>
      <c r="N34" s="105"/>
      <c r="O34" s="105"/>
      <c r="P34" s="111">
        <f t="shared" si="0"/>
        <v>0</v>
      </c>
      <c r="Q34" s="33">
        <v>0</v>
      </c>
      <c r="R34" s="114">
        <v>54.01</v>
      </c>
      <c r="S34" s="113">
        <v>2</v>
      </c>
      <c r="T34" s="117">
        <v>17.52</v>
      </c>
      <c r="U34" s="106">
        <f t="shared" si="3"/>
        <v>2</v>
      </c>
      <c r="V34" s="111">
        <f t="shared" si="1"/>
        <v>35.04</v>
      </c>
      <c r="W34" s="111">
        <f t="shared" si="2"/>
        <v>35.04</v>
      </c>
      <c r="X34" s="28"/>
      <c r="Y34" s="6"/>
      <c r="Z34" s="6"/>
      <c r="AA34" s="6"/>
      <c r="AB34" s="6"/>
    </row>
    <row r="35" spans="1:28" x14ac:dyDescent="0.2">
      <c r="A35" s="104">
        <v>110400</v>
      </c>
      <c r="B35" s="104">
        <v>110401</v>
      </c>
      <c r="C35" s="107" t="s">
        <v>334</v>
      </c>
      <c r="D35" s="42">
        <v>1184849</v>
      </c>
      <c r="E35" s="104" t="s">
        <v>67</v>
      </c>
      <c r="F35" s="104" t="s">
        <v>75</v>
      </c>
      <c r="G35" s="92" t="s">
        <v>64</v>
      </c>
      <c r="H35" s="92" t="s">
        <v>69</v>
      </c>
      <c r="I35" s="54" t="s">
        <v>71</v>
      </c>
      <c r="J35" s="92" t="s">
        <v>69</v>
      </c>
      <c r="K35" s="31" t="s">
        <v>341</v>
      </c>
      <c r="L35" s="32">
        <v>44482</v>
      </c>
      <c r="M35" s="32">
        <v>44483</v>
      </c>
      <c r="N35" s="105"/>
      <c r="O35" s="105"/>
      <c r="P35" s="111">
        <f t="shared" si="0"/>
        <v>0</v>
      </c>
      <c r="Q35" s="33">
        <v>0</v>
      </c>
      <c r="R35" s="114">
        <v>156.63999999999999</v>
      </c>
      <c r="S35" s="113">
        <v>2</v>
      </c>
      <c r="T35" s="117">
        <v>17.52</v>
      </c>
      <c r="U35" s="106">
        <f t="shared" si="3"/>
        <v>2</v>
      </c>
      <c r="V35" s="111">
        <f t="shared" si="1"/>
        <v>35.04</v>
      </c>
      <c r="W35" s="111">
        <f t="shared" si="2"/>
        <v>35.04</v>
      </c>
      <c r="X35" s="28"/>
      <c r="Y35" s="6"/>
      <c r="Z35" s="6"/>
      <c r="AA35" s="6"/>
      <c r="AB35" s="6"/>
    </row>
    <row r="36" spans="1:28" x14ac:dyDescent="0.2">
      <c r="A36" s="104">
        <v>110400</v>
      </c>
      <c r="B36" s="104">
        <v>110401</v>
      </c>
      <c r="C36" s="107" t="s">
        <v>335</v>
      </c>
      <c r="D36" s="51">
        <v>9300457</v>
      </c>
      <c r="E36" s="104" t="s">
        <v>67</v>
      </c>
      <c r="F36" s="104" t="s">
        <v>75</v>
      </c>
      <c r="G36" s="92" t="s">
        <v>64</v>
      </c>
      <c r="H36" s="92" t="s">
        <v>69</v>
      </c>
      <c r="I36" s="54" t="s">
        <v>71</v>
      </c>
      <c r="J36" s="92" t="s">
        <v>69</v>
      </c>
      <c r="K36" s="31" t="s">
        <v>341</v>
      </c>
      <c r="L36" s="32">
        <v>44482</v>
      </c>
      <c r="M36" s="32">
        <v>44483</v>
      </c>
      <c r="N36" s="105"/>
      <c r="O36" s="105"/>
      <c r="P36" s="111">
        <f t="shared" si="0"/>
        <v>0</v>
      </c>
      <c r="Q36" s="33">
        <v>0</v>
      </c>
      <c r="R36" s="114">
        <v>54.01</v>
      </c>
      <c r="S36" s="113">
        <v>1</v>
      </c>
      <c r="T36" s="117">
        <v>17.52</v>
      </c>
      <c r="U36" s="106">
        <f t="shared" si="3"/>
        <v>1</v>
      </c>
      <c r="V36" s="111">
        <f t="shared" si="1"/>
        <v>17.52</v>
      </c>
      <c r="W36" s="111">
        <f t="shared" si="2"/>
        <v>17.52</v>
      </c>
      <c r="X36" s="28"/>
      <c r="Y36" s="6"/>
      <c r="Z36" s="6"/>
      <c r="AA36" s="6"/>
      <c r="AB36" s="6"/>
    </row>
    <row r="37" spans="1:28" x14ac:dyDescent="0.2">
      <c r="A37" s="104">
        <v>110400</v>
      </c>
      <c r="B37" s="104">
        <v>110401</v>
      </c>
      <c r="C37" s="107" t="s">
        <v>336</v>
      </c>
      <c r="D37" s="51">
        <v>9302450</v>
      </c>
      <c r="E37" s="104" t="s">
        <v>67</v>
      </c>
      <c r="F37" s="104" t="s">
        <v>75</v>
      </c>
      <c r="G37" s="92" t="s">
        <v>64</v>
      </c>
      <c r="H37" s="92" t="s">
        <v>69</v>
      </c>
      <c r="I37" s="54" t="s">
        <v>71</v>
      </c>
      <c r="J37" s="92" t="s">
        <v>69</v>
      </c>
      <c r="K37" s="31" t="s">
        <v>341</v>
      </c>
      <c r="L37" s="32">
        <v>44482</v>
      </c>
      <c r="M37" s="32">
        <v>44483</v>
      </c>
      <c r="N37" s="105"/>
      <c r="O37" s="105"/>
      <c r="P37" s="111">
        <f t="shared" si="0"/>
        <v>0</v>
      </c>
      <c r="Q37" s="33">
        <v>0</v>
      </c>
      <c r="R37" s="114">
        <v>54.01</v>
      </c>
      <c r="S37" s="113">
        <v>1</v>
      </c>
      <c r="T37" s="117">
        <v>17.52</v>
      </c>
      <c r="U37" s="106">
        <f t="shared" si="3"/>
        <v>1</v>
      </c>
      <c r="V37" s="111">
        <f t="shared" si="1"/>
        <v>17.52</v>
      </c>
      <c r="W37" s="111">
        <f t="shared" si="2"/>
        <v>17.52</v>
      </c>
      <c r="X37" s="28"/>
      <c r="Y37" s="6"/>
      <c r="Z37" s="6"/>
      <c r="AA37" s="6"/>
      <c r="AB37" s="6"/>
    </row>
    <row r="38" spans="1:28" x14ac:dyDescent="0.2">
      <c r="A38" s="104">
        <v>110400</v>
      </c>
      <c r="B38" s="104">
        <v>110401</v>
      </c>
      <c r="C38" s="107" t="s">
        <v>234</v>
      </c>
      <c r="D38" s="51">
        <v>9500405</v>
      </c>
      <c r="E38" s="104" t="s">
        <v>67</v>
      </c>
      <c r="F38" s="104" t="s">
        <v>75</v>
      </c>
      <c r="G38" s="92" t="s">
        <v>64</v>
      </c>
      <c r="H38" s="92" t="s">
        <v>69</v>
      </c>
      <c r="I38" s="54" t="s">
        <v>71</v>
      </c>
      <c r="J38" s="92" t="s">
        <v>69</v>
      </c>
      <c r="K38" s="31" t="s">
        <v>341</v>
      </c>
      <c r="L38" s="32">
        <v>44482</v>
      </c>
      <c r="M38" s="32">
        <v>44483</v>
      </c>
      <c r="N38" s="105"/>
      <c r="O38" s="105"/>
      <c r="P38" s="111">
        <f t="shared" si="0"/>
        <v>0</v>
      </c>
      <c r="Q38" s="33">
        <v>0</v>
      </c>
      <c r="R38" s="114">
        <v>54.01</v>
      </c>
      <c r="S38" s="113">
        <v>1</v>
      </c>
      <c r="T38" s="117">
        <v>17.52</v>
      </c>
      <c r="U38" s="106">
        <f t="shared" si="3"/>
        <v>1</v>
      </c>
      <c r="V38" s="111">
        <f t="shared" si="1"/>
        <v>17.52</v>
      </c>
      <c r="W38" s="111">
        <f t="shared" si="2"/>
        <v>17.52</v>
      </c>
      <c r="X38" s="28"/>
      <c r="Y38" s="6"/>
      <c r="Z38" s="6"/>
      <c r="AA38" s="6"/>
      <c r="AB38" s="6"/>
    </row>
    <row r="39" spans="1:28" ht="14.25" x14ac:dyDescent="0.2">
      <c r="A39" s="104">
        <v>110400</v>
      </c>
      <c r="B39" s="104">
        <v>110401</v>
      </c>
      <c r="C39" s="107" t="s">
        <v>199</v>
      </c>
      <c r="D39" s="40">
        <v>9805621</v>
      </c>
      <c r="E39" s="104" t="s">
        <v>67</v>
      </c>
      <c r="F39" s="104" t="s">
        <v>75</v>
      </c>
      <c r="G39" s="92" t="s">
        <v>64</v>
      </c>
      <c r="H39" s="92" t="s">
        <v>69</v>
      </c>
      <c r="I39" s="54" t="s">
        <v>71</v>
      </c>
      <c r="J39" s="92" t="s">
        <v>69</v>
      </c>
      <c r="K39" s="31" t="s">
        <v>341</v>
      </c>
      <c r="L39" s="32">
        <v>44482</v>
      </c>
      <c r="M39" s="32">
        <v>44483</v>
      </c>
      <c r="N39" s="105"/>
      <c r="O39" s="105"/>
      <c r="P39" s="111">
        <f t="shared" si="0"/>
        <v>0</v>
      </c>
      <c r="Q39" s="33">
        <v>0</v>
      </c>
      <c r="R39" s="114">
        <v>54.01</v>
      </c>
      <c r="S39" s="113">
        <v>1</v>
      </c>
      <c r="T39" s="117">
        <v>17.52</v>
      </c>
      <c r="U39" s="106">
        <f t="shared" si="3"/>
        <v>1</v>
      </c>
      <c r="V39" s="111">
        <f t="shared" si="1"/>
        <v>17.52</v>
      </c>
      <c r="W39" s="111">
        <f t="shared" si="2"/>
        <v>17.52</v>
      </c>
      <c r="X39" s="28"/>
      <c r="Y39" s="6"/>
      <c r="Z39" s="6"/>
      <c r="AA39" s="6"/>
      <c r="AB39" s="6"/>
    </row>
    <row r="40" spans="1:28" ht="14.25" x14ac:dyDescent="0.2">
      <c r="A40" s="104">
        <v>110400</v>
      </c>
      <c r="B40" s="104">
        <v>110401</v>
      </c>
      <c r="C40" s="107" t="s">
        <v>337</v>
      </c>
      <c r="D40" s="40">
        <v>9200282</v>
      </c>
      <c r="E40" s="104" t="s">
        <v>67</v>
      </c>
      <c r="F40" s="104" t="s">
        <v>75</v>
      </c>
      <c r="G40" s="92" t="s">
        <v>64</v>
      </c>
      <c r="H40" s="92" t="s">
        <v>69</v>
      </c>
      <c r="I40" s="54" t="s">
        <v>71</v>
      </c>
      <c r="J40" s="92" t="s">
        <v>69</v>
      </c>
      <c r="K40" s="31" t="s">
        <v>341</v>
      </c>
      <c r="L40" s="32">
        <v>44482</v>
      </c>
      <c r="M40" s="32">
        <v>44483</v>
      </c>
      <c r="N40" s="105"/>
      <c r="O40" s="105"/>
      <c r="P40" s="111">
        <f t="shared" si="0"/>
        <v>0</v>
      </c>
      <c r="Q40" s="33">
        <v>0</v>
      </c>
      <c r="R40" s="114">
        <v>54.01</v>
      </c>
      <c r="S40" s="113">
        <v>1</v>
      </c>
      <c r="T40" s="117">
        <v>17.52</v>
      </c>
      <c r="U40" s="106">
        <f t="shared" si="3"/>
        <v>1</v>
      </c>
      <c r="V40" s="111">
        <f t="shared" si="1"/>
        <v>17.52</v>
      </c>
      <c r="W40" s="111">
        <f t="shared" si="2"/>
        <v>17.52</v>
      </c>
      <c r="X40" s="28"/>
      <c r="Y40" s="6"/>
      <c r="Z40" s="6"/>
      <c r="AA40" s="6"/>
      <c r="AB40" s="6"/>
    </row>
    <row r="41" spans="1:28" ht="14.25" x14ac:dyDescent="0.2">
      <c r="A41" s="104">
        <v>110400</v>
      </c>
      <c r="B41" s="104">
        <v>110401</v>
      </c>
      <c r="C41" s="107" t="s">
        <v>338</v>
      </c>
      <c r="D41" s="40">
        <v>9404104</v>
      </c>
      <c r="E41" s="104" t="s">
        <v>67</v>
      </c>
      <c r="F41" s="104" t="s">
        <v>75</v>
      </c>
      <c r="G41" s="92" t="s">
        <v>64</v>
      </c>
      <c r="H41" s="92" t="s">
        <v>69</v>
      </c>
      <c r="I41" s="54" t="s">
        <v>71</v>
      </c>
      <c r="J41" s="92" t="s">
        <v>69</v>
      </c>
      <c r="K41" s="31" t="s">
        <v>341</v>
      </c>
      <c r="L41" s="32">
        <v>44482</v>
      </c>
      <c r="M41" s="32">
        <v>44483</v>
      </c>
      <c r="N41" s="105"/>
      <c r="O41" s="105"/>
      <c r="P41" s="111">
        <f t="shared" si="0"/>
        <v>0</v>
      </c>
      <c r="Q41" s="33">
        <v>0</v>
      </c>
      <c r="R41" s="114">
        <v>54.01</v>
      </c>
      <c r="S41" s="113">
        <v>1</v>
      </c>
      <c r="T41" s="117">
        <v>17.52</v>
      </c>
      <c r="U41" s="106">
        <f t="shared" si="3"/>
        <v>1</v>
      </c>
      <c r="V41" s="111">
        <f t="shared" si="1"/>
        <v>17.52</v>
      </c>
      <c r="W41" s="111">
        <f t="shared" si="2"/>
        <v>17.52</v>
      </c>
      <c r="X41" s="28"/>
      <c r="Y41" s="6"/>
      <c r="Z41" s="6"/>
      <c r="AA41" s="6"/>
      <c r="AB41" s="6"/>
    </row>
    <row r="42" spans="1:28" ht="14.25" x14ac:dyDescent="0.2">
      <c r="A42" s="104">
        <v>110400</v>
      </c>
      <c r="B42" s="104">
        <v>110401</v>
      </c>
      <c r="C42" s="107" t="s">
        <v>339</v>
      </c>
      <c r="D42" s="40">
        <v>1036670</v>
      </c>
      <c r="E42" s="104" t="s">
        <v>67</v>
      </c>
      <c r="F42" s="104" t="s">
        <v>75</v>
      </c>
      <c r="G42" s="92" t="s">
        <v>64</v>
      </c>
      <c r="H42" s="92" t="s">
        <v>69</v>
      </c>
      <c r="I42" s="54" t="s">
        <v>71</v>
      </c>
      <c r="J42" s="92" t="s">
        <v>69</v>
      </c>
      <c r="K42" s="31" t="s">
        <v>341</v>
      </c>
      <c r="L42" s="32">
        <v>44482</v>
      </c>
      <c r="M42" s="32">
        <v>44483</v>
      </c>
      <c r="N42" s="105"/>
      <c r="O42" s="105"/>
      <c r="P42" s="111">
        <f t="shared" si="0"/>
        <v>0</v>
      </c>
      <c r="Q42" s="33">
        <v>0</v>
      </c>
      <c r="R42" s="114">
        <v>54.01</v>
      </c>
      <c r="S42" s="113">
        <v>1</v>
      </c>
      <c r="T42" s="117">
        <v>17.52</v>
      </c>
      <c r="U42" s="106">
        <f t="shared" si="3"/>
        <v>1</v>
      </c>
      <c r="V42" s="111">
        <f t="shared" si="1"/>
        <v>17.52</v>
      </c>
      <c r="W42" s="111">
        <f t="shared" si="2"/>
        <v>17.52</v>
      </c>
      <c r="X42" s="28"/>
      <c r="Y42" s="6"/>
      <c r="Z42" s="6"/>
      <c r="AA42" s="6"/>
      <c r="AB42" s="6"/>
    </row>
    <row r="43" spans="1:28" ht="14.25" x14ac:dyDescent="0.2">
      <c r="A43" s="104">
        <v>110400</v>
      </c>
      <c r="B43" s="104">
        <v>110401</v>
      </c>
      <c r="C43" s="107" t="s">
        <v>95</v>
      </c>
      <c r="D43" s="40">
        <v>1068709</v>
      </c>
      <c r="E43" s="104" t="s">
        <v>67</v>
      </c>
      <c r="F43" s="104" t="s">
        <v>75</v>
      </c>
      <c r="G43" s="92" t="s">
        <v>64</v>
      </c>
      <c r="H43" s="92" t="s">
        <v>69</v>
      </c>
      <c r="I43" s="54" t="s">
        <v>71</v>
      </c>
      <c r="J43" s="92" t="s">
        <v>69</v>
      </c>
      <c r="K43" s="31" t="s">
        <v>341</v>
      </c>
      <c r="L43" s="32">
        <v>44482</v>
      </c>
      <c r="M43" s="32">
        <v>44483</v>
      </c>
      <c r="N43" s="105"/>
      <c r="O43" s="105"/>
      <c r="P43" s="111">
        <f t="shared" si="0"/>
        <v>0</v>
      </c>
      <c r="Q43" s="33">
        <v>0</v>
      </c>
      <c r="R43" s="114">
        <v>54.01</v>
      </c>
      <c r="S43" s="113">
        <v>1</v>
      </c>
      <c r="T43" s="117">
        <v>17.52</v>
      </c>
      <c r="U43" s="106">
        <f t="shared" si="3"/>
        <v>1</v>
      </c>
      <c r="V43" s="111">
        <f t="shared" si="1"/>
        <v>17.52</v>
      </c>
      <c r="W43" s="111">
        <f t="shared" si="2"/>
        <v>17.52</v>
      </c>
      <c r="X43" s="28"/>
      <c r="Y43" s="6"/>
      <c r="Z43" s="6"/>
      <c r="AA43" s="6"/>
      <c r="AB43" s="6"/>
    </row>
    <row r="44" spans="1:28" ht="14.25" x14ac:dyDescent="0.2">
      <c r="A44" s="104">
        <v>110400</v>
      </c>
      <c r="B44" s="104">
        <v>110401</v>
      </c>
      <c r="C44" s="107" t="s">
        <v>96</v>
      </c>
      <c r="D44" s="40">
        <v>7103832</v>
      </c>
      <c r="E44" s="104" t="s">
        <v>67</v>
      </c>
      <c r="F44" s="104" t="s">
        <v>75</v>
      </c>
      <c r="G44" s="92" t="s">
        <v>64</v>
      </c>
      <c r="H44" s="92" t="s">
        <v>69</v>
      </c>
      <c r="I44" s="54" t="s">
        <v>71</v>
      </c>
      <c r="J44" s="92" t="s">
        <v>69</v>
      </c>
      <c r="K44" s="31" t="s">
        <v>341</v>
      </c>
      <c r="L44" s="32">
        <v>44482</v>
      </c>
      <c r="M44" s="32">
        <v>44483</v>
      </c>
      <c r="N44" s="105"/>
      <c r="O44" s="105"/>
      <c r="P44" s="111">
        <f t="shared" si="0"/>
        <v>0</v>
      </c>
      <c r="Q44" s="33">
        <v>0</v>
      </c>
      <c r="R44" s="114">
        <v>54.01</v>
      </c>
      <c r="S44" s="113">
        <v>1</v>
      </c>
      <c r="T44" s="117">
        <v>17.52</v>
      </c>
      <c r="U44" s="106">
        <f t="shared" si="3"/>
        <v>1</v>
      </c>
      <c r="V44" s="111">
        <f t="shared" si="1"/>
        <v>17.52</v>
      </c>
      <c r="W44" s="111">
        <f t="shared" si="2"/>
        <v>17.52</v>
      </c>
      <c r="X44" s="28"/>
      <c r="Y44" s="6"/>
      <c r="Z44" s="6"/>
      <c r="AA44" s="6"/>
      <c r="AB44" s="6"/>
    </row>
    <row r="45" spans="1:28" ht="14.25" x14ac:dyDescent="0.2">
      <c r="A45" s="104">
        <v>110400</v>
      </c>
      <c r="B45" s="104">
        <v>110401</v>
      </c>
      <c r="C45" s="107" t="s">
        <v>340</v>
      </c>
      <c r="D45" s="40">
        <v>1088831</v>
      </c>
      <c r="E45" s="104" t="s">
        <v>67</v>
      </c>
      <c r="F45" s="104" t="s">
        <v>75</v>
      </c>
      <c r="G45" s="92" t="s">
        <v>64</v>
      </c>
      <c r="H45" s="92" t="s">
        <v>69</v>
      </c>
      <c r="I45" s="54" t="s">
        <v>71</v>
      </c>
      <c r="J45" s="92" t="s">
        <v>69</v>
      </c>
      <c r="K45" s="31" t="s">
        <v>341</v>
      </c>
      <c r="L45" s="32">
        <v>44482</v>
      </c>
      <c r="M45" s="32">
        <v>44483</v>
      </c>
      <c r="N45" s="105"/>
      <c r="O45" s="105"/>
      <c r="P45" s="111">
        <f t="shared" si="0"/>
        <v>0</v>
      </c>
      <c r="Q45" s="33">
        <v>0</v>
      </c>
      <c r="R45" s="114">
        <v>54.01</v>
      </c>
      <c r="S45" s="113">
        <v>1</v>
      </c>
      <c r="T45" s="117">
        <v>17.52</v>
      </c>
      <c r="U45" s="106">
        <f t="shared" si="3"/>
        <v>1</v>
      </c>
      <c r="V45" s="111">
        <f t="shared" si="1"/>
        <v>17.52</v>
      </c>
      <c r="W45" s="111">
        <f t="shared" si="2"/>
        <v>17.52</v>
      </c>
      <c r="X45" s="28"/>
      <c r="Y45" s="6"/>
      <c r="Z45" s="6"/>
      <c r="AA45" s="6"/>
      <c r="AB45" s="6"/>
    </row>
    <row r="46" spans="1:28" x14ac:dyDescent="0.2">
      <c r="A46" s="104">
        <v>110400</v>
      </c>
      <c r="B46" s="104">
        <v>110401</v>
      </c>
      <c r="C46" s="24" t="s">
        <v>642</v>
      </c>
      <c r="D46" s="41">
        <v>9204210</v>
      </c>
      <c r="E46" s="104" t="s">
        <v>67</v>
      </c>
      <c r="F46" s="104" t="s">
        <v>75</v>
      </c>
      <c r="G46" s="92" t="s">
        <v>64</v>
      </c>
      <c r="H46" s="92" t="s">
        <v>69</v>
      </c>
      <c r="I46" s="54" t="s">
        <v>71</v>
      </c>
      <c r="J46" s="92" t="s">
        <v>69</v>
      </c>
      <c r="K46" s="31" t="s">
        <v>327</v>
      </c>
      <c r="L46" s="32">
        <v>44495</v>
      </c>
      <c r="M46" s="32">
        <v>44497</v>
      </c>
      <c r="N46" s="105"/>
      <c r="O46" s="105"/>
      <c r="P46" s="111">
        <f t="shared" si="0"/>
        <v>0</v>
      </c>
      <c r="Q46" s="33">
        <v>0</v>
      </c>
      <c r="R46" s="114">
        <v>54.01</v>
      </c>
      <c r="S46" s="113">
        <v>2</v>
      </c>
      <c r="T46" s="117">
        <v>17.52</v>
      </c>
      <c r="U46" s="106">
        <f t="shared" si="3"/>
        <v>2</v>
      </c>
      <c r="V46" s="111">
        <f t="shared" si="1"/>
        <v>35.04</v>
      </c>
      <c r="W46" s="111">
        <f t="shared" si="2"/>
        <v>35.04</v>
      </c>
      <c r="X46" s="28"/>
      <c r="Y46" s="6"/>
      <c r="Z46" s="6"/>
      <c r="AA46" s="6"/>
      <c r="AB46" s="6"/>
    </row>
    <row r="47" spans="1:28" x14ac:dyDescent="0.2">
      <c r="A47" s="104">
        <v>110400</v>
      </c>
      <c r="B47" s="104">
        <v>110401</v>
      </c>
      <c r="C47" s="24" t="s">
        <v>643</v>
      </c>
      <c r="D47" s="41">
        <v>1065670</v>
      </c>
      <c r="E47" s="104" t="s">
        <v>67</v>
      </c>
      <c r="F47" s="104" t="s">
        <v>75</v>
      </c>
      <c r="G47" s="92" t="s">
        <v>64</v>
      </c>
      <c r="H47" s="92" t="s">
        <v>69</v>
      </c>
      <c r="I47" s="54" t="s">
        <v>71</v>
      </c>
      <c r="J47" s="92" t="s">
        <v>69</v>
      </c>
      <c r="K47" s="31" t="s">
        <v>327</v>
      </c>
      <c r="L47" s="32">
        <v>44495</v>
      </c>
      <c r="M47" s="32">
        <v>44497</v>
      </c>
      <c r="N47" s="105"/>
      <c r="O47" s="105"/>
      <c r="P47" s="111">
        <f t="shared" si="0"/>
        <v>0</v>
      </c>
      <c r="Q47" s="33">
        <v>0</v>
      </c>
      <c r="R47" s="114">
        <v>54.01</v>
      </c>
      <c r="S47" s="113">
        <v>2</v>
      </c>
      <c r="T47" s="117">
        <v>17.52</v>
      </c>
      <c r="U47" s="106">
        <f t="shared" si="3"/>
        <v>2</v>
      </c>
      <c r="V47" s="111">
        <f t="shared" si="1"/>
        <v>35.04</v>
      </c>
      <c r="W47" s="111">
        <f t="shared" si="2"/>
        <v>35.04</v>
      </c>
      <c r="X47" s="28"/>
      <c r="Y47" s="6"/>
      <c r="Z47" s="6"/>
      <c r="AA47" s="6"/>
      <c r="AB47" s="6"/>
    </row>
    <row r="48" spans="1:28" x14ac:dyDescent="0.2">
      <c r="A48" s="104">
        <v>110400</v>
      </c>
      <c r="B48" s="104">
        <v>110401</v>
      </c>
      <c r="C48" s="24" t="s">
        <v>644</v>
      </c>
      <c r="D48" s="41">
        <v>1077228</v>
      </c>
      <c r="E48" s="104" t="s">
        <v>67</v>
      </c>
      <c r="F48" s="104" t="s">
        <v>75</v>
      </c>
      <c r="G48" s="92" t="s">
        <v>64</v>
      </c>
      <c r="H48" s="92" t="s">
        <v>69</v>
      </c>
      <c r="I48" s="54" t="s">
        <v>71</v>
      </c>
      <c r="J48" s="92" t="s">
        <v>69</v>
      </c>
      <c r="K48" s="31" t="s">
        <v>327</v>
      </c>
      <c r="L48" s="32">
        <v>44495</v>
      </c>
      <c r="M48" s="32">
        <v>44497</v>
      </c>
      <c r="N48" s="105"/>
      <c r="O48" s="105"/>
      <c r="P48" s="111">
        <f t="shared" si="0"/>
        <v>0</v>
      </c>
      <c r="Q48" s="33">
        <v>0</v>
      </c>
      <c r="R48" s="114">
        <v>54.01</v>
      </c>
      <c r="S48" s="113">
        <v>2</v>
      </c>
      <c r="T48" s="117">
        <v>17.52</v>
      </c>
      <c r="U48" s="106">
        <f t="shared" si="3"/>
        <v>2</v>
      </c>
      <c r="V48" s="111">
        <f t="shared" si="1"/>
        <v>35.04</v>
      </c>
      <c r="W48" s="111">
        <f t="shared" si="2"/>
        <v>35.04</v>
      </c>
      <c r="X48" s="28"/>
      <c r="Y48" s="6"/>
      <c r="Z48" s="6"/>
      <c r="AA48" s="6"/>
      <c r="AB48" s="6"/>
    </row>
    <row r="49" spans="1:28" x14ac:dyDescent="0.2">
      <c r="A49" s="104">
        <v>110400</v>
      </c>
      <c r="B49" s="104">
        <v>110401</v>
      </c>
      <c r="C49" s="24" t="s">
        <v>641</v>
      </c>
      <c r="D49" s="41">
        <v>1088831</v>
      </c>
      <c r="E49" s="104" t="s">
        <v>67</v>
      </c>
      <c r="F49" s="104" t="s">
        <v>75</v>
      </c>
      <c r="G49" s="92" t="s">
        <v>64</v>
      </c>
      <c r="H49" s="92" t="s">
        <v>69</v>
      </c>
      <c r="I49" s="54" t="s">
        <v>71</v>
      </c>
      <c r="J49" s="92" t="s">
        <v>69</v>
      </c>
      <c r="K49" s="31" t="s">
        <v>327</v>
      </c>
      <c r="L49" s="32">
        <v>44495</v>
      </c>
      <c r="M49" s="32">
        <v>44497</v>
      </c>
      <c r="N49" s="105"/>
      <c r="O49" s="105"/>
      <c r="P49" s="111">
        <f t="shared" si="0"/>
        <v>0</v>
      </c>
      <c r="Q49" s="33">
        <v>0</v>
      </c>
      <c r="R49" s="114">
        <v>54.01</v>
      </c>
      <c r="S49" s="113">
        <v>2</v>
      </c>
      <c r="T49" s="117">
        <v>17.52</v>
      </c>
      <c r="U49" s="106">
        <f t="shared" si="3"/>
        <v>2</v>
      </c>
      <c r="V49" s="111">
        <f t="shared" si="1"/>
        <v>35.04</v>
      </c>
      <c r="W49" s="111">
        <f t="shared" si="2"/>
        <v>35.04</v>
      </c>
      <c r="X49" s="28"/>
      <c r="Y49" s="6"/>
      <c r="Z49" s="6"/>
      <c r="AA49" s="6"/>
      <c r="AB49" s="6"/>
    </row>
    <row r="50" spans="1:28" x14ac:dyDescent="0.2">
      <c r="A50" s="104">
        <v>110400</v>
      </c>
      <c r="B50" s="104">
        <v>110401</v>
      </c>
      <c r="C50" s="24" t="s">
        <v>130</v>
      </c>
      <c r="D50" s="41">
        <v>9407774</v>
      </c>
      <c r="E50" s="104" t="s">
        <v>67</v>
      </c>
      <c r="F50" s="104" t="s">
        <v>75</v>
      </c>
      <c r="G50" s="92" t="s">
        <v>64</v>
      </c>
      <c r="H50" s="92" t="s">
        <v>69</v>
      </c>
      <c r="I50" s="54" t="s">
        <v>71</v>
      </c>
      <c r="J50" s="92" t="s">
        <v>69</v>
      </c>
      <c r="K50" s="31" t="s">
        <v>327</v>
      </c>
      <c r="L50" s="32">
        <v>44495</v>
      </c>
      <c r="M50" s="32">
        <v>44497</v>
      </c>
      <c r="N50" s="105"/>
      <c r="O50" s="105"/>
      <c r="P50" s="111">
        <f t="shared" si="0"/>
        <v>0</v>
      </c>
      <c r="Q50" s="33">
        <v>0</v>
      </c>
      <c r="R50" s="114">
        <v>54.01</v>
      </c>
      <c r="S50" s="113">
        <v>2</v>
      </c>
      <c r="T50" s="117">
        <v>17.52</v>
      </c>
      <c r="U50" s="106">
        <f t="shared" si="3"/>
        <v>2</v>
      </c>
      <c r="V50" s="111">
        <f t="shared" si="1"/>
        <v>35.04</v>
      </c>
      <c r="W50" s="111">
        <f t="shared" si="2"/>
        <v>35.04</v>
      </c>
      <c r="X50" s="28"/>
      <c r="Y50" s="6"/>
      <c r="Z50" s="6"/>
      <c r="AA50" s="6"/>
      <c r="AB50" s="6"/>
    </row>
    <row r="51" spans="1:28" x14ac:dyDescent="0.2">
      <c r="A51" s="104">
        <v>110400</v>
      </c>
      <c r="B51" s="104">
        <v>110401</v>
      </c>
      <c r="C51" s="24" t="s">
        <v>645</v>
      </c>
      <c r="D51" s="41">
        <v>9600361</v>
      </c>
      <c r="E51" s="104" t="s">
        <v>67</v>
      </c>
      <c r="F51" s="104" t="s">
        <v>75</v>
      </c>
      <c r="G51" s="92" t="s">
        <v>64</v>
      </c>
      <c r="H51" s="92" t="s">
        <v>69</v>
      </c>
      <c r="I51" s="54" t="s">
        <v>71</v>
      </c>
      <c r="J51" s="92" t="s">
        <v>69</v>
      </c>
      <c r="K51" s="31" t="s">
        <v>327</v>
      </c>
      <c r="L51" s="32">
        <v>44495</v>
      </c>
      <c r="M51" s="32">
        <v>44497</v>
      </c>
      <c r="N51" s="105"/>
      <c r="O51" s="105"/>
      <c r="P51" s="111">
        <f t="shared" si="0"/>
        <v>0</v>
      </c>
      <c r="Q51" s="33">
        <v>0</v>
      </c>
      <c r="R51" s="114">
        <v>54.01</v>
      </c>
      <c r="S51" s="113">
        <v>2</v>
      </c>
      <c r="T51" s="117">
        <v>17.52</v>
      </c>
      <c r="U51" s="106">
        <f t="shared" si="3"/>
        <v>2</v>
      </c>
      <c r="V51" s="111">
        <f t="shared" si="1"/>
        <v>35.04</v>
      </c>
      <c r="W51" s="111">
        <f t="shared" si="2"/>
        <v>35.04</v>
      </c>
      <c r="X51" s="28"/>
      <c r="Y51" s="6"/>
      <c r="Z51" s="6"/>
      <c r="AA51" s="6"/>
      <c r="AB51" s="6"/>
    </row>
    <row r="52" spans="1:28" x14ac:dyDescent="0.2">
      <c r="A52" s="104">
        <v>110400</v>
      </c>
      <c r="B52" s="104">
        <v>110401</v>
      </c>
      <c r="C52" s="24" t="s">
        <v>646</v>
      </c>
      <c r="D52" s="41">
        <v>1038680</v>
      </c>
      <c r="E52" s="104" t="s">
        <v>67</v>
      </c>
      <c r="F52" s="104" t="s">
        <v>75</v>
      </c>
      <c r="G52" s="92" t="s">
        <v>64</v>
      </c>
      <c r="H52" s="92" t="s">
        <v>69</v>
      </c>
      <c r="I52" s="54" t="s">
        <v>71</v>
      </c>
      <c r="J52" s="92" t="s">
        <v>69</v>
      </c>
      <c r="K52" s="31" t="s">
        <v>327</v>
      </c>
      <c r="L52" s="32">
        <v>44495</v>
      </c>
      <c r="M52" s="32">
        <v>44497</v>
      </c>
      <c r="N52" s="105"/>
      <c r="O52" s="105"/>
      <c r="P52" s="111">
        <f t="shared" si="0"/>
        <v>0</v>
      </c>
      <c r="Q52" s="33">
        <v>0</v>
      </c>
      <c r="R52" s="114">
        <v>54.01</v>
      </c>
      <c r="S52" s="113">
        <v>2</v>
      </c>
      <c r="T52" s="117">
        <v>17.52</v>
      </c>
      <c r="U52" s="106">
        <f t="shared" si="3"/>
        <v>2</v>
      </c>
      <c r="V52" s="111">
        <f t="shared" si="1"/>
        <v>35.04</v>
      </c>
      <c r="W52" s="111">
        <f t="shared" si="2"/>
        <v>35.04</v>
      </c>
      <c r="X52" s="28"/>
      <c r="Y52" s="6"/>
      <c r="Z52" s="6"/>
      <c r="AA52" s="6"/>
      <c r="AB52" s="6"/>
    </row>
    <row r="53" spans="1:28" x14ac:dyDescent="0.2">
      <c r="A53" s="104">
        <v>110400</v>
      </c>
      <c r="B53" s="104">
        <v>110401</v>
      </c>
      <c r="C53" s="24" t="s">
        <v>129</v>
      </c>
      <c r="D53" s="41">
        <v>1063227</v>
      </c>
      <c r="E53" s="104" t="s">
        <v>67</v>
      </c>
      <c r="F53" s="104" t="s">
        <v>75</v>
      </c>
      <c r="G53" s="92" t="s">
        <v>64</v>
      </c>
      <c r="H53" s="92" t="s">
        <v>69</v>
      </c>
      <c r="I53" s="54" t="s">
        <v>71</v>
      </c>
      <c r="J53" s="92" t="s">
        <v>69</v>
      </c>
      <c r="K53" s="31" t="s">
        <v>327</v>
      </c>
      <c r="L53" s="32">
        <v>44495</v>
      </c>
      <c r="M53" s="32">
        <v>44497</v>
      </c>
      <c r="N53" s="105"/>
      <c r="O53" s="105"/>
      <c r="P53" s="111">
        <f t="shared" si="0"/>
        <v>0</v>
      </c>
      <c r="Q53" s="33">
        <v>0</v>
      </c>
      <c r="R53" s="114">
        <v>54.01</v>
      </c>
      <c r="S53" s="113">
        <v>2</v>
      </c>
      <c r="T53" s="117">
        <v>17.52</v>
      </c>
      <c r="U53" s="106">
        <f t="shared" si="3"/>
        <v>2</v>
      </c>
      <c r="V53" s="111">
        <f t="shared" si="1"/>
        <v>35.04</v>
      </c>
      <c r="W53" s="111">
        <f t="shared" si="2"/>
        <v>35.04</v>
      </c>
      <c r="X53" s="28"/>
      <c r="Y53" s="6"/>
      <c r="Z53" s="6"/>
      <c r="AA53" s="6"/>
      <c r="AB53" s="6"/>
    </row>
    <row r="54" spans="1:28" x14ac:dyDescent="0.2">
      <c r="A54" s="104">
        <v>110400</v>
      </c>
      <c r="B54" s="104">
        <v>110401</v>
      </c>
      <c r="C54" s="24" t="s">
        <v>647</v>
      </c>
      <c r="D54" s="41">
        <v>9302450</v>
      </c>
      <c r="E54" s="104" t="s">
        <v>67</v>
      </c>
      <c r="F54" s="104" t="s">
        <v>75</v>
      </c>
      <c r="G54" s="92" t="s">
        <v>64</v>
      </c>
      <c r="H54" s="92" t="s">
        <v>69</v>
      </c>
      <c r="I54" s="54" t="s">
        <v>71</v>
      </c>
      <c r="J54" s="118" t="s">
        <v>69</v>
      </c>
      <c r="K54" s="31" t="s">
        <v>327</v>
      </c>
      <c r="L54" s="32">
        <v>44495</v>
      </c>
      <c r="M54" s="32">
        <v>44497</v>
      </c>
      <c r="N54" s="105"/>
      <c r="O54" s="105"/>
      <c r="P54" s="111">
        <f t="shared" si="0"/>
        <v>0</v>
      </c>
      <c r="Q54" s="33">
        <v>0</v>
      </c>
      <c r="R54" s="114">
        <v>54.01</v>
      </c>
      <c r="S54" s="113">
        <v>1</v>
      </c>
      <c r="T54" s="117">
        <v>17.52</v>
      </c>
      <c r="U54" s="106">
        <f t="shared" si="3"/>
        <v>1</v>
      </c>
      <c r="V54" s="111">
        <f t="shared" si="1"/>
        <v>17.52</v>
      </c>
      <c r="W54" s="111">
        <f t="shared" si="2"/>
        <v>17.52</v>
      </c>
      <c r="X54" s="28"/>
      <c r="Y54" s="6"/>
      <c r="Z54" s="6"/>
      <c r="AA54" s="6"/>
      <c r="AB54" s="6"/>
    </row>
    <row r="55" spans="1:28" x14ac:dyDescent="0.2">
      <c r="A55" s="104">
        <v>110400</v>
      </c>
      <c r="B55" s="104">
        <v>110401</v>
      </c>
      <c r="C55" s="24" t="s">
        <v>638</v>
      </c>
      <c r="D55" s="41">
        <v>9805621</v>
      </c>
      <c r="E55" s="104" t="s">
        <v>67</v>
      </c>
      <c r="F55" s="104" t="s">
        <v>75</v>
      </c>
      <c r="G55" s="92" t="s">
        <v>64</v>
      </c>
      <c r="H55" s="92" t="s">
        <v>69</v>
      </c>
      <c r="I55" s="54" t="s">
        <v>71</v>
      </c>
      <c r="J55" s="118" t="s">
        <v>69</v>
      </c>
      <c r="K55" s="31" t="s">
        <v>327</v>
      </c>
      <c r="L55" s="32">
        <v>44495</v>
      </c>
      <c r="M55" s="32">
        <v>44497</v>
      </c>
      <c r="N55" s="105"/>
      <c r="O55" s="105"/>
      <c r="P55" s="111">
        <f t="shared" si="0"/>
        <v>0</v>
      </c>
      <c r="Q55" s="33">
        <v>0</v>
      </c>
      <c r="R55" s="114">
        <v>54.01</v>
      </c>
      <c r="S55" s="113">
        <v>1</v>
      </c>
      <c r="T55" s="117">
        <v>17.52</v>
      </c>
      <c r="U55" s="106">
        <f t="shared" si="3"/>
        <v>1</v>
      </c>
      <c r="V55" s="111">
        <f t="shared" si="1"/>
        <v>17.52</v>
      </c>
      <c r="W55" s="111">
        <f t="shared" si="2"/>
        <v>17.52</v>
      </c>
      <c r="X55" s="28"/>
      <c r="Y55" s="6"/>
      <c r="Z55" s="6"/>
      <c r="AA55" s="6"/>
      <c r="AB55" s="6"/>
    </row>
    <row r="56" spans="1:28" x14ac:dyDescent="0.2">
      <c r="A56" s="104">
        <v>110400</v>
      </c>
      <c r="B56" s="104">
        <v>110401</v>
      </c>
      <c r="C56" s="24" t="s">
        <v>648</v>
      </c>
      <c r="D56" s="41">
        <v>1036670</v>
      </c>
      <c r="E56" s="104" t="s">
        <v>67</v>
      </c>
      <c r="F56" s="104" t="s">
        <v>75</v>
      </c>
      <c r="G56" s="92" t="s">
        <v>64</v>
      </c>
      <c r="H56" s="92" t="s">
        <v>69</v>
      </c>
      <c r="I56" s="54" t="s">
        <v>71</v>
      </c>
      <c r="J56" s="92" t="s">
        <v>69</v>
      </c>
      <c r="K56" s="31" t="s">
        <v>327</v>
      </c>
      <c r="L56" s="32">
        <v>44495</v>
      </c>
      <c r="M56" s="32">
        <v>44497</v>
      </c>
      <c r="N56" s="105"/>
      <c r="O56" s="105"/>
      <c r="P56" s="111">
        <f t="shared" si="0"/>
        <v>0</v>
      </c>
      <c r="Q56" s="33">
        <v>0</v>
      </c>
      <c r="R56" s="114">
        <v>54.01</v>
      </c>
      <c r="S56" s="113">
        <v>1</v>
      </c>
      <c r="T56" s="117">
        <v>17.52</v>
      </c>
      <c r="U56" s="106">
        <f t="shared" si="3"/>
        <v>1</v>
      </c>
      <c r="V56" s="111">
        <f t="shared" si="1"/>
        <v>17.52</v>
      </c>
      <c r="W56" s="111">
        <f t="shared" si="2"/>
        <v>17.52</v>
      </c>
      <c r="X56" s="28"/>
      <c r="Y56" s="6"/>
      <c r="Z56" s="6"/>
      <c r="AA56" s="6"/>
      <c r="AB56" s="6"/>
    </row>
    <row r="57" spans="1:28" x14ac:dyDescent="0.2">
      <c r="A57" s="104">
        <v>110400</v>
      </c>
      <c r="B57" s="104">
        <v>110401</v>
      </c>
      <c r="C57" s="24" t="s">
        <v>640</v>
      </c>
      <c r="D57" s="41">
        <v>1068709</v>
      </c>
      <c r="E57" s="104" t="s">
        <v>67</v>
      </c>
      <c r="F57" s="104" t="s">
        <v>75</v>
      </c>
      <c r="G57" s="92" t="s">
        <v>64</v>
      </c>
      <c r="H57" s="92" t="s">
        <v>69</v>
      </c>
      <c r="I57" s="54" t="s">
        <v>71</v>
      </c>
      <c r="J57" s="92" t="s">
        <v>69</v>
      </c>
      <c r="K57" s="31" t="s">
        <v>327</v>
      </c>
      <c r="L57" s="32">
        <v>44495</v>
      </c>
      <c r="M57" s="32">
        <v>44497</v>
      </c>
      <c r="N57" s="105"/>
      <c r="O57" s="105"/>
      <c r="P57" s="111">
        <f t="shared" si="0"/>
        <v>0</v>
      </c>
      <c r="Q57" s="33">
        <v>0</v>
      </c>
      <c r="R57" s="114">
        <v>54.01</v>
      </c>
      <c r="S57" s="113">
        <v>1</v>
      </c>
      <c r="T57" s="117">
        <v>17.52</v>
      </c>
      <c r="U57" s="106">
        <f t="shared" si="3"/>
        <v>1</v>
      </c>
      <c r="V57" s="111">
        <f t="shared" si="1"/>
        <v>17.52</v>
      </c>
      <c r="W57" s="111">
        <f t="shared" si="2"/>
        <v>17.52</v>
      </c>
      <c r="X57" s="28"/>
      <c r="Y57" s="6"/>
      <c r="Z57" s="6"/>
      <c r="AA57" s="6"/>
      <c r="AB57" s="6"/>
    </row>
    <row r="58" spans="1:28" x14ac:dyDescent="0.2">
      <c r="A58" s="104">
        <v>110400</v>
      </c>
      <c r="B58" s="105">
        <v>110401</v>
      </c>
      <c r="C58" s="24" t="s">
        <v>140</v>
      </c>
      <c r="D58" s="41">
        <v>1110276</v>
      </c>
      <c r="E58" s="104" t="s">
        <v>67</v>
      </c>
      <c r="F58" s="104" t="s">
        <v>75</v>
      </c>
      <c r="G58" s="92" t="s">
        <v>64</v>
      </c>
      <c r="H58" s="92" t="s">
        <v>69</v>
      </c>
      <c r="I58" s="54" t="s">
        <v>71</v>
      </c>
      <c r="J58" s="92" t="s">
        <v>69</v>
      </c>
      <c r="K58" s="31" t="s">
        <v>327</v>
      </c>
      <c r="L58" s="32">
        <v>44495</v>
      </c>
      <c r="M58" s="32">
        <v>44497</v>
      </c>
      <c r="N58" s="105"/>
      <c r="O58" s="105"/>
      <c r="P58" s="111">
        <f t="shared" si="0"/>
        <v>0</v>
      </c>
      <c r="Q58" s="33">
        <v>0</v>
      </c>
      <c r="R58" s="114">
        <v>54.01</v>
      </c>
      <c r="S58" s="113">
        <v>1</v>
      </c>
      <c r="T58" s="117">
        <v>17.52</v>
      </c>
      <c r="U58" s="106">
        <f t="shared" si="3"/>
        <v>1</v>
      </c>
      <c r="V58" s="111">
        <f t="shared" si="1"/>
        <v>17.52</v>
      </c>
      <c r="W58" s="111">
        <f t="shared" si="2"/>
        <v>17.52</v>
      </c>
      <c r="X58" s="28"/>
      <c r="Y58" s="6"/>
      <c r="Z58" s="6"/>
      <c r="AA58" s="6"/>
      <c r="AB58" s="6"/>
    </row>
    <row r="59" spans="1:28" x14ac:dyDescent="0.2">
      <c r="A59" s="104">
        <v>110400</v>
      </c>
      <c r="B59" s="104">
        <v>110401</v>
      </c>
      <c r="C59" s="24" t="s">
        <v>649</v>
      </c>
      <c r="D59" s="41">
        <v>1157167</v>
      </c>
      <c r="E59" s="104" t="s">
        <v>67</v>
      </c>
      <c r="F59" s="104" t="s">
        <v>75</v>
      </c>
      <c r="G59" s="92" t="s">
        <v>64</v>
      </c>
      <c r="H59" s="92" t="s">
        <v>69</v>
      </c>
      <c r="I59" s="54" t="s">
        <v>71</v>
      </c>
      <c r="J59" s="92" t="s">
        <v>69</v>
      </c>
      <c r="K59" s="31" t="s">
        <v>327</v>
      </c>
      <c r="L59" s="32">
        <v>44495</v>
      </c>
      <c r="M59" s="32">
        <v>44497</v>
      </c>
      <c r="N59" s="105"/>
      <c r="O59" s="105"/>
      <c r="P59" s="111">
        <f t="shared" si="0"/>
        <v>0</v>
      </c>
      <c r="Q59" s="33">
        <v>0</v>
      </c>
      <c r="R59" s="114">
        <v>54.01</v>
      </c>
      <c r="S59" s="113">
        <v>1</v>
      </c>
      <c r="T59" s="117">
        <v>17.52</v>
      </c>
      <c r="U59" s="106">
        <f t="shared" si="3"/>
        <v>1</v>
      </c>
      <c r="V59" s="111">
        <f t="shared" si="1"/>
        <v>17.52</v>
      </c>
      <c r="W59" s="111">
        <f t="shared" si="2"/>
        <v>17.52</v>
      </c>
      <c r="X59" s="28"/>
      <c r="Y59" s="6"/>
      <c r="Z59" s="6"/>
      <c r="AA59" s="6"/>
      <c r="AB59" s="6"/>
    </row>
    <row r="60" spans="1:28" x14ac:dyDescent="0.2">
      <c r="A60" s="104">
        <v>110400</v>
      </c>
      <c r="B60" s="104">
        <v>110401</v>
      </c>
      <c r="C60" s="24" t="s">
        <v>142</v>
      </c>
      <c r="D60" s="41">
        <v>7103832</v>
      </c>
      <c r="E60" s="104" t="s">
        <v>67</v>
      </c>
      <c r="F60" s="104" t="s">
        <v>75</v>
      </c>
      <c r="G60" s="92" t="s">
        <v>64</v>
      </c>
      <c r="H60" s="92" t="s">
        <v>69</v>
      </c>
      <c r="I60" s="54" t="s">
        <v>71</v>
      </c>
      <c r="J60" s="92" t="s">
        <v>69</v>
      </c>
      <c r="K60" s="31" t="s">
        <v>327</v>
      </c>
      <c r="L60" s="32">
        <v>44495</v>
      </c>
      <c r="M60" s="32">
        <v>44497</v>
      </c>
      <c r="N60" s="105"/>
      <c r="O60" s="105"/>
      <c r="P60" s="111">
        <f t="shared" si="0"/>
        <v>0</v>
      </c>
      <c r="Q60" s="33">
        <v>0</v>
      </c>
      <c r="R60" s="114">
        <v>54.01</v>
      </c>
      <c r="S60" s="113">
        <v>1</v>
      </c>
      <c r="T60" s="117">
        <v>17.52</v>
      </c>
      <c r="U60" s="106">
        <f t="shared" si="3"/>
        <v>1</v>
      </c>
      <c r="V60" s="111">
        <f t="shared" si="1"/>
        <v>17.52</v>
      </c>
      <c r="W60" s="111">
        <f t="shared" si="2"/>
        <v>17.52</v>
      </c>
      <c r="X60" s="28"/>
      <c r="Y60" s="6"/>
      <c r="Z60" s="6"/>
      <c r="AA60" s="6"/>
      <c r="AB60" s="6"/>
    </row>
    <row r="61" spans="1:28" x14ac:dyDescent="0.2">
      <c r="A61" s="104">
        <v>110400</v>
      </c>
      <c r="B61" s="104">
        <v>110401</v>
      </c>
      <c r="C61" s="24" t="s">
        <v>650</v>
      </c>
      <c r="D61" s="41">
        <v>9202129</v>
      </c>
      <c r="E61" s="104" t="s">
        <v>67</v>
      </c>
      <c r="F61" s="104" t="s">
        <v>75</v>
      </c>
      <c r="G61" s="92" t="s">
        <v>64</v>
      </c>
      <c r="H61" s="92" t="s">
        <v>69</v>
      </c>
      <c r="I61" s="54" t="s">
        <v>71</v>
      </c>
      <c r="J61" s="92" t="s">
        <v>69</v>
      </c>
      <c r="K61" s="31" t="s">
        <v>327</v>
      </c>
      <c r="L61" s="32">
        <v>44495</v>
      </c>
      <c r="M61" s="32">
        <v>44497</v>
      </c>
      <c r="N61" s="105"/>
      <c r="O61" s="105"/>
      <c r="P61" s="111">
        <f t="shared" si="0"/>
        <v>0</v>
      </c>
      <c r="Q61" s="33">
        <v>0</v>
      </c>
      <c r="R61" s="114">
        <v>54.01</v>
      </c>
      <c r="S61" s="113">
        <v>1</v>
      </c>
      <c r="T61" s="117">
        <v>17.52</v>
      </c>
      <c r="U61" s="106">
        <f t="shared" si="3"/>
        <v>1</v>
      </c>
      <c r="V61" s="111">
        <f t="shared" si="1"/>
        <v>17.52</v>
      </c>
      <c r="W61" s="111">
        <f t="shared" si="2"/>
        <v>17.52</v>
      </c>
      <c r="X61" s="28"/>
      <c r="Y61" s="6"/>
      <c r="Z61" s="6"/>
      <c r="AA61" s="6"/>
      <c r="AB61" s="6"/>
    </row>
    <row r="62" spans="1:28" x14ac:dyDescent="0.2">
      <c r="A62" s="104">
        <v>110400</v>
      </c>
      <c r="B62" s="104">
        <v>110401</v>
      </c>
      <c r="C62" s="24" t="s">
        <v>651</v>
      </c>
      <c r="D62" s="41">
        <v>9407570</v>
      </c>
      <c r="E62" s="104" t="s">
        <v>67</v>
      </c>
      <c r="F62" s="104" t="s">
        <v>75</v>
      </c>
      <c r="G62" s="92" t="s">
        <v>64</v>
      </c>
      <c r="H62" s="92" t="s">
        <v>69</v>
      </c>
      <c r="I62" s="54" t="s">
        <v>71</v>
      </c>
      <c r="J62" s="92" t="s">
        <v>69</v>
      </c>
      <c r="K62" s="31" t="s">
        <v>327</v>
      </c>
      <c r="L62" s="32">
        <v>44495</v>
      </c>
      <c r="M62" s="32">
        <v>44497</v>
      </c>
      <c r="N62" s="105"/>
      <c r="O62" s="105"/>
      <c r="P62" s="111">
        <f t="shared" si="0"/>
        <v>0</v>
      </c>
      <c r="Q62" s="33">
        <v>0</v>
      </c>
      <c r="R62" s="114">
        <v>54.01</v>
      </c>
      <c r="S62" s="113">
        <v>1</v>
      </c>
      <c r="T62" s="117">
        <v>17.52</v>
      </c>
      <c r="U62" s="106">
        <f t="shared" si="3"/>
        <v>1</v>
      </c>
      <c r="V62" s="111">
        <f t="shared" si="1"/>
        <v>17.52</v>
      </c>
      <c r="W62" s="111">
        <f t="shared" si="2"/>
        <v>17.52</v>
      </c>
      <c r="X62" s="28"/>
      <c r="Y62" s="6"/>
      <c r="Z62" s="6"/>
      <c r="AA62" s="6"/>
      <c r="AB62" s="6"/>
    </row>
    <row r="63" spans="1:28" x14ac:dyDescent="0.2">
      <c r="A63" s="104">
        <v>110400</v>
      </c>
      <c r="B63" s="104">
        <v>110401</v>
      </c>
      <c r="C63" s="24" t="s">
        <v>652</v>
      </c>
      <c r="D63" s="41">
        <v>311600</v>
      </c>
      <c r="E63" s="104" t="s">
        <v>67</v>
      </c>
      <c r="F63" s="104" t="s">
        <v>75</v>
      </c>
      <c r="G63" s="92" t="s">
        <v>64</v>
      </c>
      <c r="H63" s="92" t="s">
        <v>69</v>
      </c>
      <c r="I63" s="54" t="s">
        <v>71</v>
      </c>
      <c r="J63" s="92" t="s">
        <v>69</v>
      </c>
      <c r="K63" s="31" t="s">
        <v>327</v>
      </c>
      <c r="L63" s="32">
        <v>44495</v>
      </c>
      <c r="M63" s="32">
        <v>44497</v>
      </c>
      <c r="N63" s="105"/>
      <c r="O63" s="105"/>
      <c r="P63" s="111">
        <f t="shared" si="0"/>
        <v>0</v>
      </c>
      <c r="Q63" s="33">
        <v>0</v>
      </c>
      <c r="R63" s="114">
        <v>54.01</v>
      </c>
      <c r="S63" s="113">
        <v>1</v>
      </c>
      <c r="T63" s="117">
        <v>17.52</v>
      </c>
      <c r="U63" s="106">
        <f t="shared" si="3"/>
        <v>1</v>
      </c>
      <c r="V63" s="111">
        <f t="shared" si="1"/>
        <v>17.52</v>
      </c>
      <c r="W63" s="111">
        <f t="shared" si="2"/>
        <v>17.52</v>
      </c>
      <c r="X63" s="28"/>
      <c r="Y63" s="6"/>
      <c r="Z63" s="6"/>
      <c r="AA63" s="6"/>
      <c r="AB63" s="6"/>
    </row>
    <row r="64" spans="1:28" x14ac:dyDescent="0.2">
      <c r="A64" s="104">
        <v>110400</v>
      </c>
      <c r="B64" s="104">
        <v>110401</v>
      </c>
      <c r="C64" s="24" t="s">
        <v>272</v>
      </c>
      <c r="D64" s="41">
        <v>315516</v>
      </c>
      <c r="E64" s="104" t="s">
        <v>67</v>
      </c>
      <c r="F64" s="104" t="s">
        <v>75</v>
      </c>
      <c r="G64" s="92" t="s">
        <v>64</v>
      </c>
      <c r="H64" s="92" t="s">
        <v>69</v>
      </c>
      <c r="I64" s="54" t="s">
        <v>71</v>
      </c>
      <c r="J64" s="92" t="s">
        <v>69</v>
      </c>
      <c r="K64" s="31" t="s">
        <v>327</v>
      </c>
      <c r="L64" s="32">
        <v>44495</v>
      </c>
      <c r="M64" s="32">
        <v>44497</v>
      </c>
      <c r="N64" s="105"/>
      <c r="O64" s="105"/>
      <c r="P64" s="111">
        <f t="shared" si="0"/>
        <v>0</v>
      </c>
      <c r="Q64" s="33">
        <v>0</v>
      </c>
      <c r="R64" s="114">
        <v>54.01</v>
      </c>
      <c r="S64" s="113">
        <v>1</v>
      </c>
      <c r="T64" s="117">
        <v>17.52</v>
      </c>
      <c r="U64" s="106">
        <f t="shared" si="3"/>
        <v>1</v>
      </c>
      <c r="V64" s="111">
        <f t="shared" si="1"/>
        <v>17.52</v>
      </c>
      <c r="W64" s="111">
        <f t="shared" si="2"/>
        <v>17.52</v>
      </c>
      <c r="X64" s="28"/>
      <c r="Y64" s="6"/>
      <c r="Z64" s="6"/>
      <c r="AA64" s="6"/>
      <c r="AB64" s="6"/>
    </row>
    <row r="65" spans="1:28" x14ac:dyDescent="0.2">
      <c r="A65" s="104">
        <v>110400</v>
      </c>
      <c r="B65" s="104">
        <v>110401</v>
      </c>
      <c r="C65" s="24" t="s">
        <v>653</v>
      </c>
      <c r="D65" s="41">
        <v>9901302</v>
      </c>
      <c r="E65" s="104" t="s">
        <v>67</v>
      </c>
      <c r="F65" s="104" t="s">
        <v>75</v>
      </c>
      <c r="G65" s="92" t="s">
        <v>64</v>
      </c>
      <c r="H65" s="92" t="s">
        <v>69</v>
      </c>
      <c r="I65" s="54" t="s">
        <v>71</v>
      </c>
      <c r="J65" s="92" t="s">
        <v>69</v>
      </c>
      <c r="K65" s="31" t="s">
        <v>327</v>
      </c>
      <c r="L65" s="32">
        <v>44495</v>
      </c>
      <c r="M65" s="32">
        <v>44497</v>
      </c>
      <c r="N65" s="105"/>
      <c r="O65" s="105"/>
      <c r="P65" s="111">
        <f t="shared" si="0"/>
        <v>0</v>
      </c>
      <c r="Q65" s="33">
        <v>0</v>
      </c>
      <c r="R65" s="114">
        <v>54.01</v>
      </c>
      <c r="S65" s="113">
        <v>1</v>
      </c>
      <c r="T65" s="117">
        <v>17.52</v>
      </c>
      <c r="U65" s="106">
        <f t="shared" si="3"/>
        <v>1</v>
      </c>
      <c r="V65" s="111">
        <f t="shared" si="1"/>
        <v>17.52</v>
      </c>
      <c r="W65" s="111">
        <f t="shared" si="2"/>
        <v>17.52</v>
      </c>
      <c r="X65" s="28"/>
      <c r="Y65" s="6"/>
      <c r="Z65" s="6"/>
      <c r="AA65" s="6"/>
      <c r="AB65" s="6"/>
    </row>
    <row r="66" spans="1:28" x14ac:dyDescent="0.2">
      <c r="A66" s="104">
        <v>110400</v>
      </c>
      <c r="B66" s="104">
        <v>110401</v>
      </c>
      <c r="C66" s="24" t="s">
        <v>251</v>
      </c>
      <c r="D66" s="41">
        <v>1035215</v>
      </c>
      <c r="E66" s="104" t="s">
        <v>67</v>
      </c>
      <c r="F66" s="104" t="s">
        <v>75</v>
      </c>
      <c r="G66" s="92" t="s">
        <v>64</v>
      </c>
      <c r="H66" s="92" t="s">
        <v>69</v>
      </c>
      <c r="I66" s="54" t="s">
        <v>71</v>
      </c>
      <c r="J66" s="92" t="s">
        <v>69</v>
      </c>
      <c r="K66" s="31" t="s">
        <v>327</v>
      </c>
      <c r="L66" s="32">
        <v>44495</v>
      </c>
      <c r="M66" s="32">
        <v>44497</v>
      </c>
      <c r="N66" s="105"/>
      <c r="O66" s="105"/>
      <c r="P66" s="111">
        <f t="shared" si="0"/>
        <v>0</v>
      </c>
      <c r="Q66" s="33">
        <v>0</v>
      </c>
      <c r="R66" s="114">
        <v>54.01</v>
      </c>
      <c r="S66" s="113">
        <v>1</v>
      </c>
      <c r="T66" s="117">
        <v>17.52</v>
      </c>
      <c r="U66" s="106">
        <f t="shared" si="3"/>
        <v>1</v>
      </c>
      <c r="V66" s="111">
        <f t="shared" si="1"/>
        <v>17.52</v>
      </c>
      <c r="W66" s="111">
        <f t="shared" si="2"/>
        <v>17.52</v>
      </c>
      <c r="X66" s="28"/>
      <c r="Y66" s="6"/>
      <c r="Z66" s="6"/>
      <c r="AA66" s="6"/>
      <c r="AB66" s="6"/>
    </row>
    <row r="67" spans="1:28" x14ac:dyDescent="0.2">
      <c r="A67" s="104">
        <v>110400</v>
      </c>
      <c r="B67" s="104">
        <v>110401</v>
      </c>
      <c r="C67" s="24" t="s">
        <v>283</v>
      </c>
      <c r="D67" s="41">
        <v>7101287</v>
      </c>
      <c r="E67" s="104" t="s">
        <v>67</v>
      </c>
      <c r="F67" s="104" t="s">
        <v>75</v>
      </c>
      <c r="G67" s="92" t="s">
        <v>64</v>
      </c>
      <c r="H67" s="92" t="s">
        <v>69</v>
      </c>
      <c r="I67" s="54" t="s">
        <v>71</v>
      </c>
      <c r="J67" s="92" t="s">
        <v>69</v>
      </c>
      <c r="K67" s="31" t="s">
        <v>327</v>
      </c>
      <c r="L67" s="32">
        <v>44495</v>
      </c>
      <c r="M67" s="32">
        <v>44497</v>
      </c>
      <c r="N67" s="105"/>
      <c r="O67" s="105"/>
      <c r="P67" s="111">
        <f t="shared" si="0"/>
        <v>0</v>
      </c>
      <c r="Q67" s="33">
        <v>0</v>
      </c>
      <c r="R67" s="114">
        <v>54.01</v>
      </c>
      <c r="S67" s="113">
        <v>1</v>
      </c>
      <c r="T67" s="117">
        <v>17.52</v>
      </c>
      <c r="U67" s="106">
        <f t="shared" si="3"/>
        <v>1</v>
      </c>
      <c r="V67" s="111">
        <f t="shared" si="1"/>
        <v>17.52</v>
      </c>
      <c r="W67" s="111">
        <f t="shared" si="2"/>
        <v>17.52</v>
      </c>
      <c r="X67" s="28"/>
      <c r="Y67" s="6"/>
      <c r="Z67" s="6"/>
      <c r="AA67" s="6"/>
      <c r="AB67" s="6"/>
    </row>
    <row r="68" spans="1:28" x14ac:dyDescent="0.2">
      <c r="A68" s="104">
        <v>110400</v>
      </c>
      <c r="B68" s="104">
        <v>110401</v>
      </c>
      <c r="C68" s="24" t="s">
        <v>654</v>
      </c>
      <c r="D68" s="41">
        <v>7102496</v>
      </c>
      <c r="E68" s="104" t="s">
        <v>67</v>
      </c>
      <c r="F68" s="104" t="s">
        <v>75</v>
      </c>
      <c r="G68" s="92" t="s">
        <v>64</v>
      </c>
      <c r="H68" s="92" t="s">
        <v>69</v>
      </c>
      <c r="I68" s="54" t="s">
        <v>71</v>
      </c>
      <c r="J68" s="92" t="s">
        <v>69</v>
      </c>
      <c r="K68" s="31" t="s">
        <v>327</v>
      </c>
      <c r="L68" s="32">
        <v>44495</v>
      </c>
      <c r="M68" s="32">
        <v>44497</v>
      </c>
      <c r="N68" s="105"/>
      <c r="O68" s="105"/>
      <c r="P68" s="111">
        <f t="shared" si="0"/>
        <v>0</v>
      </c>
      <c r="Q68" s="33">
        <v>0</v>
      </c>
      <c r="R68" s="114">
        <v>54.01</v>
      </c>
      <c r="S68" s="113">
        <v>1</v>
      </c>
      <c r="T68" s="117">
        <v>17.52</v>
      </c>
      <c r="U68" s="106">
        <f t="shared" si="3"/>
        <v>1</v>
      </c>
      <c r="V68" s="111">
        <f t="shared" si="1"/>
        <v>17.52</v>
      </c>
      <c r="W68" s="111">
        <f t="shared" si="2"/>
        <v>17.52</v>
      </c>
      <c r="X68" s="28"/>
      <c r="Y68" s="6"/>
      <c r="Z68" s="6"/>
      <c r="AA68" s="6"/>
      <c r="AB68" s="6"/>
    </row>
    <row r="69" spans="1:28" x14ac:dyDescent="0.2">
      <c r="A69" s="104">
        <v>110400</v>
      </c>
      <c r="B69" s="104">
        <v>110401</v>
      </c>
      <c r="C69" s="24" t="s">
        <v>135</v>
      </c>
      <c r="D69" s="41">
        <v>1092839</v>
      </c>
      <c r="E69" s="104" t="s">
        <v>67</v>
      </c>
      <c r="F69" s="104" t="s">
        <v>75</v>
      </c>
      <c r="G69" s="92" t="s">
        <v>64</v>
      </c>
      <c r="H69" s="92" t="s">
        <v>69</v>
      </c>
      <c r="I69" s="54" t="s">
        <v>71</v>
      </c>
      <c r="J69" s="92" t="s">
        <v>69</v>
      </c>
      <c r="K69" s="31" t="s">
        <v>327</v>
      </c>
      <c r="L69" s="32">
        <v>44495</v>
      </c>
      <c r="M69" s="32">
        <v>44497</v>
      </c>
      <c r="N69" s="105"/>
      <c r="O69" s="105"/>
      <c r="P69" s="111">
        <f t="shared" si="0"/>
        <v>0</v>
      </c>
      <c r="Q69" s="33">
        <v>0</v>
      </c>
      <c r="R69" s="114">
        <v>54.01</v>
      </c>
      <c r="S69" s="113">
        <v>1</v>
      </c>
      <c r="T69" s="117">
        <v>17.52</v>
      </c>
      <c r="U69" s="106">
        <f t="shared" si="3"/>
        <v>1</v>
      </c>
      <c r="V69" s="111">
        <f t="shared" si="1"/>
        <v>17.52</v>
      </c>
      <c r="W69" s="111">
        <f t="shared" si="2"/>
        <v>17.52</v>
      </c>
      <c r="X69" s="28"/>
      <c r="Y69" s="6"/>
      <c r="Z69" s="6"/>
      <c r="AA69" s="6"/>
      <c r="AB69" s="6"/>
    </row>
    <row r="70" spans="1:28" x14ac:dyDescent="0.2">
      <c r="A70" s="104">
        <v>110400</v>
      </c>
      <c r="B70" s="104">
        <v>110401</v>
      </c>
      <c r="C70" s="24" t="s">
        <v>655</v>
      </c>
      <c r="D70" s="41">
        <v>1070355</v>
      </c>
      <c r="E70" s="104" t="s">
        <v>67</v>
      </c>
      <c r="F70" s="104" t="s">
        <v>75</v>
      </c>
      <c r="G70" s="92" t="s">
        <v>64</v>
      </c>
      <c r="H70" s="92" t="s">
        <v>69</v>
      </c>
      <c r="I70" s="54" t="s">
        <v>71</v>
      </c>
      <c r="J70" s="92" t="s">
        <v>69</v>
      </c>
      <c r="K70" s="31" t="s">
        <v>327</v>
      </c>
      <c r="L70" s="32">
        <v>44495</v>
      </c>
      <c r="M70" s="32">
        <v>44497</v>
      </c>
      <c r="N70" s="105"/>
      <c r="O70" s="105"/>
      <c r="P70" s="111">
        <f t="shared" si="0"/>
        <v>0</v>
      </c>
      <c r="Q70" s="33">
        <v>0</v>
      </c>
      <c r="R70" s="114">
        <v>54.01</v>
      </c>
      <c r="S70" s="113">
        <v>1</v>
      </c>
      <c r="T70" s="117">
        <v>17.52</v>
      </c>
      <c r="U70" s="106">
        <f t="shared" si="3"/>
        <v>1</v>
      </c>
      <c r="V70" s="111">
        <f t="shared" si="1"/>
        <v>17.52</v>
      </c>
      <c r="W70" s="111">
        <f t="shared" si="2"/>
        <v>17.52</v>
      </c>
      <c r="X70" s="28"/>
      <c r="Y70" s="6"/>
      <c r="Z70" s="6"/>
      <c r="AA70" s="6"/>
      <c r="AB70" s="6"/>
    </row>
    <row r="71" spans="1:28" x14ac:dyDescent="0.2">
      <c r="A71" s="104">
        <v>110400</v>
      </c>
      <c r="B71" s="104">
        <v>110401</v>
      </c>
      <c r="C71" s="24" t="s">
        <v>656</v>
      </c>
      <c r="D71" s="41">
        <v>1095706</v>
      </c>
      <c r="E71" s="104" t="s">
        <v>67</v>
      </c>
      <c r="F71" s="104" t="s">
        <v>75</v>
      </c>
      <c r="G71" s="92" t="s">
        <v>64</v>
      </c>
      <c r="H71" s="92" t="s">
        <v>69</v>
      </c>
      <c r="I71" s="54" t="s">
        <v>71</v>
      </c>
      <c r="J71" s="92" t="s">
        <v>69</v>
      </c>
      <c r="K71" s="31" t="s">
        <v>327</v>
      </c>
      <c r="L71" s="32">
        <v>44495</v>
      </c>
      <c r="M71" s="32">
        <v>44497</v>
      </c>
      <c r="N71" s="105"/>
      <c r="O71" s="105"/>
      <c r="P71" s="111">
        <f t="shared" si="0"/>
        <v>0</v>
      </c>
      <c r="Q71" s="33">
        <v>0</v>
      </c>
      <c r="R71" s="114">
        <v>54.01</v>
      </c>
      <c r="S71" s="113">
        <v>1</v>
      </c>
      <c r="T71" s="117">
        <v>17.52</v>
      </c>
      <c r="U71" s="106">
        <f t="shared" si="3"/>
        <v>1</v>
      </c>
      <c r="V71" s="111">
        <f t="shared" si="1"/>
        <v>17.52</v>
      </c>
      <c r="W71" s="111">
        <f t="shared" si="2"/>
        <v>17.52</v>
      </c>
      <c r="X71" s="28"/>
      <c r="Y71" s="6"/>
      <c r="Z71" s="6"/>
      <c r="AA71" s="6"/>
      <c r="AB71" s="6"/>
    </row>
    <row r="72" spans="1:28" x14ac:dyDescent="0.2">
      <c r="A72" s="104">
        <v>110400</v>
      </c>
      <c r="B72" s="104">
        <v>110401</v>
      </c>
      <c r="C72" s="24" t="s">
        <v>657</v>
      </c>
      <c r="D72" s="41">
        <v>1122037</v>
      </c>
      <c r="E72" s="104" t="s">
        <v>67</v>
      </c>
      <c r="F72" s="104" t="s">
        <v>75</v>
      </c>
      <c r="G72" s="92" t="s">
        <v>64</v>
      </c>
      <c r="H72" s="92" t="s">
        <v>69</v>
      </c>
      <c r="I72" s="54" t="s">
        <v>71</v>
      </c>
      <c r="J72" s="92" t="s">
        <v>69</v>
      </c>
      <c r="K72" s="31" t="s">
        <v>327</v>
      </c>
      <c r="L72" s="32">
        <v>44495</v>
      </c>
      <c r="M72" s="32">
        <v>44497</v>
      </c>
      <c r="N72" s="105"/>
      <c r="O72" s="105"/>
      <c r="P72" s="111">
        <f t="shared" si="0"/>
        <v>0</v>
      </c>
      <c r="Q72" s="33">
        <v>0</v>
      </c>
      <c r="R72" s="114">
        <v>54.01</v>
      </c>
      <c r="S72" s="113">
        <v>1</v>
      </c>
      <c r="T72" s="117">
        <v>17.52</v>
      </c>
      <c r="U72" s="106">
        <f t="shared" si="3"/>
        <v>1</v>
      </c>
      <c r="V72" s="111">
        <f t="shared" si="1"/>
        <v>17.52</v>
      </c>
      <c r="W72" s="111">
        <f t="shared" si="2"/>
        <v>17.52</v>
      </c>
      <c r="X72" s="28"/>
      <c r="Y72" s="6"/>
      <c r="Z72" s="6"/>
      <c r="AA72" s="6"/>
      <c r="AB72" s="6"/>
    </row>
    <row r="73" spans="1:28" x14ac:dyDescent="0.2">
      <c r="A73" s="104">
        <v>110400</v>
      </c>
      <c r="B73" s="104">
        <v>110401</v>
      </c>
      <c r="C73" s="24" t="s">
        <v>198</v>
      </c>
      <c r="D73" s="41">
        <v>1127055</v>
      </c>
      <c r="E73" s="104" t="s">
        <v>67</v>
      </c>
      <c r="F73" s="104" t="s">
        <v>75</v>
      </c>
      <c r="G73" s="92" t="s">
        <v>64</v>
      </c>
      <c r="H73" s="92" t="s">
        <v>69</v>
      </c>
      <c r="I73" s="54" t="s">
        <v>71</v>
      </c>
      <c r="J73" s="92" t="s">
        <v>69</v>
      </c>
      <c r="K73" s="31" t="s">
        <v>327</v>
      </c>
      <c r="L73" s="32">
        <v>44495</v>
      </c>
      <c r="M73" s="32">
        <v>44497</v>
      </c>
      <c r="N73" s="105"/>
      <c r="O73" s="105"/>
      <c r="P73" s="111">
        <f t="shared" si="0"/>
        <v>0</v>
      </c>
      <c r="Q73" s="33">
        <v>0</v>
      </c>
      <c r="R73" s="114">
        <v>54.01</v>
      </c>
      <c r="S73" s="113">
        <v>1</v>
      </c>
      <c r="T73" s="117">
        <v>17.52</v>
      </c>
      <c r="U73" s="106">
        <f t="shared" si="3"/>
        <v>1</v>
      </c>
      <c r="V73" s="111">
        <f t="shared" si="1"/>
        <v>17.52</v>
      </c>
      <c r="W73" s="111">
        <f t="shared" si="2"/>
        <v>17.52</v>
      </c>
      <c r="X73" s="28"/>
      <c r="Y73" s="6"/>
      <c r="Z73" s="6"/>
      <c r="AA73" s="6"/>
      <c r="AB73" s="6"/>
    </row>
    <row r="74" spans="1:28" x14ac:dyDescent="0.2">
      <c r="A74" s="104">
        <v>110400</v>
      </c>
      <c r="B74" s="104">
        <v>110401</v>
      </c>
      <c r="C74" s="24" t="s">
        <v>158</v>
      </c>
      <c r="D74" s="41">
        <v>9505091</v>
      </c>
      <c r="E74" s="104" t="s">
        <v>67</v>
      </c>
      <c r="F74" s="104" t="s">
        <v>76</v>
      </c>
      <c r="G74" s="92" t="s">
        <v>64</v>
      </c>
      <c r="H74" s="92" t="s">
        <v>69</v>
      </c>
      <c r="I74" s="54" t="s">
        <v>71</v>
      </c>
      <c r="J74" s="92" t="s">
        <v>69</v>
      </c>
      <c r="K74" s="31" t="s">
        <v>343</v>
      </c>
      <c r="L74" s="108">
        <v>44488</v>
      </c>
      <c r="M74" s="108">
        <v>44493</v>
      </c>
      <c r="N74" s="105"/>
      <c r="O74" s="105"/>
      <c r="P74" s="111">
        <f t="shared" si="0"/>
        <v>0</v>
      </c>
      <c r="Q74" s="38">
        <v>1</v>
      </c>
      <c r="R74" s="114">
        <v>54.01</v>
      </c>
      <c r="S74" s="113">
        <v>1</v>
      </c>
      <c r="T74" s="117">
        <v>17.52</v>
      </c>
      <c r="U74" s="106">
        <f t="shared" si="3"/>
        <v>2</v>
      </c>
      <c r="V74" s="111">
        <f t="shared" si="1"/>
        <v>71.53</v>
      </c>
      <c r="W74" s="111">
        <f t="shared" si="2"/>
        <v>71.53</v>
      </c>
      <c r="X74" s="28"/>
      <c r="Y74" s="6"/>
      <c r="Z74" s="6"/>
      <c r="AA74" s="6"/>
      <c r="AB74" s="6"/>
    </row>
    <row r="75" spans="1:28" x14ac:dyDescent="0.2">
      <c r="A75" s="104">
        <v>110400</v>
      </c>
      <c r="B75" s="104">
        <v>110401</v>
      </c>
      <c r="C75" s="24" t="s">
        <v>266</v>
      </c>
      <c r="D75" s="41">
        <v>315583</v>
      </c>
      <c r="E75" s="104" t="s">
        <v>67</v>
      </c>
      <c r="F75" s="104" t="s">
        <v>76</v>
      </c>
      <c r="G75" s="92" t="s">
        <v>64</v>
      </c>
      <c r="H75" s="92" t="s">
        <v>69</v>
      </c>
      <c r="I75" s="54" t="s">
        <v>71</v>
      </c>
      <c r="J75" s="92" t="s">
        <v>69</v>
      </c>
      <c r="K75" s="31" t="s">
        <v>343</v>
      </c>
      <c r="L75" s="108">
        <v>44488</v>
      </c>
      <c r="M75" s="108">
        <v>44493</v>
      </c>
      <c r="N75" s="105"/>
      <c r="O75" s="105"/>
      <c r="P75" s="111">
        <f t="shared" si="0"/>
        <v>0</v>
      </c>
      <c r="Q75" s="38">
        <v>1</v>
      </c>
      <c r="R75" s="114">
        <v>54.01</v>
      </c>
      <c r="S75" s="113">
        <v>1</v>
      </c>
      <c r="T75" s="117">
        <v>17.52</v>
      </c>
      <c r="U75" s="106">
        <f t="shared" si="3"/>
        <v>2</v>
      </c>
      <c r="V75" s="111">
        <f t="shared" si="1"/>
        <v>71.53</v>
      </c>
      <c r="W75" s="111">
        <f t="shared" si="2"/>
        <v>71.53</v>
      </c>
      <c r="X75" s="28"/>
      <c r="Y75" s="6"/>
      <c r="Z75" s="6"/>
      <c r="AA75" s="6"/>
      <c r="AB75" s="6"/>
    </row>
    <row r="76" spans="1:28" x14ac:dyDescent="0.2">
      <c r="A76" s="104">
        <v>110400</v>
      </c>
      <c r="B76" s="104">
        <v>110401</v>
      </c>
      <c r="C76" s="24" t="s">
        <v>270</v>
      </c>
      <c r="D76" s="41">
        <v>9805923</v>
      </c>
      <c r="E76" s="104" t="s">
        <v>67</v>
      </c>
      <c r="F76" s="104" t="s">
        <v>76</v>
      </c>
      <c r="G76" s="92" t="s">
        <v>64</v>
      </c>
      <c r="H76" s="92" t="s">
        <v>69</v>
      </c>
      <c r="I76" s="54" t="s">
        <v>71</v>
      </c>
      <c r="J76" s="92" t="s">
        <v>69</v>
      </c>
      <c r="K76" s="31" t="s">
        <v>343</v>
      </c>
      <c r="L76" s="108">
        <v>44488</v>
      </c>
      <c r="M76" s="108">
        <v>44493</v>
      </c>
      <c r="N76" s="105"/>
      <c r="O76" s="105"/>
      <c r="P76" s="111">
        <f t="shared" si="0"/>
        <v>0</v>
      </c>
      <c r="Q76" s="38">
        <v>1</v>
      </c>
      <c r="R76" s="114">
        <v>54.01</v>
      </c>
      <c r="S76" s="113">
        <v>1</v>
      </c>
      <c r="T76" s="117">
        <v>17.52</v>
      </c>
      <c r="U76" s="106">
        <f t="shared" si="3"/>
        <v>2</v>
      </c>
      <c r="V76" s="111">
        <f t="shared" si="1"/>
        <v>71.53</v>
      </c>
      <c r="W76" s="111">
        <f t="shared" si="2"/>
        <v>71.53</v>
      </c>
      <c r="X76" s="28"/>
      <c r="Y76" s="6"/>
      <c r="Z76" s="6"/>
      <c r="AA76" s="6"/>
      <c r="AB76" s="6"/>
    </row>
    <row r="77" spans="1:28" x14ac:dyDescent="0.2">
      <c r="A77" s="104">
        <v>110400</v>
      </c>
      <c r="B77" s="104">
        <v>110401</v>
      </c>
      <c r="C77" s="24" t="s">
        <v>271</v>
      </c>
      <c r="D77" s="41">
        <v>1041193</v>
      </c>
      <c r="E77" s="104" t="s">
        <v>67</v>
      </c>
      <c r="F77" s="104" t="s">
        <v>76</v>
      </c>
      <c r="G77" s="92" t="s">
        <v>64</v>
      </c>
      <c r="H77" s="92" t="s">
        <v>69</v>
      </c>
      <c r="I77" s="54" t="s">
        <v>71</v>
      </c>
      <c r="J77" s="92" t="s">
        <v>69</v>
      </c>
      <c r="K77" s="31" t="s">
        <v>343</v>
      </c>
      <c r="L77" s="108">
        <v>44488</v>
      </c>
      <c r="M77" s="108">
        <v>44493</v>
      </c>
      <c r="N77" s="105"/>
      <c r="O77" s="105"/>
      <c r="P77" s="111">
        <f t="shared" si="0"/>
        <v>0</v>
      </c>
      <c r="Q77" s="38">
        <v>1</v>
      </c>
      <c r="R77" s="114">
        <v>54.01</v>
      </c>
      <c r="S77" s="113">
        <v>1</v>
      </c>
      <c r="T77" s="117">
        <v>17.52</v>
      </c>
      <c r="U77" s="106">
        <f t="shared" si="3"/>
        <v>2</v>
      </c>
      <c r="V77" s="111">
        <f t="shared" si="1"/>
        <v>71.53</v>
      </c>
      <c r="W77" s="111">
        <f t="shared" si="2"/>
        <v>71.53</v>
      </c>
      <c r="X77" s="28"/>
      <c r="Y77" s="6"/>
      <c r="Z77" s="6"/>
      <c r="AA77" s="6"/>
      <c r="AB77" s="6"/>
    </row>
    <row r="78" spans="1:28" x14ac:dyDescent="0.2">
      <c r="A78" s="104">
        <v>110400</v>
      </c>
      <c r="B78" s="104">
        <v>110401</v>
      </c>
      <c r="C78" s="24" t="s">
        <v>658</v>
      </c>
      <c r="D78" s="41">
        <v>1071505</v>
      </c>
      <c r="E78" s="104" t="s">
        <v>67</v>
      </c>
      <c r="F78" s="104" t="s">
        <v>76</v>
      </c>
      <c r="G78" s="92" t="s">
        <v>64</v>
      </c>
      <c r="H78" s="92" t="s">
        <v>69</v>
      </c>
      <c r="I78" s="54" t="s">
        <v>71</v>
      </c>
      <c r="J78" s="92" t="s">
        <v>69</v>
      </c>
      <c r="K78" s="31" t="s">
        <v>343</v>
      </c>
      <c r="L78" s="108">
        <v>44488</v>
      </c>
      <c r="M78" s="108">
        <v>44493</v>
      </c>
      <c r="N78" s="105"/>
      <c r="O78" s="105"/>
      <c r="P78" s="111">
        <f t="shared" si="0"/>
        <v>0</v>
      </c>
      <c r="Q78" s="38">
        <v>0</v>
      </c>
      <c r="R78" s="114">
        <v>54.01</v>
      </c>
      <c r="S78" s="113">
        <v>2</v>
      </c>
      <c r="T78" s="117">
        <v>17.52</v>
      </c>
      <c r="U78" s="106">
        <f t="shared" si="3"/>
        <v>2</v>
      </c>
      <c r="V78" s="111">
        <f t="shared" si="1"/>
        <v>35.04</v>
      </c>
      <c r="W78" s="111">
        <f t="shared" si="2"/>
        <v>35.04</v>
      </c>
      <c r="X78" s="28"/>
      <c r="Y78" s="6"/>
      <c r="Z78" s="6"/>
      <c r="AA78" s="6"/>
      <c r="AB78" s="6"/>
    </row>
    <row r="79" spans="1:28" x14ac:dyDescent="0.2">
      <c r="A79" s="104">
        <v>110400</v>
      </c>
      <c r="B79" s="104">
        <v>110401</v>
      </c>
      <c r="C79" s="24" t="s">
        <v>659</v>
      </c>
      <c r="D79" s="41">
        <v>9302921</v>
      </c>
      <c r="E79" s="104" t="s">
        <v>67</v>
      </c>
      <c r="F79" s="104" t="s">
        <v>76</v>
      </c>
      <c r="G79" s="92" t="s">
        <v>64</v>
      </c>
      <c r="H79" s="92" t="s">
        <v>69</v>
      </c>
      <c r="I79" s="54" t="s">
        <v>71</v>
      </c>
      <c r="J79" s="92" t="s">
        <v>69</v>
      </c>
      <c r="K79" s="31" t="s">
        <v>343</v>
      </c>
      <c r="L79" s="108">
        <v>44488</v>
      </c>
      <c r="M79" s="108">
        <v>44493</v>
      </c>
      <c r="N79" s="105"/>
      <c r="O79" s="105"/>
      <c r="P79" s="111">
        <f t="shared" si="0"/>
        <v>0</v>
      </c>
      <c r="Q79" s="38">
        <v>0</v>
      </c>
      <c r="R79" s="114">
        <v>54.01</v>
      </c>
      <c r="S79" s="113">
        <v>2</v>
      </c>
      <c r="T79" s="117">
        <v>17.52</v>
      </c>
      <c r="U79" s="106">
        <f t="shared" si="3"/>
        <v>2</v>
      </c>
      <c r="V79" s="111">
        <f t="shared" si="1"/>
        <v>35.04</v>
      </c>
      <c r="W79" s="111">
        <f t="shared" si="2"/>
        <v>35.04</v>
      </c>
      <c r="X79" s="28"/>
      <c r="Y79" s="6"/>
      <c r="Z79" s="6"/>
      <c r="AA79" s="6"/>
      <c r="AB79" s="6"/>
    </row>
    <row r="80" spans="1:28" x14ac:dyDescent="0.2">
      <c r="A80" s="104">
        <v>110400</v>
      </c>
      <c r="B80" s="104">
        <v>110401</v>
      </c>
      <c r="C80" s="24" t="s">
        <v>660</v>
      </c>
      <c r="D80" s="41">
        <v>1062930</v>
      </c>
      <c r="E80" s="104" t="s">
        <v>67</v>
      </c>
      <c r="F80" s="104" t="s">
        <v>76</v>
      </c>
      <c r="G80" s="92" t="s">
        <v>64</v>
      </c>
      <c r="H80" s="92" t="s">
        <v>69</v>
      </c>
      <c r="I80" s="54" t="s">
        <v>71</v>
      </c>
      <c r="J80" s="92" t="s">
        <v>69</v>
      </c>
      <c r="K80" s="31" t="s">
        <v>343</v>
      </c>
      <c r="L80" s="108">
        <v>44488</v>
      </c>
      <c r="M80" s="108">
        <v>44493</v>
      </c>
      <c r="N80" s="105"/>
      <c r="O80" s="105"/>
      <c r="P80" s="111">
        <f t="shared" si="0"/>
        <v>0</v>
      </c>
      <c r="Q80" s="38">
        <v>1</v>
      </c>
      <c r="R80" s="114">
        <v>54.01</v>
      </c>
      <c r="S80" s="113">
        <v>0</v>
      </c>
      <c r="T80" s="117">
        <v>17.52</v>
      </c>
      <c r="U80" s="106">
        <f t="shared" si="3"/>
        <v>1</v>
      </c>
      <c r="V80" s="111">
        <f t="shared" si="1"/>
        <v>54.01</v>
      </c>
      <c r="W80" s="111">
        <f t="shared" si="2"/>
        <v>54.01</v>
      </c>
      <c r="X80" s="28"/>
      <c r="Y80" s="6"/>
      <c r="Z80" s="6"/>
      <c r="AA80" s="6"/>
      <c r="AB80" s="6"/>
    </row>
    <row r="81" spans="1:28" x14ac:dyDescent="0.2">
      <c r="A81" s="104">
        <v>110400</v>
      </c>
      <c r="B81" s="104">
        <v>110401</v>
      </c>
      <c r="C81" s="24" t="s">
        <v>269</v>
      </c>
      <c r="D81" s="41">
        <v>9805893</v>
      </c>
      <c r="E81" s="104" t="s">
        <v>67</v>
      </c>
      <c r="F81" s="104" t="s">
        <v>76</v>
      </c>
      <c r="G81" s="92" t="s">
        <v>64</v>
      </c>
      <c r="H81" s="92" t="s">
        <v>69</v>
      </c>
      <c r="I81" s="54" t="s">
        <v>71</v>
      </c>
      <c r="J81" s="92" t="s">
        <v>69</v>
      </c>
      <c r="K81" s="31" t="s">
        <v>343</v>
      </c>
      <c r="L81" s="108">
        <v>44488</v>
      </c>
      <c r="M81" s="108">
        <v>44493</v>
      </c>
      <c r="N81" s="105"/>
      <c r="O81" s="105"/>
      <c r="P81" s="111">
        <f t="shared" si="0"/>
        <v>0</v>
      </c>
      <c r="Q81" s="38">
        <v>1</v>
      </c>
      <c r="R81" s="114">
        <v>54.01</v>
      </c>
      <c r="S81" s="113">
        <v>0</v>
      </c>
      <c r="T81" s="117">
        <v>17.52</v>
      </c>
      <c r="U81" s="106">
        <f t="shared" si="3"/>
        <v>1</v>
      </c>
      <c r="V81" s="111">
        <f t="shared" si="1"/>
        <v>54.01</v>
      </c>
      <c r="W81" s="111">
        <f t="shared" si="2"/>
        <v>54.01</v>
      </c>
      <c r="X81" s="28"/>
      <c r="Y81" s="6"/>
      <c r="Z81" s="6"/>
      <c r="AA81" s="6"/>
      <c r="AB81" s="6"/>
    </row>
    <row r="82" spans="1:28" x14ac:dyDescent="0.2">
      <c r="A82" s="104">
        <v>110400</v>
      </c>
      <c r="B82" s="104">
        <v>110401</v>
      </c>
      <c r="C82" s="24" t="s">
        <v>661</v>
      </c>
      <c r="D82" s="41">
        <v>1130870</v>
      </c>
      <c r="E82" s="104" t="s">
        <v>67</v>
      </c>
      <c r="F82" s="104" t="s">
        <v>76</v>
      </c>
      <c r="G82" s="92" t="s">
        <v>64</v>
      </c>
      <c r="H82" s="92" t="s">
        <v>69</v>
      </c>
      <c r="I82" s="54" t="s">
        <v>71</v>
      </c>
      <c r="J82" s="92" t="s">
        <v>69</v>
      </c>
      <c r="K82" s="31" t="s">
        <v>343</v>
      </c>
      <c r="L82" s="108">
        <v>44488</v>
      </c>
      <c r="M82" s="108">
        <v>44493</v>
      </c>
      <c r="N82" s="105"/>
      <c r="O82" s="105"/>
      <c r="P82" s="111">
        <f t="shared" si="0"/>
        <v>0</v>
      </c>
      <c r="Q82" s="38">
        <v>1</v>
      </c>
      <c r="R82" s="114">
        <v>54.01</v>
      </c>
      <c r="S82" s="113">
        <v>0</v>
      </c>
      <c r="T82" s="117">
        <v>17.52</v>
      </c>
      <c r="U82" s="106">
        <f t="shared" si="3"/>
        <v>1</v>
      </c>
      <c r="V82" s="111">
        <f t="shared" si="1"/>
        <v>54.01</v>
      </c>
      <c r="W82" s="111">
        <f t="shared" si="2"/>
        <v>54.01</v>
      </c>
      <c r="X82" s="28"/>
      <c r="Y82" s="6"/>
      <c r="Z82" s="6"/>
      <c r="AA82" s="6"/>
      <c r="AB82" s="6"/>
    </row>
    <row r="83" spans="1:28" x14ac:dyDescent="0.2">
      <c r="A83" s="104">
        <v>110400</v>
      </c>
      <c r="B83" s="104">
        <v>110401</v>
      </c>
      <c r="C83" s="24" t="s">
        <v>695</v>
      </c>
      <c r="D83" s="41">
        <v>7110391</v>
      </c>
      <c r="E83" s="104" t="s">
        <v>67</v>
      </c>
      <c r="F83" s="104" t="s">
        <v>76</v>
      </c>
      <c r="G83" s="92" t="s">
        <v>64</v>
      </c>
      <c r="H83" s="92" t="s">
        <v>69</v>
      </c>
      <c r="I83" s="54" t="s">
        <v>71</v>
      </c>
      <c r="J83" s="92" t="s">
        <v>69</v>
      </c>
      <c r="K83" s="31" t="s">
        <v>343</v>
      </c>
      <c r="L83" s="108">
        <v>44488</v>
      </c>
      <c r="M83" s="108">
        <v>44493</v>
      </c>
      <c r="N83" s="105"/>
      <c r="O83" s="105"/>
      <c r="P83" s="111">
        <f t="shared" si="0"/>
        <v>0</v>
      </c>
      <c r="Q83" s="38">
        <v>1</v>
      </c>
      <c r="R83" s="114">
        <v>54.01</v>
      </c>
      <c r="S83" s="113">
        <v>0</v>
      </c>
      <c r="T83" s="117">
        <v>17.52</v>
      </c>
      <c r="U83" s="106">
        <f t="shared" si="3"/>
        <v>1</v>
      </c>
      <c r="V83" s="111">
        <f t="shared" si="1"/>
        <v>54.01</v>
      </c>
      <c r="W83" s="111">
        <f t="shared" si="2"/>
        <v>54.01</v>
      </c>
      <c r="X83" s="28"/>
      <c r="Y83" s="6"/>
      <c r="Z83" s="6"/>
      <c r="AA83" s="6"/>
      <c r="AB83" s="6"/>
    </row>
    <row r="84" spans="1:28" x14ac:dyDescent="0.2">
      <c r="A84" s="104">
        <v>110400</v>
      </c>
      <c r="B84" s="104">
        <v>110401</v>
      </c>
      <c r="C84" s="24" t="s">
        <v>662</v>
      </c>
      <c r="D84" s="41">
        <v>9302786</v>
      </c>
      <c r="E84" s="104" t="s">
        <v>67</v>
      </c>
      <c r="F84" s="104" t="s">
        <v>76</v>
      </c>
      <c r="G84" s="92" t="s">
        <v>64</v>
      </c>
      <c r="H84" s="92" t="s">
        <v>69</v>
      </c>
      <c r="I84" s="54" t="s">
        <v>71</v>
      </c>
      <c r="J84" s="92" t="s">
        <v>69</v>
      </c>
      <c r="K84" s="31" t="s">
        <v>343</v>
      </c>
      <c r="L84" s="108">
        <v>44488</v>
      </c>
      <c r="M84" s="108">
        <v>44493</v>
      </c>
      <c r="N84" s="105"/>
      <c r="O84" s="105"/>
      <c r="P84" s="111">
        <f t="shared" si="0"/>
        <v>0</v>
      </c>
      <c r="Q84" s="38">
        <v>0</v>
      </c>
      <c r="R84" s="114">
        <v>54.01</v>
      </c>
      <c r="S84" s="113">
        <v>1</v>
      </c>
      <c r="T84" s="117">
        <v>17.52</v>
      </c>
      <c r="U84" s="106">
        <f t="shared" si="3"/>
        <v>1</v>
      </c>
      <c r="V84" s="111">
        <f t="shared" si="1"/>
        <v>17.52</v>
      </c>
      <c r="W84" s="111">
        <f t="shared" si="2"/>
        <v>17.52</v>
      </c>
      <c r="X84" s="28"/>
      <c r="Y84" s="6"/>
      <c r="Z84" s="6"/>
      <c r="AA84" s="6"/>
      <c r="AB84" s="6"/>
    </row>
    <row r="85" spans="1:28" x14ac:dyDescent="0.2">
      <c r="A85" s="104">
        <v>110400</v>
      </c>
      <c r="B85" s="104">
        <v>110401</v>
      </c>
      <c r="C85" s="24" t="s">
        <v>663</v>
      </c>
      <c r="D85" s="41">
        <v>1063600</v>
      </c>
      <c r="E85" s="104" t="s">
        <v>67</v>
      </c>
      <c r="F85" s="104" t="s">
        <v>76</v>
      </c>
      <c r="G85" s="92" t="s">
        <v>64</v>
      </c>
      <c r="H85" s="92" t="s">
        <v>69</v>
      </c>
      <c r="I85" s="54" t="s">
        <v>71</v>
      </c>
      <c r="J85" s="92" t="s">
        <v>69</v>
      </c>
      <c r="K85" s="31" t="s">
        <v>343</v>
      </c>
      <c r="L85" s="108">
        <v>44488</v>
      </c>
      <c r="M85" s="108">
        <v>44493</v>
      </c>
      <c r="N85" s="105"/>
      <c r="O85" s="105"/>
      <c r="P85" s="111">
        <f t="shared" si="0"/>
        <v>0</v>
      </c>
      <c r="Q85" s="38">
        <v>0</v>
      </c>
      <c r="R85" s="114">
        <v>54.01</v>
      </c>
      <c r="S85" s="113">
        <v>1</v>
      </c>
      <c r="T85" s="117">
        <v>17.52</v>
      </c>
      <c r="U85" s="106">
        <f t="shared" si="3"/>
        <v>1</v>
      </c>
      <c r="V85" s="111">
        <f t="shared" si="1"/>
        <v>17.52</v>
      </c>
      <c r="W85" s="111">
        <f t="shared" si="2"/>
        <v>17.52</v>
      </c>
      <c r="X85" s="28"/>
      <c r="Y85" s="6"/>
      <c r="Z85" s="6"/>
      <c r="AA85" s="6"/>
      <c r="AB85" s="6"/>
    </row>
    <row r="86" spans="1:28" x14ac:dyDescent="0.2">
      <c r="A86" s="104">
        <v>110400</v>
      </c>
      <c r="B86" s="104">
        <v>110401</v>
      </c>
      <c r="C86" s="24" t="s">
        <v>157</v>
      </c>
      <c r="D86" s="41">
        <v>1076965</v>
      </c>
      <c r="E86" s="104" t="s">
        <v>67</v>
      </c>
      <c r="F86" s="104" t="s">
        <v>76</v>
      </c>
      <c r="G86" s="92" t="s">
        <v>64</v>
      </c>
      <c r="H86" s="92" t="s">
        <v>69</v>
      </c>
      <c r="I86" s="54" t="s">
        <v>71</v>
      </c>
      <c r="J86" s="92" t="s">
        <v>69</v>
      </c>
      <c r="K86" s="31" t="s">
        <v>343</v>
      </c>
      <c r="L86" s="108">
        <v>44488</v>
      </c>
      <c r="M86" s="108">
        <v>44493</v>
      </c>
      <c r="N86" s="105"/>
      <c r="O86" s="105"/>
      <c r="P86" s="111">
        <f t="shared" si="0"/>
        <v>0</v>
      </c>
      <c r="Q86" s="38">
        <v>0</v>
      </c>
      <c r="R86" s="114">
        <v>54.01</v>
      </c>
      <c r="S86" s="113">
        <v>1</v>
      </c>
      <c r="T86" s="117">
        <v>17.52</v>
      </c>
      <c r="U86" s="106">
        <f t="shared" si="3"/>
        <v>1</v>
      </c>
      <c r="V86" s="111">
        <f t="shared" si="1"/>
        <v>17.52</v>
      </c>
      <c r="W86" s="111">
        <f t="shared" si="2"/>
        <v>17.52</v>
      </c>
      <c r="X86" s="28"/>
      <c r="Y86" s="6"/>
      <c r="Z86" s="6"/>
      <c r="AA86" s="6"/>
      <c r="AB86" s="6"/>
    </row>
    <row r="87" spans="1:28" x14ac:dyDescent="0.2">
      <c r="A87" s="104">
        <v>110400</v>
      </c>
      <c r="B87" s="104">
        <v>110401</v>
      </c>
      <c r="C87" s="24" t="s">
        <v>242</v>
      </c>
      <c r="D87" s="41">
        <v>1071505</v>
      </c>
      <c r="E87" s="104" t="s">
        <v>67</v>
      </c>
      <c r="F87" s="104" t="s">
        <v>76</v>
      </c>
      <c r="G87" s="92" t="s">
        <v>64</v>
      </c>
      <c r="H87" s="92" t="s">
        <v>69</v>
      </c>
      <c r="I87" s="54" t="s">
        <v>71</v>
      </c>
      <c r="J87" s="92" t="s">
        <v>69</v>
      </c>
      <c r="K87" s="31" t="s">
        <v>345</v>
      </c>
      <c r="L87" s="32">
        <v>44497</v>
      </c>
      <c r="M87" s="32">
        <v>44497</v>
      </c>
      <c r="N87" s="105"/>
      <c r="O87" s="105"/>
      <c r="P87" s="111">
        <f t="shared" si="0"/>
        <v>0</v>
      </c>
      <c r="Q87" s="38">
        <v>0</v>
      </c>
      <c r="R87" s="114">
        <v>54.01</v>
      </c>
      <c r="S87" s="116">
        <v>1</v>
      </c>
      <c r="T87" s="117">
        <v>17.52</v>
      </c>
      <c r="U87" s="106">
        <f t="shared" si="3"/>
        <v>1</v>
      </c>
      <c r="V87" s="111">
        <f t="shared" si="1"/>
        <v>17.52</v>
      </c>
      <c r="W87" s="111">
        <f t="shared" si="2"/>
        <v>17.52</v>
      </c>
      <c r="X87" s="28"/>
      <c r="Y87" s="6"/>
      <c r="Z87" s="6"/>
      <c r="AA87" s="6"/>
      <c r="AB87" s="6"/>
    </row>
    <row r="88" spans="1:28" x14ac:dyDescent="0.2">
      <c r="A88" s="104">
        <v>110400</v>
      </c>
      <c r="B88" s="104">
        <v>110401</v>
      </c>
      <c r="C88" s="24" t="s">
        <v>344</v>
      </c>
      <c r="D88" s="41">
        <v>9901566</v>
      </c>
      <c r="E88" s="104" t="s">
        <v>67</v>
      </c>
      <c r="F88" s="104" t="s">
        <v>76</v>
      </c>
      <c r="G88" s="92" t="s">
        <v>64</v>
      </c>
      <c r="H88" s="92" t="s">
        <v>69</v>
      </c>
      <c r="I88" s="54" t="s">
        <v>71</v>
      </c>
      <c r="J88" s="92" t="s">
        <v>69</v>
      </c>
      <c r="K88" s="31" t="s">
        <v>345</v>
      </c>
      <c r="L88" s="32">
        <v>44497</v>
      </c>
      <c r="M88" s="32">
        <v>44497</v>
      </c>
      <c r="N88" s="105"/>
      <c r="O88" s="105"/>
      <c r="P88" s="111">
        <f t="shared" si="0"/>
        <v>0</v>
      </c>
      <c r="Q88" s="38">
        <v>0</v>
      </c>
      <c r="R88" s="114">
        <v>54.01</v>
      </c>
      <c r="S88" s="116">
        <v>1</v>
      </c>
      <c r="T88" s="117">
        <v>17.52</v>
      </c>
      <c r="U88" s="106">
        <f t="shared" si="3"/>
        <v>1</v>
      </c>
      <c r="V88" s="111">
        <f t="shared" si="1"/>
        <v>17.52</v>
      </c>
      <c r="W88" s="111">
        <f t="shared" si="2"/>
        <v>17.52</v>
      </c>
      <c r="X88" s="28"/>
      <c r="Y88" s="6"/>
      <c r="Z88" s="6"/>
      <c r="AA88" s="6"/>
      <c r="AB88" s="6"/>
    </row>
    <row r="89" spans="1:28" x14ac:dyDescent="0.2">
      <c r="A89" s="104">
        <v>110400</v>
      </c>
      <c r="B89" s="104">
        <v>110401</v>
      </c>
      <c r="C89" s="24" t="s">
        <v>84</v>
      </c>
      <c r="D89" s="41">
        <v>9302786</v>
      </c>
      <c r="E89" s="104" t="s">
        <v>67</v>
      </c>
      <c r="F89" s="104" t="s">
        <v>76</v>
      </c>
      <c r="G89" s="92" t="s">
        <v>64</v>
      </c>
      <c r="H89" s="92" t="s">
        <v>69</v>
      </c>
      <c r="I89" s="54" t="s">
        <v>71</v>
      </c>
      <c r="J89" s="92" t="s">
        <v>69</v>
      </c>
      <c r="K89" s="31" t="s">
        <v>345</v>
      </c>
      <c r="L89" s="32">
        <v>44497</v>
      </c>
      <c r="M89" s="32">
        <v>44497</v>
      </c>
      <c r="N89" s="105"/>
      <c r="O89" s="105"/>
      <c r="P89" s="111">
        <f t="shared" si="0"/>
        <v>0</v>
      </c>
      <c r="Q89" s="38">
        <v>0</v>
      </c>
      <c r="R89" s="114">
        <v>54.01</v>
      </c>
      <c r="S89" s="116">
        <v>1</v>
      </c>
      <c r="T89" s="117">
        <v>17.52</v>
      </c>
      <c r="U89" s="106">
        <f t="shared" si="3"/>
        <v>1</v>
      </c>
      <c r="V89" s="111">
        <f t="shared" si="1"/>
        <v>17.52</v>
      </c>
      <c r="W89" s="111">
        <f t="shared" si="2"/>
        <v>17.52</v>
      </c>
      <c r="X89" s="28"/>
      <c r="Y89" s="6"/>
      <c r="Z89" s="6"/>
      <c r="AA89" s="6"/>
      <c r="AB89" s="6"/>
    </row>
    <row r="90" spans="1:28" x14ac:dyDescent="0.2">
      <c r="A90" s="104">
        <v>110400</v>
      </c>
      <c r="B90" s="104">
        <v>110401</v>
      </c>
      <c r="C90" s="24" t="s">
        <v>82</v>
      </c>
      <c r="D90" s="41">
        <v>315583</v>
      </c>
      <c r="E90" s="104" t="s">
        <v>67</v>
      </c>
      <c r="F90" s="104" t="s">
        <v>76</v>
      </c>
      <c r="G90" s="92" t="s">
        <v>64</v>
      </c>
      <c r="H90" s="92" t="s">
        <v>69</v>
      </c>
      <c r="I90" s="54" t="s">
        <v>71</v>
      </c>
      <c r="J90" s="92" t="s">
        <v>69</v>
      </c>
      <c r="K90" s="31" t="s">
        <v>345</v>
      </c>
      <c r="L90" s="32">
        <v>44497</v>
      </c>
      <c r="M90" s="32">
        <v>44497</v>
      </c>
      <c r="N90" s="105"/>
      <c r="O90" s="105"/>
      <c r="P90" s="111">
        <f t="shared" si="0"/>
        <v>0</v>
      </c>
      <c r="Q90" s="38">
        <v>0</v>
      </c>
      <c r="R90" s="114">
        <v>54.01</v>
      </c>
      <c r="S90" s="116">
        <v>1</v>
      </c>
      <c r="T90" s="117">
        <v>17.52</v>
      </c>
      <c r="U90" s="106">
        <f t="shared" si="3"/>
        <v>1</v>
      </c>
      <c r="V90" s="111">
        <f t="shared" si="1"/>
        <v>17.52</v>
      </c>
      <c r="W90" s="111">
        <f t="shared" si="2"/>
        <v>17.52</v>
      </c>
      <c r="X90" s="28"/>
      <c r="Y90" s="6"/>
      <c r="Z90" s="6"/>
      <c r="AA90" s="6"/>
      <c r="AB90" s="6"/>
    </row>
    <row r="91" spans="1:28" x14ac:dyDescent="0.2">
      <c r="A91" s="104">
        <v>110400</v>
      </c>
      <c r="B91" s="104">
        <v>110401</v>
      </c>
      <c r="C91" s="24" t="s">
        <v>80</v>
      </c>
      <c r="D91" s="41">
        <v>9302921</v>
      </c>
      <c r="E91" s="104" t="s">
        <v>67</v>
      </c>
      <c r="F91" s="104" t="s">
        <v>76</v>
      </c>
      <c r="G91" s="92" t="s">
        <v>64</v>
      </c>
      <c r="H91" s="92" t="s">
        <v>69</v>
      </c>
      <c r="I91" s="54" t="s">
        <v>71</v>
      </c>
      <c r="J91" s="92" t="s">
        <v>69</v>
      </c>
      <c r="K91" s="31" t="s">
        <v>345</v>
      </c>
      <c r="L91" s="32">
        <v>44497</v>
      </c>
      <c r="M91" s="32">
        <v>44497</v>
      </c>
      <c r="N91" s="105"/>
      <c r="O91" s="105"/>
      <c r="P91" s="111">
        <f t="shared" si="0"/>
        <v>0</v>
      </c>
      <c r="Q91" s="40">
        <v>0</v>
      </c>
      <c r="R91" s="114">
        <v>54.01</v>
      </c>
      <c r="S91" s="126">
        <v>1</v>
      </c>
      <c r="T91" s="117">
        <v>17.52</v>
      </c>
      <c r="U91" s="128">
        <f t="shared" si="3"/>
        <v>1</v>
      </c>
      <c r="V91" s="111">
        <f t="shared" si="1"/>
        <v>17.52</v>
      </c>
      <c r="W91" s="111">
        <f t="shared" si="2"/>
        <v>17.52</v>
      </c>
      <c r="X91" s="28"/>
      <c r="Y91" s="6"/>
      <c r="Z91" s="6"/>
      <c r="AA91" s="6"/>
      <c r="AB91" s="6"/>
    </row>
    <row r="92" spans="1:28" x14ac:dyDescent="0.2">
      <c r="A92" s="104">
        <v>110400</v>
      </c>
      <c r="B92" s="104">
        <v>110401</v>
      </c>
      <c r="C92" s="24" t="s">
        <v>189</v>
      </c>
      <c r="D92" s="41">
        <v>1045393</v>
      </c>
      <c r="E92" s="104" t="s">
        <v>67</v>
      </c>
      <c r="F92" s="104" t="s">
        <v>76</v>
      </c>
      <c r="G92" s="92" t="s">
        <v>64</v>
      </c>
      <c r="H92" s="92" t="s">
        <v>69</v>
      </c>
      <c r="I92" s="54" t="s">
        <v>71</v>
      </c>
      <c r="J92" s="92" t="s">
        <v>69</v>
      </c>
      <c r="K92" s="31" t="s">
        <v>345</v>
      </c>
      <c r="L92" s="32">
        <v>44497</v>
      </c>
      <c r="M92" s="32">
        <v>44497</v>
      </c>
      <c r="N92" s="105"/>
      <c r="O92" s="105"/>
      <c r="P92" s="111">
        <f t="shared" si="0"/>
        <v>0</v>
      </c>
      <c r="Q92" s="40">
        <v>0</v>
      </c>
      <c r="R92" s="114">
        <v>54.01</v>
      </c>
      <c r="S92" s="126">
        <v>1</v>
      </c>
      <c r="T92" s="117">
        <v>17.52</v>
      </c>
      <c r="U92" s="128">
        <f t="shared" si="3"/>
        <v>1</v>
      </c>
      <c r="V92" s="111">
        <f t="shared" si="1"/>
        <v>17.52</v>
      </c>
      <c r="W92" s="111">
        <f t="shared" si="2"/>
        <v>17.52</v>
      </c>
      <c r="X92" s="28"/>
      <c r="Y92" s="6"/>
      <c r="Z92" s="6"/>
      <c r="AA92" s="6"/>
      <c r="AB92" s="6"/>
    </row>
    <row r="93" spans="1:28" x14ac:dyDescent="0.2">
      <c r="A93" s="104">
        <v>110400</v>
      </c>
      <c r="B93" s="104">
        <v>110401</v>
      </c>
      <c r="C93" s="107" t="s">
        <v>104</v>
      </c>
      <c r="D93" s="41">
        <v>9800085</v>
      </c>
      <c r="E93" s="104" t="s">
        <v>67</v>
      </c>
      <c r="F93" s="104" t="s">
        <v>75</v>
      </c>
      <c r="G93" s="92" t="s">
        <v>64</v>
      </c>
      <c r="H93" s="92" t="s">
        <v>69</v>
      </c>
      <c r="I93" s="54" t="s">
        <v>71</v>
      </c>
      <c r="J93" s="92" t="s">
        <v>69</v>
      </c>
      <c r="K93" s="31" t="s">
        <v>346</v>
      </c>
      <c r="L93" s="32">
        <v>44483</v>
      </c>
      <c r="M93" s="32">
        <v>44483</v>
      </c>
      <c r="N93" s="105"/>
      <c r="O93" s="105"/>
      <c r="P93" s="111">
        <f t="shared" si="0"/>
        <v>0</v>
      </c>
      <c r="Q93" s="40">
        <v>0</v>
      </c>
      <c r="R93" s="114">
        <v>54.01</v>
      </c>
      <c r="S93" s="126">
        <v>1</v>
      </c>
      <c r="T93" s="117">
        <v>17.52</v>
      </c>
      <c r="U93" s="128">
        <f t="shared" si="3"/>
        <v>1</v>
      </c>
      <c r="V93" s="111">
        <f t="shared" si="1"/>
        <v>17.52</v>
      </c>
      <c r="W93" s="111">
        <f t="shared" si="2"/>
        <v>17.52</v>
      </c>
      <c r="X93" s="28"/>
      <c r="Y93" s="6"/>
      <c r="Z93" s="6"/>
      <c r="AA93" s="6"/>
      <c r="AB93" s="6"/>
    </row>
    <row r="94" spans="1:28" x14ac:dyDescent="0.2">
      <c r="A94" s="104">
        <v>110400</v>
      </c>
      <c r="B94" s="104">
        <v>110401</v>
      </c>
      <c r="C94" s="119" t="s">
        <v>696</v>
      </c>
      <c r="D94" s="40">
        <v>1025198</v>
      </c>
      <c r="E94" s="104" t="s">
        <v>67</v>
      </c>
      <c r="F94" s="104" t="s">
        <v>75</v>
      </c>
      <c r="G94" s="92" t="s">
        <v>64</v>
      </c>
      <c r="H94" s="92" t="s">
        <v>69</v>
      </c>
      <c r="I94" s="54" t="s">
        <v>71</v>
      </c>
      <c r="J94" s="92" t="s">
        <v>348</v>
      </c>
      <c r="K94" s="31" t="s">
        <v>347</v>
      </c>
      <c r="L94" s="32">
        <v>44497</v>
      </c>
      <c r="M94" s="32">
        <v>44503</v>
      </c>
      <c r="N94" s="105"/>
      <c r="O94" s="105"/>
      <c r="P94" s="111">
        <f t="shared" si="0"/>
        <v>0</v>
      </c>
      <c r="Q94" s="40">
        <v>8</v>
      </c>
      <c r="R94" s="124">
        <v>166.04</v>
      </c>
      <c r="S94" s="126">
        <v>1</v>
      </c>
      <c r="T94" s="124">
        <v>49.82</v>
      </c>
      <c r="U94" s="128">
        <f t="shared" si="3"/>
        <v>9</v>
      </c>
      <c r="V94" s="111">
        <f t="shared" si="1"/>
        <v>1378.1399999999999</v>
      </c>
      <c r="W94" s="111">
        <f t="shared" si="2"/>
        <v>1378.1399999999999</v>
      </c>
      <c r="X94" s="28"/>
      <c r="Y94" s="6"/>
      <c r="Z94" s="6"/>
      <c r="AA94" s="6"/>
      <c r="AB94" s="6"/>
    </row>
    <row r="95" spans="1:28" x14ac:dyDescent="0.2">
      <c r="A95" s="104">
        <v>110400</v>
      </c>
      <c r="B95" s="104">
        <v>110401</v>
      </c>
      <c r="C95" s="119" t="s">
        <v>697</v>
      </c>
      <c r="D95" s="40">
        <v>9803831</v>
      </c>
      <c r="E95" s="104" t="s">
        <v>67</v>
      </c>
      <c r="F95" s="104" t="s">
        <v>75</v>
      </c>
      <c r="G95" s="92" t="s">
        <v>64</v>
      </c>
      <c r="H95" s="92" t="s">
        <v>69</v>
      </c>
      <c r="I95" s="54" t="s">
        <v>71</v>
      </c>
      <c r="J95" s="92" t="s">
        <v>348</v>
      </c>
      <c r="K95" s="31" t="s">
        <v>347</v>
      </c>
      <c r="L95" s="32">
        <v>44497</v>
      </c>
      <c r="M95" s="32">
        <v>44503</v>
      </c>
      <c r="N95" s="105"/>
      <c r="O95" s="105"/>
      <c r="P95" s="111">
        <f t="shared" si="0"/>
        <v>0</v>
      </c>
      <c r="Q95" s="40">
        <v>4</v>
      </c>
      <c r="R95" s="124">
        <v>114.16</v>
      </c>
      <c r="S95" s="126">
        <v>1</v>
      </c>
      <c r="T95" s="124">
        <v>34.25</v>
      </c>
      <c r="U95" s="128">
        <f t="shared" si="3"/>
        <v>5</v>
      </c>
      <c r="V95" s="111">
        <f t="shared" si="1"/>
        <v>490.89</v>
      </c>
      <c r="W95" s="111">
        <f t="shared" si="2"/>
        <v>490.89</v>
      </c>
      <c r="X95" s="28"/>
      <c r="Y95" s="6"/>
      <c r="Z95" s="6"/>
      <c r="AA95" s="6"/>
      <c r="AB95" s="6"/>
    </row>
    <row r="96" spans="1:28" x14ac:dyDescent="0.25">
      <c r="A96" s="104">
        <v>110400</v>
      </c>
      <c r="B96" s="104">
        <v>110401</v>
      </c>
      <c r="C96" s="120" t="s">
        <v>664</v>
      </c>
      <c r="D96" s="44" t="s">
        <v>399</v>
      </c>
      <c r="E96" s="104" t="s">
        <v>67</v>
      </c>
      <c r="F96" s="104" t="s">
        <v>75</v>
      </c>
      <c r="G96" s="92" t="s">
        <v>64</v>
      </c>
      <c r="H96" s="92" t="s">
        <v>69</v>
      </c>
      <c r="I96" s="54" t="s">
        <v>71</v>
      </c>
      <c r="J96" s="92" t="s">
        <v>69</v>
      </c>
      <c r="K96" s="31" t="s">
        <v>401</v>
      </c>
      <c r="L96" s="32">
        <v>44511</v>
      </c>
      <c r="M96" s="32">
        <v>44512</v>
      </c>
      <c r="N96" s="105"/>
      <c r="O96" s="105"/>
      <c r="P96" s="111">
        <f t="shared" si="0"/>
        <v>0</v>
      </c>
      <c r="Q96" s="40">
        <v>1</v>
      </c>
      <c r="R96" s="114">
        <v>54.01</v>
      </c>
      <c r="S96" s="126">
        <v>1</v>
      </c>
      <c r="T96" s="117">
        <v>17.52</v>
      </c>
      <c r="U96" s="128">
        <f t="shared" si="3"/>
        <v>2</v>
      </c>
      <c r="V96" s="111">
        <f t="shared" si="1"/>
        <v>71.53</v>
      </c>
      <c r="W96" s="111">
        <f t="shared" si="2"/>
        <v>71.53</v>
      </c>
      <c r="X96" s="28"/>
      <c r="Y96" s="6"/>
      <c r="Z96" s="6"/>
      <c r="AA96" s="6"/>
      <c r="AB96" s="6"/>
    </row>
    <row r="97" spans="1:28" x14ac:dyDescent="0.2">
      <c r="A97" s="104">
        <v>110400</v>
      </c>
      <c r="B97" s="104">
        <v>110401</v>
      </c>
      <c r="C97" s="24" t="s">
        <v>351</v>
      </c>
      <c r="D97" s="41" t="s">
        <v>74</v>
      </c>
      <c r="E97" s="104" t="s">
        <v>67</v>
      </c>
      <c r="F97" s="104" t="s">
        <v>75</v>
      </c>
      <c r="G97" s="92" t="s">
        <v>64</v>
      </c>
      <c r="H97" s="92" t="s">
        <v>69</v>
      </c>
      <c r="I97" s="54" t="s">
        <v>71</v>
      </c>
      <c r="J97" s="92" t="s">
        <v>69</v>
      </c>
      <c r="K97" s="31" t="s">
        <v>401</v>
      </c>
      <c r="L97" s="32">
        <v>44511</v>
      </c>
      <c r="M97" s="32">
        <v>44512</v>
      </c>
      <c r="N97" s="105"/>
      <c r="O97" s="105"/>
      <c r="P97" s="111">
        <f t="shared" si="0"/>
        <v>0</v>
      </c>
      <c r="Q97" s="40">
        <v>1</v>
      </c>
      <c r="R97" s="114">
        <v>54.01</v>
      </c>
      <c r="S97" s="126">
        <v>1</v>
      </c>
      <c r="T97" s="117">
        <v>17.52</v>
      </c>
      <c r="U97" s="128">
        <f t="shared" si="3"/>
        <v>2</v>
      </c>
      <c r="V97" s="111">
        <f t="shared" si="1"/>
        <v>71.53</v>
      </c>
      <c r="W97" s="111">
        <f t="shared" si="2"/>
        <v>71.53</v>
      </c>
      <c r="X97" s="28"/>
      <c r="Y97" s="6"/>
      <c r="Z97" s="6"/>
      <c r="AA97" s="6"/>
      <c r="AB97" s="6"/>
    </row>
    <row r="98" spans="1:28" x14ac:dyDescent="0.25">
      <c r="A98" s="104">
        <v>110400</v>
      </c>
      <c r="B98" s="104">
        <v>110401</v>
      </c>
      <c r="C98" s="120" t="s">
        <v>665</v>
      </c>
      <c r="D98" s="41" t="s">
        <v>400</v>
      </c>
      <c r="E98" s="104" t="s">
        <v>67</v>
      </c>
      <c r="F98" s="104" t="s">
        <v>75</v>
      </c>
      <c r="G98" s="92" t="s">
        <v>64</v>
      </c>
      <c r="H98" s="92" t="s">
        <v>69</v>
      </c>
      <c r="I98" s="54" t="s">
        <v>71</v>
      </c>
      <c r="J98" s="92" t="s">
        <v>69</v>
      </c>
      <c r="K98" s="31" t="s">
        <v>401</v>
      </c>
      <c r="L98" s="32">
        <v>44511</v>
      </c>
      <c r="M98" s="32">
        <v>44512</v>
      </c>
      <c r="N98" s="105"/>
      <c r="O98" s="105"/>
      <c r="P98" s="111">
        <f t="shared" si="0"/>
        <v>0</v>
      </c>
      <c r="Q98" s="40">
        <v>1</v>
      </c>
      <c r="R98" s="114">
        <v>54.01</v>
      </c>
      <c r="S98" s="126">
        <v>1</v>
      </c>
      <c r="T98" s="117">
        <v>17.52</v>
      </c>
      <c r="U98" s="128">
        <f t="shared" si="3"/>
        <v>2</v>
      </c>
      <c r="V98" s="111">
        <f t="shared" si="1"/>
        <v>71.53</v>
      </c>
      <c r="W98" s="111">
        <f t="shared" si="2"/>
        <v>71.53</v>
      </c>
      <c r="X98" s="28"/>
      <c r="Y98" s="6"/>
      <c r="Z98" s="6"/>
      <c r="AA98" s="6"/>
      <c r="AB98" s="6"/>
    </row>
    <row r="99" spans="1:28" x14ac:dyDescent="0.2">
      <c r="A99" s="104">
        <v>110400</v>
      </c>
      <c r="B99" s="104">
        <v>110401</v>
      </c>
      <c r="C99" s="24" t="s">
        <v>666</v>
      </c>
      <c r="D99" s="41" t="s">
        <v>402</v>
      </c>
      <c r="E99" s="104" t="s">
        <v>67</v>
      </c>
      <c r="F99" s="104" t="s">
        <v>75</v>
      </c>
      <c r="G99" s="92" t="s">
        <v>64</v>
      </c>
      <c r="H99" s="92" t="s">
        <v>69</v>
      </c>
      <c r="I99" s="54" t="s">
        <v>71</v>
      </c>
      <c r="J99" s="92" t="s">
        <v>69</v>
      </c>
      <c r="K99" s="31" t="s">
        <v>404</v>
      </c>
      <c r="L99" s="32">
        <v>44491</v>
      </c>
      <c r="M99" s="32">
        <v>44493</v>
      </c>
      <c r="N99" s="105"/>
      <c r="O99" s="105"/>
      <c r="P99" s="111">
        <f t="shared" si="0"/>
        <v>0</v>
      </c>
      <c r="Q99" s="40">
        <v>0</v>
      </c>
      <c r="R99" s="114">
        <v>54.01</v>
      </c>
      <c r="S99" s="126">
        <v>3</v>
      </c>
      <c r="T99" s="117">
        <v>17.52</v>
      </c>
      <c r="U99" s="128">
        <f t="shared" si="3"/>
        <v>3</v>
      </c>
      <c r="V99" s="111">
        <f t="shared" si="1"/>
        <v>52.56</v>
      </c>
      <c r="W99" s="111">
        <f t="shared" si="2"/>
        <v>52.56</v>
      </c>
      <c r="X99" s="28"/>
      <c r="Y99" s="6"/>
      <c r="Z99" s="6"/>
      <c r="AA99" s="6"/>
      <c r="AB99" s="6"/>
    </row>
    <row r="100" spans="1:28" x14ac:dyDescent="0.2">
      <c r="A100" s="104">
        <v>110400</v>
      </c>
      <c r="B100" s="104">
        <v>110401</v>
      </c>
      <c r="C100" s="24" t="s">
        <v>667</v>
      </c>
      <c r="D100" s="41" t="s">
        <v>403</v>
      </c>
      <c r="E100" s="104" t="s">
        <v>67</v>
      </c>
      <c r="F100" s="104" t="s">
        <v>75</v>
      </c>
      <c r="G100" s="92" t="s">
        <v>64</v>
      </c>
      <c r="H100" s="92" t="s">
        <v>69</v>
      </c>
      <c r="I100" s="54" t="s">
        <v>71</v>
      </c>
      <c r="J100" s="92" t="s">
        <v>69</v>
      </c>
      <c r="K100" s="31" t="s">
        <v>404</v>
      </c>
      <c r="L100" s="32">
        <v>44491</v>
      </c>
      <c r="M100" s="32">
        <v>44493</v>
      </c>
      <c r="N100" s="105"/>
      <c r="O100" s="105"/>
      <c r="P100" s="111">
        <f t="shared" si="0"/>
        <v>0</v>
      </c>
      <c r="Q100" s="40">
        <v>0</v>
      </c>
      <c r="R100" s="114">
        <v>54.01</v>
      </c>
      <c r="S100" s="126">
        <v>3</v>
      </c>
      <c r="T100" s="117">
        <v>17.52</v>
      </c>
      <c r="U100" s="128">
        <f t="shared" si="3"/>
        <v>3</v>
      </c>
      <c r="V100" s="111">
        <f t="shared" si="1"/>
        <v>52.56</v>
      </c>
      <c r="W100" s="111">
        <f t="shared" si="2"/>
        <v>52.56</v>
      </c>
      <c r="X100" s="28"/>
      <c r="Y100" s="6"/>
      <c r="Z100" s="6"/>
      <c r="AA100" s="6"/>
      <c r="AB100" s="6"/>
    </row>
    <row r="101" spans="1:28" ht="14.25" x14ac:dyDescent="0.2">
      <c r="A101" s="104">
        <v>110400</v>
      </c>
      <c r="B101" s="104">
        <v>110401</v>
      </c>
      <c r="C101" s="121" t="s">
        <v>405</v>
      </c>
      <c r="D101" s="40" t="s">
        <v>406</v>
      </c>
      <c r="E101" s="104" t="s">
        <v>67</v>
      </c>
      <c r="F101" s="104" t="s">
        <v>75</v>
      </c>
      <c r="G101" s="92" t="s">
        <v>64</v>
      </c>
      <c r="H101" s="92" t="s">
        <v>69</v>
      </c>
      <c r="I101" s="54" t="s">
        <v>71</v>
      </c>
      <c r="J101" s="92" t="s">
        <v>348</v>
      </c>
      <c r="K101" s="31" t="s">
        <v>347</v>
      </c>
      <c r="L101" s="32">
        <v>44498</v>
      </c>
      <c r="M101" s="32">
        <v>44500</v>
      </c>
      <c r="N101" s="105"/>
      <c r="O101" s="105"/>
      <c r="P101" s="111">
        <f t="shared" si="0"/>
        <v>0</v>
      </c>
      <c r="Q101" s="40">
        <v>2</v>
      </c>
      <c r="R101" s="114">
        <v>166.04</v>
      </c>
      <c r="S101" s="126">
        <v>1</v>
      </c>
      <c r="T101" s="117">
        <v>49.82</v>
      </c>
      <c r="U101" s="128">
        <f t="shared" si="3"/>
        <v>3</v>
      </c>
      <c r="V101" s="111">
        <f t="shared" si="1"/>
        <v>381.9</v>
      </c>
      <c r="W101" s="111">
        <f t="shared" si="2"/>
        <v>381.9</v>
      </c>
      <c r="X101" s="28"/>
      <c r="Y101" s="6"/>
      <c r="Z101" s="6"/>
      <c r="AA101" s="6"/>
      <c r="AB101" s="6"/>
    </row>
    <row r="102" spans="1:28" x14ac:dyDescent="0.2">
      <c r="A102" s="104">
        <v>110400</v>
      </c>
      <c r="B102" s="104">
        <v>110401</v>
      </c>
      <c r="C102" s="24" t="s">
        <v>226</v>
      </c>
      <c r="D102" s="41" t="s">
        <v>408</v>
      </c>
      <c r="E102" s="104" t="s">
        <v>67</v>
      </c>
      <c r="F102" s="104" t="s">
        <v>75</v>
      </c>
      <c r="G102" s="92" t="s">
        <v>64</v>
      </c>
      <c r="H102" s="92" t="s">
        <v>69</v>
      </c>
      <c r="I102" s="54" t="s">
        <v>71</v>
      </c>
      <c r="J102" s="92" t="s">
        <v>69</v>
      </c>
      <c r="K102" s="31" t="s">
        <v>411</v>
      </c>
      <c r="L102" s="32">
        <v>44505</v>
      </c>
      <c r="M102" s="32">
        <v>44506</v>
      </c>
      <c r="N102" s="105"/>
      <c r="O102" s="105"/>
      <c r="P102" s="111">
        <f t="shared" si="0"/>
        <v>0</v>
      </c>
      <c r="Q102" s="40">
        <v>1</v>
      </c>
      <c r="R102" s="114">
        <v>54.01</v>
      </c>
      <c r="S102" s="126">
        <v>1</v>
      </c>
      <c r="T102" s="117">
        <v>17.52</v>
      </c>
      <c r="U102" s="128">
        <f t="shared" si="3"/>
        <v>2</v>
      </c>
      <c r="V102" s="111">
        <f t="shared" si="1"/>
        <v>71.53</v>
      </c>
      <c r="W102" s="111">
        <f t="shared" si="2"/>
        <v>71.53</v>
      </c>
      <c r="X102" s="28"/>
      <c r="Y102" s="6"/>
      <c r="Z102" s="6"/>
      <c r="AA102" s="6"/>
      <c r="AB102" s="6"/>
    </row>
    <row r="103" spans="1:28" x14ac:dyDescent="0.2">
      <c r="A103" s="104">
        <v>110400</v>
      </c>
      <c r="B103" s="104">
        <v>110401</v>
      </c>
      <c r="C103" s="24" t="s">
        <v>407</v>
      </c>
      <c r="D103" s="41" t="s">
        <v>409</v>
      </c>
      <c r="E103" s="104" t="s">
        <v>67</v>
      </c>
      <c r="F103" s="104" t="s">
        <v>75</v>
      </c>
      <c r="G103" s="92" t="s">
        <v>64</v>
      </c>
      <c r="H103" s="92" t="s">
        <v>69</v>
      </c>
      <c r="I103" s="54" t="s">
        <v>71</v>
      </c>
      <c r="J103" s="92" t="s">
        <v>69</v>
      </c>
      <c r="K103" s="31" t="s">
        <v>411</v>
      </c>
      <c r="L103" s="32">
        <v>44505</v>
      </c>
      <c r="M103" s="32">
        <v>44506</v>
      </c>
      <c r="N103" s="105"/>
      <c r="O103" s="105"/>
      <c r="P103" s="111">
        <f t="shared" si="0"/>
        <v>0</v>
      </c>
      <c r="Q103" s="40">
        <v>1</v>
      </c>
      <c r="R103" s="114">
        <v>54.01</v>
      </c>
      <c r="S103" s="126">
        <v>1</v>
      </c>
      <c r="T103" s="117">
        <v>17.52</v>
      </c>
      <c r="U103" s="128">
        <f t="shared" si="3"/>
        <v>2</v>
      </c>
      <c r="V103" s="111">
        <f t="shared" si="1"/>
        <v>71.53</v>
      </c>
      <c r="W103" s="111">
        <f t="shared" si="2"/>
        <v>71.53</v>
      </c>
      <c r="X103" s="28"/>
      <c r="Y103" s="6"/>
      <c r="Z103" s="6"/>
      <c r="AA103" s="6"/>
      <c r="AB103" s="6"/>
    </row>
    <row r="104" spans="1:28" x14ac:dyDescent="0.2">
      <c r="A104" s="104">
        <v>110400</v>
      </c>
      <c r="B104" s="104">
        <v>110401</v>
      </c>
      <c r="C104" s="24" t="s">
        <v>107</v>
      </c>
      <c r="D104" s="41" t="s">
        <v>410</v>
      </c>
      <c r="E104" s="104" t="s">
        <v>67</v>
      </c>
      <c r="F104" s="104" t="s">
        <v>75</v>
      </c>
      <c r="G104" s="92" t="s">
        <v>64</v>
      </c>
      <c r="H104" s="92" t="s">
        <v>69</v>
      </c>
      <c r="I104" s="54" t="s">
        <v>71</v>
      </c>
      <c r="J104" s="92" t="s">
        <v>69</v>
      </c>
      <c r="K104" s="31" t="s">
        <v>411</v>
      </c>
      <c r="L104" s="32">
        <v>44505</v>
      </c>
      <c r="M104" s="32">
        <v>44506</v>
      </c>
      <c r="N104" s="105"/>
      <c r="O104" s="105"/>
      <c r="P104" s="111">
        <f t="shared" si="0"/>
        <v>0</v>
      </c>
      <c r="Q104" s="40">
        <v>1</v>
      </c>
      <c r="R104" s="114">
        <v>54.01</v>
      </c>
      <c r="S104" s="126">
        <v>1</v>
      </c>
      <c r="T104" s="117">
        <v>17.52</v>
      </c>
      <c r="U104" s="128">
        <f t="shared" si="3"/>
        <v>2</v>
      </c>
      <c r="V104" s="111">
        <f t="shared" si="1"/>
        <v>71.53</v>
      </c>
      <c r="W104" s="111">
        <f t="shared" si="2"/>
        <v>71.53</v>
      </c>
      <c r="X104" s="28"/>
      <c r="Y104" s="6"/>
      <c r="Z104" s="6"/>
      <c r="AA104" s="6"/>
      <c r="AB104" s="6"/>
    </row>
    <row r="105" spans="1:28" x14ac:dyDescent="0.2">
      <c r="A105" s="104">
        <v>110400</v>
      </c>
      <c r="B105" s="104">
        <v>110401</v>
      </c>
      <c r="C105" s="24" t="s">
        <v>668</v>
      </c>
      <c r="D105" s="41" t="s">
        <v>103</v>
      </c>
      <c r="E105" s="104" t="s">
        <v>67</v>
      </c>
      <c r="F105" s="104" t="s">
        <v>75</v>
      </c>
      <c r="G105" s="92" t="s">
        <v>64</v>
      </c>
      <c r="H105" s="92" t="s">
        <v>69</v>
      </c>
      <c r="I105" s="54" t="s">
        <v>71</v>
      </c>
      <c r="J105" s="92" t="s">
        <v>69</v>
      </c>
      <c r="K105" s="31" t="s">
        <v>412</v>
      </c>
      <c r="L105" s="32">
        <v>44506</v>
      </c>
      <c r="M105" s="32">
        <v>44506</v>
      </c>
      <c r="N105" s="105"/>
      <c r="O105" s="105"/>
      <c r="P105" s="111">
        <f t="shared" si="0"/>
        <v>0</v>
      </c>
      <c r="Q105" s="40">
        <v>0</v>
      </c>
      <c r="R105" s="114">
        <v>54.01</v>
      </c>
      <c r="S105" s="126">
        <v>1</v>
      </c>
      <c r="T105" s="117">
        <v>17.52</v>
      </c>
      <c r="U105" s="128">
        <f t="shared" si="3"/>
        <v>1</v>
      </c>
      <c r="V105" s="111">
        <f t="shared" si="1"/>
        <v>17.52</v>
      </c>
      <c r="W105" s="111">
        <f t="shared" si="2"/>
        <v>17.52</v>
      </c>
      <c r="X105" s="28"/>
      <c r="Y105" s="6"/>
      <c r="Z105" s="6"/>
      <c r="AA105" s="6"/>
      <c r="AB105" s="6"/>
    </row>
    <row r="106" spans="1:28" x14ac:dyDescent="0.2">
      <c r="A106" s="104">
        <v>110400</v>
      </c>
      <c r="B106" s="104">
        <v>110401</v>
      </c>
      <c r="C106" s="51" t="s">
        <v>255</v>
      </c>
      <c r="D106" s="51" t="s">
        <v>99</v>
      </c>
      <c r="E106" s="104" t="s">
        <v>67</v>
      </c>
      <c r="F106" s="104" t="s">
        <v>75</v>
      </c>
      <c r="G106" s="92" t="s">
        <v>64</v>
      </c>
      <c r="H106" s="92" t="s">
        <v>69</v>
      </c>
      <c r="I106" s="54" t="s">
        <v>71</v>
      </c>
      <c r="J106" s="92" t="s">
        <v>348</v>
      </c>
      <c r="K106" s="31" t="s">
        <v>347</v>
      </c>
      <c r="L106" s="32">
        <v>44493</v>
      </c>
      <c r="M106" s="32">
        <v>44496</v>
      </c>
      <c r="N106" s="105"/>
      <c r="O106" s="105"/>
      <c r="P106" s="111">
        <f t="shared" si="0"/>
        <v>0</v>
      </c>
      <c r="Q106" s="40">
        <v>2</v>
      </c>
      <c r="R106" s="114">
        <v>166.04</v>
      </c>
      <c r="S106" s="126">
        <v>1</v>
      </c>
      <c r="T106" s="117">
        <v>49.82</v>
      </c>
      <c r="U106" s="128">
        <f t="shared" si="3"/>
        <v>3</v>
      </c>
      <c r="V106" s="111">
        <f t="shared" si="1"/>
        <v>381.9</v>
      </c>
      <c r="W106" s="111">
        <f t="shared" si="2"/>
        <v>381.9</v>
      </c>
      <c r="X106" s="28"/>
      <c r="Y106" s="6"/>
      <c r="Z106" s="6"/>
      <c r="AA106" s="6"/>
      <c r="AB106" s="6"/>
    </row>
    <row r="107" spans="1:28" x14ac:dyDescent="0.2">
      <c r="A107" s="104">
        <v>110400</v>
      </c>
      <c r="B107" s="104">
        <v>110401</v>
      </c>
      <c r="C107" s="52" t="s">
        <v>669</v>
      </c>
      <c r="D107" s="51" t="s">
        <v>413</v>
      </c>
      <c r="E107" s="104" t="s">
        <v>67</v>
      </c>
      <c r="F107" s="104" t="s">
        <v>75</v>
      </c>
      <c r="G107" s="92" t="s">
        <v>64</v>
      </c>
      <c r="H107" s="92" t="s">
        <v>69</v>
      </c>
      <c r="I107" s="54" t="s">
        <v>71</v>
      </c>
      <c r="J107" s="92" t="s">
        <v>69</v>
      </c>
      <c r="K107" s="31" t="s">
        <v>347</v>
      </c>
      <c r="L107" s="32">
        <v>44493</v>
      </c>
      <c r="M107" s="32">
        <v>44496</v>
      </c>
      <c r="N107" s="105"/>
      <c r="O107" s="109"/>
      <c r="P107" s="111">
        <f t="shared" si="0"/>
        <v>0</v>
      </c>
      <c r="Q107" s="40">
        <v>2</v>
      </c>
      <c r="R107" s="114">
        <v>114.16</v>
      </c>
      <c r="S107" s="126">
        <v>1</v>
      </c>
      <c r="T107" s="117">
        <v>34.25</v>
      </c>
      <c r="U107" s="128">
        <f t="shared" si="3"/>
        <v>3</v>
      </c>
      <c r="V107" s="111">
        <f t="shared" si="1"/>
        <v>262.57</v>
      </c>
      <c r="W107" s="111">
        <f t="shared" si="2"/>
        <v>262.57</v>
      </c>
      <c r="X107" s="28"/>
      <c r="Y107" s="6"/>
      <c r="Z107" s="6"/>
      <c r="AA107" s="6"/>
      <c r="AB107" s="6"/>
    </row>
    <row r="108" spans="1:28" x14ac:dyDescent="0.2">
      <c r="A108" s="104">
        <v>110400</v>
      </c>
      <c r="B108" s="104">
        <v>110401</v>
      </c>
      <c r="C108" s="24" t="s">
        <v>698</v>
      </c>
      <c r="D108" s="41" t="s">
        <v>151</v>
      </c>
      <c r="E108" s="104" t="s">
        <v>67</v>
      </c>
      <c r="F108" s="104" t="s">
        <v>75</v>
      </c>
      <c r="G108" s="92" t="s">
        <v>64</v>
      </c>
      <c r="H108" s="92" t="s">
        <v>69</v>
      </c>
      <c r="I108" s="54" t="s">
        <v>71</v>
      </c>
      <c r="J108" s="92" t="s">
        <v>69</v>
      </c>
      <c r="K108" s="31" t="s">
        <v>415</v>
      </c>
      <c r="L108" s="32">
        <v>44495</v>
      </c>
      <c r="M108" s="32">
        <v>44495</v>
      </c>
      <c r="N108" s="105"/>
      <c r="O108" s="105"/>
      <c r="P108" s="111">
        <f t="shared" si="0"/>
        <v>0</v>
      </c>
      <c r="Q108" s="40">
        <v>0</v>
      </c>
      <c r="R108" s="114">
        <v>54.01</v>
      </c>
      <c r="S108" s="126">
        <v>1</v>
      </c>
      <c r="T108" s="117">
        <v>17.52</v>
      </c>
      <c r="U108" s="128">
        <f t="shared" si="3"/>
        <v>1</v>
      </c>
      <c r="V108" s="111">
        <f t="shared" si="1"/>
        <v>17.52</v>
      </c>
      <c r="W108" s="111">
        <f t="shared" si="2"/>
        <v>17.52</v>
      </c>
      <c r="X108" s="28"/>
      <c r="Y108" s="6"/>
      <c r="Z108" s="6"/>
      <c r="AA108" s="6"/>
      <c r="AB108" s="6"/>
    </row>
    <row r="109" spans="1:28" x14ac:dyDescent="0.2">
      <c r="A109" s="104">
        <v>110400</v>
      </c>
      <c r="B109" s="104">
        <v>110401</v>
      </c>
      <c r="C109" s="24" t="s">
        <v>699</v>
      </c>
      <c r="D109" s="41" t="s">
        <v>414</v>
      </c>
      <c r="E109" s="104" t="s">
        <v>67</v>
      </c>
      <c r="F109" s="104" t="s">
        <v>75</v>
      </c>
      <c r="G109" s="92" t="s">
        <v>64</v>
      </c>
      <c r="H109" s="92" t="s">
        <v>69</v>
      </c>
      <c r="I109" s="54" t="s">
        <v>71</v>
      </c>
      <c r="J109" s="92" t="s">
        <v>69</v>
      </c>
      <c r="K109" s="31" t="s">
        <v>415</v>
      </c>
      <c r="L109" s="32">
        <v>44495</v>
      </c>
      <c r="M109" s="32">
        <v>44495</v>
      </c>
      <c r="N109" s="105"/>
      <c r="O109" s="105"/>
      <c r="P109" s="111">
        <f t="shared" si="0"/>
        <v>0</v>
      </c>
      <c r="Q109" s="40">
        <v>0</v>
      </c>
      <c r="R109" s="114">
        <v>54.01</v>
      </c>
      <c r="S109" s="126">
        <v>1</v>
      </c>
      <c r="T109" s="117">
        <v>17.52</v>
      </c>
      <c r="U109" s="128">
        <f t="shared" si="3"/>
        <v>1</v>
      </c>
      <c r="V109" s="111">
        <f t="shared" si="1"/>
        <v>17.52</v>
      </c>
      <c r="W109" s="111">
        <f t="shared" si="2"/>
        <v>17.52</v>
      </c>
      <c r="X109" s="28"/>
      <c r="Y109" s="6"/>
      <c r="Z109" s="6"/>
      <c r="AA109" s="6"/>
      <c r="AB109" s="6"/>
    </row>
    <row r="110" spans="1:28" x14ac:dyDescent="0.2">
      <c r="A110" s="104">
        <v>110400</v>
      </c>
      <c r="B110" s="104">
        <v>110401</v>
      </c>
      <c r="C110" s="24" t="s">
        <v>274</v>
      </c>
      <c r="D110" s="41" t="s">
        <v>416</v>
      </c>
      <c r="E110" s="104" t="s">
        <v>67</v>
      </c>
      <c r="F110" s="104" t="s">
        <v>75</v>
      </c>
      <c r="G110" s="92" t="s">
        <v>64</v>
      </c>
      <c r="H110" s="92" t="s">
        <v>69</v>
      </c>
      <c r="I110" s="54" t="s">
        <v>71</v>
      </c>
      <c r="J110" s="92" t="s">
        <v>69</v>
      </c>
      <c r="K110" s="31" t="s">
        <v>423</v>
      </c>
      <c r="L110" s="32">
        <v>44505</v>
      </c>
      <c r="M110" s="32">
        <v>44506</v>
      </c>
      <c r="N110" s="105"/>
      <c r="O110" s="105"/>
      <c r="P110" s="111">
        <f t="shared" si="0"/>
        <v>0</v>
      </c>
      <c r="Q110" s="40">
        <v>1</v>
      </c>
      <c r="R110" s="114">
        <v>54.01</v>
      </c>
      <c r="S110" s="126">
        <v>0</v>
      </c>
      <c r="T110" s="117">
        <v>17.52</v>
      </c>
      <c r="U110" s="128">
        <f t="shared" si="3"/>
        <v>1</v>
      </c>
      <c r="V110" s="111">
        <f t="shared" si="1"/>
        <v>54.01</v>
      </c>
      <c r="W110" s="111">
        <f t="shared" si="2"/>
        <v>54.01</v>
      </c>
      <c r="X110" s="28"/>
      <c r="Y110" s="6"/>
      <c r="Z110" s="6"/>
      <c r="AA110" s="6"/>
      <c r="AB110" s="6"/>
    </row>
    <row r="111" spans="1:28" x14ac:dyDescent="0.2">
      <c r="A111" s="104">
        <v>110400</v>
      </c>
      <c r="B111" s="104">
        <v>110401</v>
      </c>
      <c r="C111" s="24" t="s">
        <v>143</v>
      </c>
      <c r="D111" s="41" t="s">
        <v>124</v>
      </c>
      <c r="E111" s="104" t="s">
        <v>67</v>
      </c>
      <c r="F111" s="104" t="s">
        <v>75</v>
      </c>
      <c r="G111" s="92" t="s">
        <v>64</v>
      </c>
      <c r="H111" s="92" t="s">
        <v>69</v>
      </c>
      <c r="I111" s="54" t="s">
        <v>71</v>
      </c>
      <c r="J111" s="92" t="s">
        <v>69</v>
      </c>
      <c r="K111" s="31" t="s">
        <v>423</v>
      </c>
      <c r="L111" s="32">
        <v>44505</v>
      </c>
      <c r="M111" s="32">
        <v>44506</v>
      </c>
      <c r="N111" s="105"/>
      <c r="O111" s="105"/>
      <c r="P111" s="111">
        <f t="shared" si="0"/>
        <v>0</v>
      </c>
      <c r="Q111" s="40">
        <v>1</v>
      </c>
      <c r="R111" s="114">
        <v>54.01</v>
      </c>
      <c r="S111" s="126">
        <v>0</v>
      </c>
      <c r="T111" s="117">
        <v>17.52</v>
      </c>
      <c r="U111" s="128">
        <f t="shared" si="3"/>
        <v>1</v>
      </c>
      <c r="V111" s="111">
        <f t="shared" si="1"/>
        <v>54.01</v>
      </c>
      <c r="W111" s="111">
        <f t="shared" si="2"/>
        <v>54.01</v>
      </c>
      <c r="X111" s="28"/>
      <c r="Y111" s="6"/>
      <c r="Z111" s="6"/>
      <c r="AA111" s="6"/>
      <c r="AB111" s="6"/>
    </row>
    <row r="112" spans="1:28" x14ac:dyDescent="0.2">
      <c r="A112" s="104">
        <v>110400</v>
      </c>
      <c r="B112" s="104">
        <v>110401</v>
      </c>
      <c r="C112" s="24" t="s">
        <v>296</v>
      </c>
      <c r="D112" s="41" t="s">
        <v>417</v>
      </c>
      <c r="E112" s="104" t="s">
        <v>67</v>
      </c>
      <c r="F112" s="104" t="s">
        <v>75</v>
      </c>
      <c r="G112" s="92" t="s">
        <v>64</v>
      </c>
      <c r="H112" s="92" t="s">
        <v>69</v>
      </c>
      <c r="I112" s="54" t="s">
        <v>71</v>
      </c>
      <c r="J112" s="92" t="s">
        <v>69</v>
      </c>
      <c r="K112" s="31" t="s">
        <v>423</v>
      </c>
      <c r="L112" s="32">
        <v>44505</v>
      </c>
      <c r="M112" s="32">
        <v>44506</v>
      </c>
      <c r="N112" s="105"/>
      <c r="O112" s="105"/>
      <c r="P112" s="111">
        <f t="shared" si="0"/>
        <v>0</v>
      </c>
      <c r="Q112" s="40">
        <v>1</v>
      </c>
      <c r="R112" s="114">
        <v>54.01</v>
      </c>
      <c r="S112" s="126">
        <v>0</v>
      </c>
      <c r="T112" s="117">
        <v>17.52</v>
      </c>
      <c r="U112" s="128">
        <f t="shared" si="3"/>
        <v>1</v>
      </c>
      <c r="V112" s="111">
        <f t="shared" si="1"/>
        <v>54.01</v>
      </c>
      <c r="W112" s="111">
        <f t="shared" si="2"/>
        <v>54.01</v>
      </c>
      <c r="X112" s="28"/>
      <c r="Y112" s="6"/>
      <c r="Z112" s="6"/>
      <c r="AA112" s="6"/>
      <c r="AB112" s="6"/>
    </row>
    <row r="113" spans="1:28" x14ac:dyDescent="0.2">
      <c r="A113" s="104">
        <v>110400</v>
      </c>
      <c r="B113" s="104">
        <v>110401</v>
      </c>
      <c r="C113" s="24" t="s">
        <v>139</v>
      </c>
      <c r="D113" s="41" t="s">
        <v>122</v>
      </c>
      <c r="E113" s="104" t="s">
        <v>67</v>
      </c>
      <c r="F113" s="104" t="s">
        <v>75</v>
      </c>
      <c r="G113" s="92" t="s">
        <v>64</v>
      </c>
      <c r="H113" s="92" t="s">
        <v>69</v>
      </c>
      <c r="I113" s="54" t="s">
        <v>71</v>
      </c>
      <c r="J113" s="92" t="s">
        <v>69</v>
      </c>
      <c r="K113" s="31" t="s">
        <v>423</v>
      </c>
      <c r="L113" s="32">
        <v>44505</v>
      </c>
      <c r="M113" s="32">
        <v>44506</v>
      </c>
      <c r="N113" s="105"/>
      <c r="O113" s="105"/>
      <c r="P113" s="111">
        <f t="shared" si="0"/>
        <v>0</v>
      </c>
      <c r="Q113" s="40">
        <v>1</v>
      </c>
      <c r="R113" s="114">
        <v>54.01</v>
      </c>
      <c r="S113" s="126">
        <v>0</v>
      </c>
      <c r="T113" s="117">
        <v>17.52</v>
      </c>
      <c r="U113" s="128">
        <f t="shared" si="3"/>
        <v>1</v>
      </c>
      <c r="V113" s="111">
        <f t="shared" si="1"/>
        <v>54.01</v>
      </c>
      <c r="W113" s="111">
        <f t="shared" si="2"/>
        <v>54.01</v>
      </c>
      <c r="X113" s="28"/>
      <c r="Y113" s="6"/>
      <c r="Z113" s="6"/>
      <c r="AA113" s="6"/>
      <c r="AB113" s="6"/>
    </row>
    <row r="114" spans="1:28" x14ac:dyDescent="0.2">
      <c r="A114" s="104">
        <v>110400</v>
      </c>
      <c r="B114" s="104">
        <v>110401</v>
      </c>
      <c r="C114" s="24" t="s">
        <v>670</v>
      </c>
      <c r="D114" s="41" t="s">
        <v>89</v>
      </c>
      <c r="E114" s="104" t="s">
        <v>67</v>
      </c>
      <c r="F114" s="104" t="s">
        <v>75</v>
      </c>
      <c r="G114" s="92" t="s">
        <v>64</v>
      </c>
      <c r="H114" s="92" t="s">
        <v>69</v>
      </c>
      <c r="I114" s="54" t="s">
        <v>71</v>
      </c>
      <c r="J114" s="92" t="s">
        <v>69</v>
      </c>
      <c r="K114" s="31" t="s">
        <v>423</v>
      </c>
      <c r="L114" s="32">
        <v>44505</v>
      </c>
      <c r="M114" s="32">
        <v>44506</v>
      </c>
      <c r="N114" s="105"/>
      <c r="O114" s="105"/>
      <c r="P114" s="111">
        <f t="shared" si="0"/>
        <v>0</v>
      </c>
      <c r="Q114" s="40">
        <v>1</v>
      </c>
      <c r="R114" s="114">
        <v>54.01</v>
      </c>
      <c r="S114" s="126">
        <v>0</v>
      </c>
      <c r="T114" s="117">
        <v>17.52</v>
      </c>
      <c r="U114" s="128">
        <f t="shared" si="3"/>
        <v>1</v>
      </c>
      <c r="V114" s="111">
        <f t="shared" si="1"/>
        <v>54.01</v>
      </c>
      <c r="W114" s="111">
        <f t="shared" si="2"/>
        <v>54.01</v>
      </c>
      <c r="X114" s="28"/>
      <c r="Y114" s="6"/>
      <c r="Z114" s="6"/>
      <c r="AA114" s="6"/>
      <c r="AB114" s="6"/>
    </row>
    <row r="115" spans="1:28" x14ac:dyDescent="0.2">
      <c r="A115" s="104">
        <v>110400</v>
      </c>
      <c r="B115" s="104">
        <v>110401</v>
      </c>
      <c r="C115" s="24" t="s">
        <v>258</v>
      </c>
      <c r="D115" s="41" t="s">
        <v>418</v>
      </c>
      <c r="E115" s="104" t="s">
        <v>67</v>
      </c>
      <c r="F115" s="104" t="s">
        <v>75</v>
      </c>
      <c r="G115" s="92" t="s">
        <v>64</v>
      </c>
      <c r="H115" s="92" t="s">
        <v>69</v>
      </c>
      <c r="I115" s="54" t="s">
        <v>71</v>
      </c>
      <c r="J115" s="92" t="s">
        <v>69</v>
      </c>
      <c r="K115" s="31" t="s">
        <v>423</v>
      </c>
      <c r="L115" s="32">
        <v>44505</v>
      </c>
      <c r="M115" s="32">
        <v>44506</v>
      </c>
      <c r="N115" s="105"/>
      <c r="O115" s="105"/>
      <c r="P115" s="111">
        <f t="shared" si="0"/>
        <v>0</v>
      </c>
      <c r="Q115" s="40">
        <v>1</v>
      </c>
      <c r="R115" s="114">
        <v>54.01</v>
      </c>
      <c r="S115" s="126">
        <v>0</v>
      </c>
      <c r="T115" s="117">
        <v>17.52</v>
      </c>
      <c r="U115" s="128">
        <f t="shared" si="3"/>
        <v>1</v>
      </c>
      <c r="V115" s="111">
        <f t="shared" si="1"/>
        <v>54.01</v>
      </c>
      <c r="W115" s="111">
        <f t="shared" si="2"/>
        <v>54.01</v>
      </c>
      <c r="X115" s="28"/>
      <c r="Y115" s="6"/>
      <c r="Z115" s="6"/>
      <c r="AA115" s="6"/>
      <c r="AB115" s="6"/>
    </row>
    <row r="116" spans="1:28" x14ac:dyDescent="0.2">
      <c r="A116" s="104">
        <v>110400</v>
      </c>
      <c r="B116" s="104">
        <v>110401</v>
      </c>
      <c r="C116" s="24" t="s">
        <v>671</v>
      </c>
      <c r="D116" s="41" t="s">
        <v>93</v>
      </c>
      <c r="E116" s="104" t="s">
        <v>67</v>
      </c>
      <c r="F116" s="104" t="s">
        <v>75</v>
      </c>
      <c r="G116" s="92" t="s">
        <v>64</v>
      </c>
      <c r="H116" s="92" t="s">
        <v>69</v>
      </c>
      <c r="I116" s="54" t="s">
        <v>71</v>
      </c>
      <c r="J116" s="92" t="s">
        <v>69</v>
      </c>
      <c r="K116" s="31" t="s">
        <v>423</v>
      </c>
      <c r="L116" s="32">
        <v>44505</v>
      </c>
      <c r="M116" s="32">
        <v>44506</v>
      </c>
      <c r="N116" s="105"/>
      <c r="O116" s="105"/>
      <c r="P116" s="111">
        <f t="shared" si="0"/>
        <v>0</v>
      </c>
      <c r="Q116" s="40">
        <v>1</v>
      </c>
      <c r="R116" s="114">
        <v>54.01</v>
      </c>
      <c r="S116" s="126">
        <v>0</v>
      </c>
      <c r="T116" s="117">
        <v>17.52</v>
      </c>
      <c r="U116" s="128">
        <f t="shared" si="3"/>
        <v>1</v>
      </c>
      <c r="V116" s="111">
        <f t="shared" si="1"/>
        <v>54.01</v>
      </c>
      <c r="W116" s="111">
        <f t="shared" si="2"/>
        <v>54.01</v>
      </c>
      <c r="X116" s="28"/>
      <c r="Y116" s="6"/>
      <c r="Z116" s="6"/>
      <c r="AA116" s="6"/>
      <c r="AB116" s="6"/>
    </row>
    <row r="117" spans="1:28" x14ac:dyDescent="0.2">
      <c r="A117" s="104">
        <v>110400</v>
      </c>
      <c r="B117" s="104">
        <v>110401</v>
      </c>
      <c r="C117" s="24" t="s">
        <v>294</v>
      </c>
      <c r="D117" s="41" t="s">
        <v>170</v>
      </c>
      <c r="E117" s="104" t="s">
        <v>67</v>
      </c>
      <c r="F117" s="104" t="s">
        <v>75</v>
      </c>
      <c r="G117" s="92" t="s">
        <v>64</v>
      </c>
      <c r="H117" s="92" t="s">
        <v>69</v>
      </c>
      <c r="I117" s="54" t="s">
        <v>71</v>
      </c>
      <c r="J117" s="92" t="s">
        <v>69</v>
      </c>
      <c r="K117" s="31" t="s">
        <v>423</v>
      </c>
      <c r="L117" s="32">
        <v>44505</v>
      </c>
      <c r="M117" s="32">
        <v>44506</v>
      </c>
      <c r="N117" s="105"/>
      <c r="O117" s="105"/>
      <c r="P117" s="111">
        <f t="shared" si="0"/>
        <v>0</v>
      </c>
      <c r="Q117" s="40">
        <v>1</v>
      </c>
      <c r="R117" s="114">
        <v>54.01</v>
      </c>
      <c r="S117" s="126">
        <v>0</v>
      </c>
      <c r="T117" s="117">
        <v>17.52</v>
      </c>
      <c r="U117" s="128">
        <f t="shared" si="3"/>
        <v>1</v>
      </c>
      <c r="V117" s="111">
        <f t="shared" si="1"/>
        <v>54.01</v>
      </c>
      <c r="W117" s="111">
        <f t="shared" si="2"/>
        <v>54.01</v>
      </c>
      <c r="X117" s="28"/>
      <c r="Y117" s="6"/>
      <c r="Z117" s="6"/>
      <c r="AA117" s="6"/>
      <c r="AB117" s="6"/>
    </row>
    <row r="118" spans="1:28" x14ac:dyDescent="0.2">
      <c r="A118" s="104">
        <v>110400</v>
      </c>
      <c r="B118" s="104">
        <v>110401</v>
      </c>
      <c r="C118" s="24" t="s">
        <v>137</v>
      </c>
      <c r="D118" s="41" t="s">
        <v>116</v>
      </c>
      <c r="E118" s="104" t="s">
        <v>67</v>
      </c>
      <c r="F118" s="104" t="s">
        <v>75</v>
      </c>
      <c r="G118" s="92" t="s">
        <v>64</v>
      </c>
      <c r="H118" s="92" t="s">
        <v>69</v>
      </c>
      <c r="I118" s="54" t="s">
        <v>71</v>
      </c>
      <c r="J118" s="92" t="s">
        <v>69</v>
      </c>
      <c r="K118" s="31" t="s">
        <v>423</v>
      </c>
      <c r="L118" s="32">
        <v>44505</v>
      </c>
      <c r="M118" s="32">
        <v>44506</v>
      </c>
      <c r="N118" s="105"/>
      <c r="O118" s="105"/>
      <c r="P118" s="111">
        <f t="shared" si="0"/>
        <v>0</v>
      </c>
      <c r="Q118" s="40">
        <v>1</v>
      </c>
      <c r="R118" s="114">
        <v>54.01</v>
      </c>
      <c r="S118" s="126">
        <v>0</v>
      </c>
      <c r="T118" s="117">
        <v>17.52</v>
      </c>
      <c r="U118" s="128">
        <f t="shared" si="3"/>
        <v>1</v>
      </c>
      <c r="V118" s="111">
        <f t="shared" si="1"/>
        <v>54.01</v>
      </c>
      <c r="W118" s="111">
        <f t="shared" si="2"/>
        <v>54.01</v>
      </c>
      <c r="X118" s="28"/>
      <c r="Y118" s="6"/>
      <c r="Z118" s="6"/>
      <c r="AA118" s="6"/>
      <c r="AB118" s="6"/>
    </row>
    <row r="119" spans="1:28" x14ac:dyDescent="0.2">
      <c r="A119" s="104">
        <v>110400</v>
      </c>
      <c r="B119" s="104">
        <v>110401</v>
      </c>
      <c r="C119" s="24" t="s">
        <v>278</v>
      </c>
      <c r="D119" s="41" t="s">
        <v>419</v>
      </c>
      <c r="E119" s="104" t="s">
        <v>67</v>
      </c>
      <c r="F119" s="104" t="s">
        <v>75</v>
      </c>
      <c r="G119" s="92" t="s">
        <v>64</v>
      </c>
      <c r="H119" s="92" t="s">
        <v>69</v>
      </c>
      <c r="I119" s="54" t="s">
        <v>71</v>
      </c>
      <c r="J119" s="92" t="s">
        <v>69</v>
      </c>
      <c r="K119" s="31" t="s">
        <v>423</v>
      </c>
      <c r="L119" s="32">
        <v>44505</v>
      </c>
      <c r="M119" s="32">
        <v>44506</v>
      </c>
      <c r="N119" s="105"/>
      <c r="O119" s="105"/>
      <c r="P119" s="111">
        <f t="shared" si="0"/>
        <v>0</v>
      </c>
      <c r="Q119" s="40">
        <v>1</v>
      </c>
      <c r="R119" s="114">
        <v>54.01</v>
      </c>
      <c r="S119" s="126">
        <v>0</v>
      </c>
      <c r="T119" s="117">
        <v>17.52</v>
      </c>
      <c r="U119" s="128">
        <f t="shared" si="3"/>
        <v>1</v>
      </c>
      <c r="V119" s="111">
        <f t="shared" si="1"/>
        <v>54.01</v>
      </c>
      <c r="W119" s="111">
        <f t="shared" si="2"/>
        <v>54.01</v>
      </c>
      <c r="X119" s="28"/>
      <c r="Y119" s="6"/>
      <c r="Z119" s="6"/>
      <c r="AA119" s="6"/>
      <c r="AB119" s="6"/>
    </row>
    <row r="120" spans="1:28" x14ac:dyDescent="0.2">
      <c r="A120" s="104">
        <v>110400</v>
      </c>
      <c r="B120" s="104">
        <v>110401</v>
      </c>
      <c r="C120" s="24" t="s">
        <v>672</v>
      </c>
      <c r="D120" s="41" t="s">
        <v>420</v>
      </c>
      <c r="E120" s="104" t="s">
        <v>67</v>
      </c>
      <c r="F120" s="104" t="s">
        <v>75</v>
      </c>
      <c r="G120" s="92" t="s">
        <v>64</v>
      </c>
      <c r="H120" s="92" t="s">
        <v>69</v>
      </c>
      <c r="I120" s="54" t="s">
        <v>71</v>
      </c>
      <c r="J120" s="92" t="s">
        <v>69</v>
      </c>
      <c r="K120" s="31" t="s">
        <v>423</v>
      </c>
      <c r="L120" s="32">
        <v>44505</v>
      </c>
      <c r="M120" s="32">
        <v>44506</v>
      </c>
      <c r="N120" s="105"/>
      <c r="O120" s="105"/>
      <c r="P120" s="111">
        <f t="shared" si="0"/>
        <v>0</v>
      </c>
      <c r="Q120" s="40">
        <v>1</v>
      </c>
      <c r="R120" s="114">
        <v>54.01</v>
      </c>
      <c r="S120" s="126">
        <v>0</v>
      </c>
      <c r="T120" s="117">
        <v>17.52</v>
      </c>
      <c r="U120" s="128">
        <f t="shared" si="3"/>
        <v>1</v>
      </c>
      <c r="V120" s="111">
        <f t="shared" si="1"/>
        <v>54.01</v>
      </c>
      <c r="W120" s="111">
        <f t="shared" si="2"/>
        <v>54.01</v>
      </c>
      <c r="X120" s="28"/>
      <c r="Y120" s="6"/>
      <c r="Z120" s="6"/>
      <c r="AA120" s="6"/>
      <c r="AB120" s="6"/>
    </row>
    <row r="121" spans="1:28" x14ac:dyDescent="0.2">
      <c r="A121" s="104">
        <v>110400</v>
      </c>
      <c r="B121" s="104">
        <v>110401</v>
      </c>
      <c r="C121" s="24" t="s">
        <v>198</v>
      </c>
      <c r="D121" s="41" t="s">
        <v>421</v>
      </c>
      <c r="E121" s="104" t="s">
        <v>67</v>
      </c>
      <c r="F121" s="104" t="s">
        <v>75</v>
      </c>
      <c r="G121" s="92" t="s">
        <v>64</v>
      </c>
      <c r="H121" s="92" t="s">
        <v>69</v>
      </c>
      <c r="I121" s="54" t="s">
        <v>71</v>
      </c>
      <c r="J121" s="92" t="s">
        <v>69</v>
      </c>
      <c r="K121" s="31" t="s">
        <v>423</v>
      </c>
      <c r="L121" s="32">
        <v>44505</v>
      </c>
      <c r="M121" s="32">
        <v>44506</v>
      </c>
      <c r="N121" s="105"/>
      <c r="O121" s="105"/>
      <c r="P121" s="111">
        <f t="shared" si="0"/>
        <v>0</v>
      </c>
      <c r="Q121" s="40">
        <v>1</v>
      </c>
      <c r="R121" s="114">
        <v>54.01</v>
      </c>
      <c r="S121" s="126">
        <v>0</v>
      </c>
      <c r="T121" s="117">
        <v>17.52</v>
      </c>
      <c r="U121" s="128">
        <f t="shared" si="3"/>
        <v>1</v>
      </c>
      <c r="V121" s="111">
        <f t="shared" si="1"/>
        <v>54.01</v>
      </c>
      <c r="W121" s="111">
        <f t="shared" si="2"/>
        <v>54.01</v>
      </c>
      <c r="X121" s="28"/>
      <c r="Y121" s="6"/>
      <c r="Z121" s="6"/>
      <c r="AA121" s="6"/>
      <c r="AB121" s="6"/>
    </row>
    <row r="122" spans="1:28" x14ac:dyDescent="0.2">
      <c r="A122" s="104">
        <v>110400</v>
      </c>
      <c r="B122" s="104">
        <v>110401</v>
      </c>
      <c r="C122" s="24" t="s">
        <v>700</v>
      </c>
      <c r="D122" s="41" t="s">
        <v>97</v>
      </c>
      <c r="E122" s="104" t="s">
        <v>67</v>
      </c>
      <c r="F122" s="104" t="s">
        <v>75</v>
      </c>
      <c r="G122" s="92" t="s">
        <v>64</v>
      </c>
      <c r="H122" s="92" t="s">
        <v>69</v>
      </c>
      <c r="I122" s="54" t="s">
        <v>71</v>
      </c>
      <c r="J122" s="92" t="s">
        <v>69</v>
      </c>
      <c r="K122" s="31" t="s">
        <v>423</v>
      </c>
      <c r="L122" s="32">
        <v>44505</v>
      </c>
      <c r="M122" s="32">
        <v>44506</v>
      </c>
      <c r="N122" s="105"/>
      <c r="O122" s="105"/>
      <c r="P122" s="111">
        <f t="shared" si="0"/>
        <v>0</v>
      </c>
      <c r="Q122" s="40">
        <v>0</v>
      </c>
      <c r="R122" s="114">
        <v>54.01</v>
      </c>
      <c r="S122" s="126">
        <v>2</v>
      </c>
      <c r="T122" s="117">
        <v>17.52</v>
      </c>
      <c r="U122" s="128">
        <f t="shared" si="3"/>
        <v>2</v>
      </c>
      <c r="V122" s="111">
        <f t="shared" si="1"/>
        <v>35.04</v>
      </c>
      <c r="W122" s="111">
        <f t="shared" si="2"/>
        <v>35.04</v>
      </c>
      <c r="X122" s="28"/>
      <c r="Y122" s="6"/>
      <c r="Z122" s="6"/>
      <c r="AA122" s="6"/>
      <c r="AB122" s="6"/>
    </row>
    <row r="123" spans="1:28" x14ac:dyDescent="0.2">
      <c r="A123" s="104">
        <v>110400</v>
      </c>
      <c r="B123" s="104">
        <v>110401</v>
      </c>
      <c r="C123" s="24" t="s">
        <v>701</v>
      </c>
      <c r="D123" s="41" t="s">
        <v>150</v>
      </c>
      <c r="E123" s="104" t="s">
        <v>67</v>
      </c>
      <c r="F123" s="104" t="s">
        <v>75</v>
      </c>
      <c r="G123" s="92" t="s">
        <v>64</v>
      </c>
      <c r="H123" s="92" t="s">
        <v>69</v>
      </c>
      <c r="I123" s="54" t="s">
        <v>71</v>
      </c>
      <c r="J123" s="92" t="s">
        <v>69</v>
      </c>
      <c r="K123" s="31" t="s">
        <v>423</v>
      </c>
      <c r="L123" s="32">
        <v>44505</v>
      </c>
      <c r="M123" s="32">
        <v>44506</v>
      </c>
      <c r="N123" s="105"/>
      <c r="O123" s="105"/>
      <c r="P123" s="111">
        <f t="shared" si="0"/>
        <v>0</v>
      </c>
      <c r="Q123" s="40">
        <v>0</v>
      </c>
      <c r="R123" s="114">
        <v>54.01</v>
      </c>
      <c r="S123" s="126">
        <v>2</v>
      </c>
      <c r="T123" s="117">
        <v>17.52</v>
      </c>
      <c r="U123" s="128">
        <f t="shared" si="3"/>
        <v>2</v>
      </c>
      <c r="V123" s="111">
        <f t="shared" si="1"/>
        <v>35.04</v>
      </c>
      <c r="W123" s="111">
        <f t="shared" si="2"/>
        <v>35.04</v>
      </c>
      <c r="X123" s="28"/>
      <c r="Y123" s="6"/>
      <c r="Z123" s="6"/>
      <c r="AA123" s="6"/>
      <c r="AB123" s="6"/>
    </row>
    <row r="124" spans="1:28" x14ac:dyDescent="0.2">
      <c r="A124" s="104">
        <v>110400</v>
      </c>
      <c r="B124" s="104">
        <v>110401</v>
      </c>
      <c r="C124" s="24" t="s">
        <v>158</v>
      </c>
      <c r="D124" s="41" t="s">
        <v>148</v>
      </c>
      <c r="E124" s="104" t="s">
        <v>67</v>
      </c>
      <c r="F124" s="104" t="s">
        <v>75</v>
      </c>
      <c r="G124" s="92" t="s">
        <v>64</v>
      </c>
      <c r="H124" s="92" t="s">
        <v>69</v>
      </c>
      <c r="I124" s="54" t="s">
        <v>71</v>
      </c>
      <c r="J124" s="92" t="s">
        <v>69</v>
      </c>
      <c r="K124" s="31" t="s">
        <v>423</v>
      </c>
      <c r="L124" s="32">
        <v>44505</v>
      </c>
      <c r="M124" s="32">
        <v>44506</v>
      </c>
      <c r="N124" s="105"/>
      <c r="O124" s="105"/>
      <c r="P124" s="111">
        <f t="shared" si="0"/>
        <v>0</v>
      </c>
      <c r="Q124" s="40">
        <v>0</v>
      </c>
      <c r="R124" s="114">
        <v>54.01</v>
      </c>
      <c r="S124" s="126">
        <v>1</v>
      </c>
      <c r="T124" s="117">
        <v>17.52</v>
      </c>
      <c r="U124" s="128">
        <f t="shared" si="3"/>
        <v>1</v>
      </c>
      <c r="V124" s="111">
        <f t="shared" si="1"/>
        <v>17.52</v>
      </c>
      <c r="W124" s="111">
        <f t="shared" si="2"/>
        <v>17.52</v>
      </c>
      <c r="X124" s="28"/>
      <c r="Y124" s="6"/>
      <c r="Z124" s="6"/>
      <c r="AA124" s="6"/>
      <c r="AB124" s="6"/>
    </row>
    <row r="125" spans="1:28" x14ac:dyDescent="0.2">
      <c r="A125" s="104">
        <v>110400</v>
      </c>
      <c r="B125" s="104">
        <v>110401</v>
      </c>
      <c r="C125" s="24" t="s">
        <v>269</v>
      </c>
      <c r="D125" s="41" t="s">
        <v>169</v>
      </c>
      <c r="E125" s="104" t="s">
        <v>67</v>
      </c>
      <c r="F125" s="104" t="s">
        <v>75</v>
      </c>
      <c r="G125" s="92" t="s">
        <v>64</v>
      </c>
      <c r="H125" s="92" t="s">
        <v>69</v>
      </c>
      <c r="I125" s="54" t="s">
        <v>71</v>
      </c>
      <c r="J125" s="92" t="s">
        <v>69</v>
      </c>
      <c r="K125" s="31" t="s">
        <v>423</v>
      </c>
      <c r="L125" s="32">
        <v>44505</v>
      </c>
      <c r="M125" s="32">
        <v>44506</v>
      </c>
      <c r="N125" s="105"/>
      <c r="O125" s="105"/>
      <c r="P125" s="111">
        <f t="shared" si="0"/>
        <v>0</v>
      </c>
      <c r="Q125" s="40">
        <v>0</v>
      </c>
      <c r="R125" s="114">
        <v>54.01</v>
      </c>
      <c r="S125" s="126">
        <v>1</v>
      </c>
      <c r="T125" s="117">
        <v>17.52</v>
      </c>
      <c r="U125" s="128">
        <f t="shared" si="3"/>
        <v>1</v>
      </c>
      <c r="V125" s="111">
        <f t="shared" si="1"/>
        <v>17.52</v>
      </c>
      <c r="W125" s="111">
        <f t="shared" si="2"/>
        <v>17.52</v>
      </c>
      <c r="X125" s="28"/>
      <c r="Y125" s="6"/>
      <c r="Z125" s="6"/>
      <c r="AA125" s="6"/>
      <c r="AB125" s="6"/>
    </row>
    <row r="126" spans="1:28" x14ac:dyDescent="0.2">
      <c r="A126" s="104">
        <v>110400</v>
      </c>
      <c r="B126" s="104">
        <v>110401</v>
      </c>
      <c r="C126" s="24" t="s">
        <v>273</v>
      </c>
      <c r="D126" s="41" t="s">
        <v>422</v>
      </c>
      <c r="E126" s="104" t="s">
        <v>67</v>
      </c>
      <c r="F126" s="104" t="s">
        <v>75</v>
      </c>
      <c r="G126" s="92" t="s">
        <v>64</v>
      </c>
      <c r="H126" s="92" t="s">
        <v>69</v>
      </c>
      <c r="I126" s="54" t="s">
        <v>71</v>
      </c>
      <c r="J126" s="92" t="s">
        <v>69</v>
      </c>
      <c r="K126" s="31" t="s">
        <v>423</v>
      </c>
      <c r="L126" s="32">
        <v>44505</v>
      </c>
      <c r="M126" s="32">
        <v>44506</v>
      </c>
      <c r="N126" s="105"/>
      <c r="O126" s="105"/>
      <c r="P126" s="111">
        <f t="shared" si="0"/>
        <v>0</v>
      </c>
      <c r="Q126" s="40">
        <v>0</v>
      </c>
      <c r="R126" s="114">
        <v>54.01</v>
      </c>
      <c r="S126" s="126">
        <v>1</v>
      </c>
      <c r="T126" s="117">
        <v>17.52</v>
      </c>
      <c r="U126" s="128">
        <f t="shared" si="3"/>
        <v>1</v>
      </c>
      <c r="V126" s="111">
        <f t="shared" si="1"/>
        <v>17.52</v>
      </c>
      <c r="W126" s="111">
        <f t="shared" si="2"/>
        <v>17.52</v>
      </c>
      <c r="X126" s="28"/>
      <c r="Y126" s="6"/>
      <c r="Z126" s="6"/>
      <c r="AA126" s="6"/>
      <c r="AB126" s="6"/>
    </row>
    <row r="127" spans="1:28" ht="15.75" x14ac:dyDescent="0.2">
      <c r="A127" s="104">
        <v>110400</v>
      </c>
      <c r="B127" s="104">
        <v>110401</v>
      </c>
      <c r="C127" s="24" t="s">
        <v>702</v>
      </c>
      <c r="D127" s="41" t="s">
        <v>110</v>
      </c>
      <c r="E127" s="104" t="s">
        <v>67</v>
      </c>
      <c r="F127" s="104" t="s">
        <v>75</v>
      </c>
      <c r="G127" s="92" t="s">
        <v>64</v>
      </c>
      <c r="H127" s="92" t="s">
        <v>69</v>
      </c>
      <c r="I127" s="54" t="s">
        <v>71</v>
      </c>
      <c r="J127" s="92" t="s">
        <v>69</v>
      </c>
      <c r="K127" s="31" t="s">
        <v>425</v>
      </c>
      <c r="L127" s="32">
        <v>44506</v>
      </c>
      <c r="M127" s="32">
        <v>44506</v>
      </c>
      <c r="N127" s="105"/>
      <c r="O127" s="105"/>
      <c r="P127" s="111">
        <f t="shared" si="0"/>
        <v>0</v>
      </c>
      <c r="Q127" s="40">
        <v>0</v>
      </c>
      <c r="R127" s="114">
        <v>54.01</v>
      </c>
      <c r="S127" s="126">
        <v>1</v>
      </c>
      <c r="T127" s="117">
        <v>17.52</v>
      </c>
      <c r="U127" s="128">
        <f t="shared" si="3"/>
        <v>1</v>
      </c>
      <c r="V127" s="111">
        <f t="shared" si="1"/>
        <v>17.52</v>
      </c>
      <c r="W127" s="111">
        <f t="shared" si="2"/>
        <v>17.52</v>
      </c>
      <c r="X127" s="28"/>
      <c r="Y127" s="6"/>
      <c r="Z127" s="6"/>
      <c r="AA127" s="6"/>
      <c r="AB127" s="6"/>
    </row>
    <row r="128" spans="1:28" x14ac:dyDescent="0.2">
      <c r="A128" s="104">
        <v>110400</v>
      </c>
      <c r="B128" s="104">
        <v>110401</v>
      </c>
      <c r="C128" s="24" t="s">
        <v>673</v>
      </c>
      <c r="D128" s="41" t="s">
        <v>424</v>
      </c>
      <c r="E128" s="104" t="s">
        <v>67</v>
      </c>
      <c r="F128" s="104" t="s">
        <v>75</v>
      </c>
      <c r="G128" s="92" t="s">
        <v>64</v>
      </c>
      <c r="H128" s="92" t="s">
        <v>69</v>
      </c>
      <c r="I128" s="54" t="s">
        <v>71</v>
      </c>
      <c r="J128" s="92" t="s">
        <v>69</v>
      </c>
      <c r="K128" s="31" t="s">
        <v>425</v>
      </c>
      <c r="L128" s="32">
        <v>44506</v>
      </c>
      <c r="M128" s="32">
        <v>44506</v>
      </c>
      <c r="N128" s="105"/>
      <c r="O128" s="105"/>
      <c r="P128" s="111">
        <f t="shared" si="0"/>
        <v>0</v>
      </c>
      <c r="Q128" s="40">
        <v>0</v>
      </c>
      <c r="R128" s="114">
        <v>54.01</v>
      </c>
      <c r="S128" s="126">
        <v>1</v>
      </c>
      <c r="T128" s="117">
        <v>17.52</v>
      </c>
      <c r="U128" s="128">
        <f t="shared" si="3"/>
        <v>1</v>
      </c>
      <c r="V128" s="111">
        <f t="shared" si="1"/>
        <v>17.52</v>
      </c>
      <c r="W128" s="111">
        <f t="shared" si="2"/>
        <v>17.52</v>
      </c>
      <c r="X128" s="28"/>
      <c r="Y128" s="6"/>
      <c r="Z128" s="6"/>
      <c r="AA128" s="6"/>
      <c r="AB128" s="6"/>
    </row>
    <row r="129" spans="1:28" ht="14.25" x14ac:dyDescent="0.2">
      <c r="A129" s="104">
        <v>110400</v>
      </c>
      <c r="B129" s="104">
        <v>110401</v>
      </c>
      <c r="C129" s="121" t="s">
        <v>405</v>
      </c>
      <c r="D129" s="40" t="s">
        <v>406</v>
      </c>
      <c r="E129" s="104" t="s">
        <v>67</v>
      </c>
      <c r="F129" s="104" t="s">
        <v>75</v>
      </c>
      <c r="G129" s="92" t="s">
        <v>64</v>
      </c>
      <c r="H129" s="92" t="s">
        <v>69</v>
      </c>
      <c r="I129" s="54" t="s">
        <v>71</v>
      </c>
      <c r="J129" s="92" t="s">
        <v>426</v>
      </c>
      <c r="K129" s="31" t="s">
        <v>427</v>
      </c>
      <c r="L129" s="32">
        <v>44504</v>
      </c>
      <c r="M129" s="32">
        <v>44505</v>
      </c>
      <c r="N129" s="105"/>
      <c r="O129" s="105"/>
      <c r="P129" s="111">
        <f t="shared" si="0"/>
        <v>0</v>
      </c>
      <c r="Q129" s="40">
        <v>0</v>
      </c>
      <c r="R129" s="114">
        <v>166.04</v>
      </c>
      <c r="S129" s="126">
        <v>1</v>
      </c>
      <c r="T129" s="117">
        <v>49.82</v>
      </c>
      <c r="U129" s="128">
        <f t="shared" si="3"/>
        <v>1</v>
      </c>
      <c r="V129" s="111">
        <f t="shared" si="1"/>
        <v>49.82</v>
      </c>
      <c r="W129" s="111">
        <f t="shared" si="2"/>
        <v>49.82</v>
      </c>
      <c r="X129" s="28"/>
      <c r="Y129" s="6"/>
      <c r="Z129" s="6"/>
      <c r="AA129" s="6"/>
      <c r="AB129" s="6"/>
    </row>
    <row r="130" spans="1:28" x14ac:dyDescent="0.2">
      <c r="A130" s="104">
        <v>110400</v>
      </c>
      <c r="B130" s="104">
        <v>110401</v>
      </c>
      <c r="C130" s="24" t="s">
        <v>556</v>
      </c>
      <c r="D130" s="41" t="s">
        <v>428</v>
      </c>
      <c r="E130" s="104" t="s">
        <v>67</v>
      </c>
      <c r="F130" s="104" t="s">
        <v>75</v>
      </c>
      <c r="G130" s="92" t="s">
        <v>64</v>
      </c>
      <c r="H130" s="92" t="s">
        <v>69</v>
      </c>
      <c r="I130" s="54" t="s">
        <v>71</v>
      </c>
      <c r="J130" s="92" t="s">
        <v>69</v>
      </c>
      <c r="K130" s="31" t="s">
        <v>401</v>
      </c>
      <c r="L130" s="32">
        <v>44511</v>
      </c>
      <c r="M130" s="32">
        <v>44513</v>
      </c>
      <c r="N130" s="105"/>
      <c r="O130" s="105"/>
      <c r="P130" s="111">
        <f t="shared" si="0"/>
        <v>0</v>
      </c>
      <c r="Q130" s="40">
        <v>3</v>
      </c>
      <c r="R130" s="114">
        <v>54.01</v>
      </c>
      <c r="S130" s="126">
        <v>0</v>
      </c>
      <c r="T130" s="117">
        <v>17.52</v>
      </c>
      <c r="U130" s="128">
        <f t="shared" si="3"/>
        <v>3</v>
      </c>
      <c r="V130" s="111">
        <f t="shared" si="1"/>
        <v>162.03</v>
      </c>
      <c r="W130" s="111">
        <f t="shared" si="2"/>
        <v>162.03</v>
      </c>
      <c r="X130" s="28"/>
      <c r="Y130" s="6"/>
      <c r="Z130" s="6"/>
      <c r="AA130" s="6"/>
      <c r="AB130" s="6"/>
    </row>
    <row r="131" spans="1:28" x14ac:dyDescent="0.2">
      <c r="A131" s="104">
        <v>110400</v>
      </c>
      <c r="B131" s="104">
        <v>110401</v>
      </c>
      <c r="C131" s="24" t="s">
        <v>703</v>
      </c>
      <c r="D131" s="41" t="s">
        <v>410</v>
      </c>
      <c r="E131" s="104" t="s">
        <v>67</v>
      </c>
      <c r="F131" s="104" t="s">
        <v>75</v>
      </c>
      <c r="G131" s="92" t="s">
        <v>64</v>
      </c>
      <c r="H131" s="92" t="s">
        <v>69</v>
      </c>
      <c r="I131" s="54" t="s">
        <v>71</v>
      </c>
      <c r="J131" s="92" t="s">
        <v>69</v>
      </c>
      <c r="K131" s="31" t="s">
        <v>401</v>
      </c>
      <c r="L131" s="32">
        <v>44511</v>
      </c>
      <c r="M131" s="32">
        <v>44513</v>
      </c>
      <c r="N131" s="105"/>
      <c r="O131" s="105"/>
      <c r="P131" s="111">
        <f t="shared" si="0"/>
        <v>0</v>
      </c>
      <c r="Q131" s="40">
        <v>3</v>
      </c>
      <c r="R131" s="114">
        <v>54.01</v>
      </c>
      <c r="S131" s="126">
        <v>0</v>
      </c>
      <c r="T131" s="117">
        <v>17.52</v>
      </c>
      <c r="U131" s="128">
        <f t="shared" si="3"/>
        <v>3</v>
      </c>
      <c r="V131" s="111">
        <f t="shared" si="1"/>
        <v>162.03</v>
      </c>
      <c r="W131" s="111">
        <f t="shared" si="2"/>
        <v>162.03</v>
      </c>
      <c r="X131" s="28"/>
      <c r="Y131" s="6"/>
      <c r="Z131" s="6"/>
      <c r="AA131" s="6"/>
      <c r="AB131" s="6"/>
    </row>
    <row r="132" spans="1:28" x14ac:dyDescent="0.2">
      <c r="A132" s="104">
        <v>110400</v>
      </c>
      <c r="B132" s="104">
        <v>110401</v>
      </c>
      <c r="C132" s="24" t="s">
        <v>704</v>
      </c>
      <c r="D132" s="41" t="s">
        <v>111</v>
      </c>
      <c r="E132" s="104" t="s">
        <v>67</v>
      </c>
      <c r="F132" s="104" t="s">
        <v>75</v>
      </c>
      <c r="G132" s="92" t="s">
        <v>64</v>
      </c>
      <c r="H132" s="92" t="s">
        <v>69</v>
      </c>
      <c r="I132" s="54" t="s">
        <v>71</v>
      </c>
      <c r="J132" s="92" t="s">
        <v>69</v>
      </c>
      <c r="K132" s="31" t="s">
        <v>401</v>
      </c>
      <c r="L132" s="32">
        <v>44511</v>
      </c>
      <c r="M132" s="32">
        <v>44513</v>
      </c>
      <c r="N132" s="105"/>
      <c r="O132" s="105"/>
      <c r="P132" s="111">
        <f t="shared" si="0"/>
        <v>0</v>
      </c>
      <c r="Q132" s="40">
        <v>3</v>
      </c>
      <c r="R132" s="114">
        <v>54.01</v>
      </c>
      <c r="S132" s="126">
        <v>0</v>
      </c>
      <c r="T132" s="117">
        <v>17.52</v>
      </c>
      <c r="U132" s="128">
        <f t="shared" si="3"/>
        <v>3</v>
      </c>
      <c r="V132" s="111">
        <f t="shared" si="1"/>
        <v>162.03</v>
      </c>
      <c r="W132" s="111">
        <f t="shared" si="2"/>
        <v>162.03</v>
      </c>
      <c r="X132" s="28"/>
      <c r="Y132" s="6"/>
      <c r="Z132" s="6"/>
      <c r="AA132" s="6"/>
      <c r="AB132" s="6"/>
    </row>
    <row r="133" spans="1:28" x14ac:dyDescent="0.2">
      <c r="A133" s="104">
        <v>110400</v>
      </c>
      <c r="B133" s="104">
        <v>110401</v>
      </c>
      <c r="C133" s="24" t="s">
        <v>705</v>
      </c>
      <c r="D133" s="41" t="s">
        <v>429</v>
      </c>
      <c r="E133" s="104" t="s">
        <v>67</v>
      </c>
      <c r="F133" s="104" t="s">
        <v>75</v>
      </c>
      <c r="G133" s="92" t="s">
        <v>64</v>
      </c>
      <c r="H133" s="92" t="s">
        <v>69</v>
      </c>
      <c r="I133" s="54" t="s">
        <v>71</v>
      </c>
      <c r="J133" s="92" t="s">
        <v>69</v>
      </c>
      <c r="K133" s="31" t="s">
        <v>401</v>
      </c>
      <c r="L133" s="32">
        <v>44511</v>
      </c>
      <c r="M133" s="32">
        <v>44513</v>
      </c>
      <c r="N133" s="105"/>
      <c r="O133" s="105"/>
      <c r="P133" s="111">
        <f t="shared" si="0"/>
        <v>0</v>
      </c>
      <c r="Q133" s="40">
        <v>3</v>
      </c>
      <c r="R133" s="114">
        <v>54.01</v>
      </c>
      <c r="S133" s="126">
        <v>0</v>
      </c>
      <c r="T133" s="117">
        <v>17.52</v>
      </c>
      <c r="U133" s="128">
        <f t="shared" si="3"/>
        <v>3</v>
      </c>
      <c r="V133" s="111">
        <f t="shared" si="1"/>
        <v>162.03</v>
      </c>
      <c r="W133" s="111">
        <f t="shared" si="2"/>
        <v>162.03</v>
      </c>
      <c r="X133" s="28"/>
      <c r="Y133" s="6"/>
      <c r="Z133" s="6"/>
      <c r="AA133" s="6"/>
      <c r="AB133" s="6"/>
    </row>
    <row r="134" spans="1:28" x14ac:dyDescent="0.2">
      <c r="A134" s="104">
        <v>110400</v>
      </c>
      <c r="B134" s="104">
        <v>110401</v>
      </c>
      <c r="C134" s="121" t="s">
        <v>706</v>
      </c>
      <c r="D134" s="40" t="s">
        <v>120</v>
      </c>
      <c r="E134" s="104" t="s">
        <v>67</v>
      </c>
      <c r="F134" s="104" t="s">
        <v>75</v>
      </c>
      <c r="G134" s="92" t="s">
        <v>64</v>
      </c>
      <c r="H134" s="92" t="s">
        <v>69</v>
      </c>
      <c r="I134" s="54" t="s">
        <v>71</v>
      </c>
      <c r="J134" s="92" t="s">
        <v>426</v>
      </c>
      <c r="K134" s="31" t="s">
        <v>427</v>
      </c>
      <c r="L134" s="32">
        <v>44510</v>
      </c>
      <c r="M134" s="32">
        <v>44511</v>
      </c>
      <c r="N134" s="105"/>
      <c r="O134" s="105"/>
      <c r="P134" s="111">
        <f t="shared" si="0"/>
        <v>0</v>
      </c>
      <c r="Q134" s="40">
        <v>1</v>
      </c>
      <c r="R134" s="114">
        <v>166.04</v>
      </c>
      <c r="S134" s="126">
        <v>1</v>
      </c>
      <c r="T134" s="117">
        <v>49.82</v>
      </c>
      <c r="U134" s="128">
        <f t="shared" si="3"/>
        <v>2</v>
      </c>
      <c r="V134" s="111">
        <f t="shared" si="1"/>
        <v>215.85999999999999</v>
      </c>
      <c r="W134" s="111">
        <f t="shared" si="2"/>
        <v>215.85999999999999</v>
      </c>
      <c r="X134" s="28"/>
      <c r="Y134" s="6"/>
      <c r="Z134" s="6"/>
      <c r="AA134" s="6"/>
      <c r="AB134" s="6"/>
    </row>
    <row r="135" spans="1:28" ht="14.25" x14ac:dyDescent="0.2">
      <c r="A135" s="104">
        <v>110400</v>
      </c>
      <c r="B135" s="104">
        <v>110401</v>
      </c>
      <c r="C135" s="121" t="s">
        <v>405</v>
      </c>
      <c r="D135" s="40" t="s">
        <v>406</v>
      </c>
      <c r="E135" s="104" t="s">
        <v>67</v>
      </c>
      <c r="F135" s="104" t="s">
        <v>75</v>
      </c>
      <c r="G135" s="92" t="s">
        <v>64</v>
      </c>
      <c r="H135" s="92" t="s">
        <v>69</v>
      </c>
      <c r="I135" s="54" t="s">
        <v>71</v>
      </c>
      <c r="J135" s="92" t="s">
        <v>426</v>
      </c>
      <c r="K135" s="31" t="s">
        <v>427</v>
      </c>
      <c r="L135" s="32">
        <v>44510</v>
      </c>
      <c r="M135" s="32">
        <v>44511</v>
      </c>
      <c r="N135" s="105"/>
      <c r="O135" s="105"/>
      <c r="P135" s="111">
        <f t="shared" si="0"/>
        <v>0</v>
      </c>
      <c r="Q135" s="40">
        <v>1</v>
      </c>
      <c r="R135" s="114">
        <v>166.04</v>
      </c>
      <c r="S135" s="126">
        <v>1</v>
      </c>
      <c r="T135" s="117">
        <v>49.82</v>
      </c>
      <c r="U135" s="128">
        <f t="shared" si="3"/>
        <v>2</v>
      </c>
      <c r="V135" s="111">
        <f t="shared" si="1"/>
        <v>215.85999999999999</v>
      </c>
      <c r="W135" s="111">
        <f t="shared" si="2"/>
        <v>215.85999999999999</v>
      </c>
      <c r="X135" s="28"/>
      <c r="Y135" s="6"/>
      <c r="Z135" s="6"/>
      <c r="AA135" s="6"/>
      <c r="AB135" s="6"/>
    </row>
    <row r="136" spans="1:28" x14ac:dyDescent="0.2">
      <c r="A136" s="104">
        <v>110400</v>
      </c>
      <c r="B136" s="104">
        <v>110401</v>
      </c>
      <c r="C136" s="24" t="s">
        <v>674</v>
      </c>
      <c r="D136" s="41" t="s">
        <v>155</v>
      </c>
      <c r="E136" s="104" t="s">
        <v>67</v>
      </c>
      <c r="F136" s="104" t="s">
        <v>75</v>
      </c>
      <c r="G136" s="92" t="s">
        <v>64</v>
      </c>
      <c r="H136" s="92" t="s">
        <v>69</v>
      </c>
      <c r="I136" s="54" t="s">
        <v>71</v>
      </c>
      <c r="J136" s="92" t="s">
        <v>69</v>
      </c>
      <c r="K136" s="31" t="s">
        <v>430</v>
      </c>
      <c r="L136" s="32">
        <v>44511</v>
      </c>
      <c r="M136" s="32">
        <v>44512</v>
      </c>
      <c r="N136" s="105"/>
      <c r="O136" s="105"/>
      <c r="P136" s="111">
        <f t="shared" si="0"/>
        <v>0</v>
      </c>
      <c r="Q136" s="40">
        <v>1</v>
      </c>
      <c r="R136" s="114">
        <v>54.01</v>
      </c>
      <c r="S136" s="126">
        <v>1</v>
      </c>
      <c r="T136" s="117">
        <v>17.52</v>
      </c>
      <c r="U136" s="128">
        <f t="shared" si="3"/>
        <v>2</v>
      </c>
      <c r="V136" s="111">
        <f t="shared" si="1"/>
        <v>71.53</v>
      </c>
      <c r="W136" s="111">
        <f t="shared" si="2"/>
        <v>71.53</v>
      </c>
      <c r="X136" s="28"/>
      <c r="Y136" s="6"/>
      <c r="Z136" s="6"/>
      <c r="AA136" s="6"/>
      <c r="AB136" s="6"/>
    </row>
    <row r="137" spans="1:28" x14ac:dyDescent="0.2">
      <c r="A137" s="104">
        <v>110400</v>
      </c>
      <c r="B137" s="104">
        <v>110401</v>
      </c>
      <c r="C137" s="24" t="s">
        <v>675</v>
      </c>
      <c r="D137" s="41" t="s">
        <v>156</v>
      </c>
      <c r="E137" s="104" t="s">
        <v>67</v>
      </c>
      <c r="F137" s="104" t="s">
        <v>75</v>
      </c>
      <c r="G137" s="92" t="s">
        <v>64</v>
      </c>
      <c r="H137" s="92" t="s">
        <v>69</v>
      </c>
      <c r="I137" s="54" t="s">
        <v>71</v>
      </c>
      <c r="J137" s="92" t="s">
        <v>69</v>
      </c>
      <c r="K137" s="31" t="s">
        <v>430</v>
      </c>
      <c r="L137" s="32">
        <v>44511</v>
      </c>
      <c r="M137" s="32">
        <v>44512</v>
      </c>
      <c r="N137" s="105"/>
      <c r="O137" s="105"/>
      <c r="P137" s="111">
        <f t="shared" si="0"/>
        <v>0</v>
      </c>
      <c r="Q137" s="40">
        <v>1</v>
      </c>
      <c r="R137" s="114">
        <v>54.01</v>
      </c>
      <c r="S137" s="126">
        <v>1</v>
      </c>
      <c r="T137" s="117">
        <v>17.52</v>
      </c>
      <c r="U137" s="128">
        <f t="shared" si="3"/>
        <v>2</v>
      </c>
      <c r="V137" s="111">
        <f t="shared" si="1"/>
        <v>71.53</v>
      </c>
      <c r="W137" s="111">
        <f t="shared" si="2"/>
        <v>71.53</v>
      </c>
      <c r="X137" s="28"/>
      <c r="Y137" s="6"/>
      <c r="Z137" s="6"/>
      <c r="AA137" s="6"/>
      <c r="AB137" s="6"/>
    </row>
    <row r="138" spans="1:28" x14ac:dyDescent="0.2">
      <c r="A138" s="104">
        <v>110400</v>
      </c>
      <c r="B138" s="104">
        <v>110401</v>
      </c>
      <c r="C138" s="24" t="s">
        <v>664</v>
      </c>
      <c r="D138" s="41" t="s">
        <v>399</v>
      </c>
      <c r="E138" s="104" t="s">
        <v>67</v>
      </c>
      <c r="F138" s="104" t="s">
        <v>75</v>
      </c>
      <c r="G138" s="92" t="s">
        <v>64</v>
      </c>
      <c r="H138" s="92" t="s">
        <v>69</v>
      </c>
      <c r="I138" s="54" t="s">
        <v>71</v>
      </c>
      <c r="J138" s="92" t="s">
        <v>69</v>
      </c>
      <c r="K138" s="31" t="s">
        <v>433</v>
      </c>
      <c r="L138" s="32">
        <v>44524</v>
      </c>
      <c r="M138" s="32">
        <v>44526</v>
      </c>
      <c r="N138" s="105"/>
      <c r="O138" s="105"/>
      <c r="P138" s="111">
        <f t="shared" si="0"/>
        <v>0</v>
      </c>
      <c r="Q138" s="40">
        <v>2</v>
      </c>
      <c r="R138" s="114">
        <v>54.01</v>
      </c>
      <c r="S138" s="126">
        <v>1</v>
      </c>
      <c r="T138" s="117">
        <v>17.52</v>
      </c>
      <c r="U138" s="128">
        <f t="shared" si="3"/>
        <v>3</v>
      </c>
      <c r="V138" s="111">
        <f t="shared" si="1"/>
        <v>125.53999999999999</v>
      </c>
      <c r="W138" s="111">
        <f t="shared" si="2"/>
        <v>125.53999999999999</v>
      </c>
      <c r="X138" s="28"/>
      <c r="Y138" s="6"/>
      <c r="Z138" s="6"/>
      <c r="AA138" s="6"/>
      <c r="AB138" s="6"/>
    </row>
    <row r="139" spans="1:28" x14ac:dyDescent="0.2">
      <c r="A139" s="104">
        <v>110400</v>
      </c>
      <c r="B139" s="104">
        <v>110401</v>
      </c>
      <c r="C139" s="24" t="s">
        <v>351</v>
      </c>
      <c r="D139" s="41" t="s">
        <v>431</v>
      </c>
      <c r="E139" s="104" t="s">
        <v>67</v>
      </c>
      <c r="F139" s="104" t="s">
        <v>75</v>
      </c>
      <c r="G139" s="92" t="s">
        <v>64</v>
      </c>
      <c r="H139" s="92" t="s">
        <v>69</v>
      </c>
      <c r="I139" s="54" t="s">
        <v>71</v>
      </c>
      <c r="J139" s="92" t="s">
        <v>69</v>
      </c>
      <c r="K139" s="31" t="s">
        <v>433</v>
      </c>
      <c r="L139" s="32">
        <v>44524</v>
      </c>
      <c r="M139" s="32">
        <v>44526</v>
      </c>
      <c r="N139" s="105"/>
      <c r="O139" s="105"/>
      <c r="P139" s="111">
        <f t="shared" si="0"/>
        <v>0</v>
      </c>
      <c r="Q139" s="40">
        <v>2</v>
      </c>
      <c r="R139" s="114">
        <v>54.01</v>
      </c>
      <c r="S139" s="126">
        <v>1</v>
      </c>
      <c r="T139" s="117">
        <v>17.52</v>
      </c>
      <c r="U139" s="128">
        <f t="shared" si="3"/>
        <v>3</v>
      </c>
      <c r="V139" s="111">
        <f t="shared" si="1"/>
        <v>125.53999999999999</v>
      </c>
      <c r="W139" s="111">
        <f t="shared" si="2"/>
        <v>125.53999999999999</v>
      </c>
      <c r="X139" s="28"/>
      <c r="Y139" s="6"/>
      <c r="Z139" s="6"/>
      <c r="AA139" s="6"/>
      <c r="AB139" s="6"/>
    </row>
    <row r="140" spans="1:28" x14ac:dyDescent="0.2">
      <c r="A140" s="104">
        <v>110400</v>
      </c>
      <c r="B140" s="104">
        <v>110401</v>
      </c>
      <c r="C140" s="24" t="s">
        <v>676</v>
      </c>
      <c r="D140" s="41" t="s">
        <v>432</v>
      </c>
      <c r="E140" s="104" t="s">
        <v>67</v>
      </c>
      <c r="F140" s="104" t="s">
        <v>75</v>
      </c>
      <c r="G140" s="92" t="s">
        <v>64</v>
      </c>
      <c r="H140" s="92" t="s">
        <v>69</v>
      </c>
      <c r="I140" s="54" t="s">
        <v>71</v>
      </c>
      <c r="J140" s="92" t="s">
        <v>69</v>
      </c>
      <c r="K140" s="31" t="s">
        <v>433</v>
      </c>
      <c r="L140" s="32">
        <v>44524</v>
      </c>
      <c r="M140" s="32">
        <v>44526</v>
      </c>
      <c r="N140" s="105"/>
      <c r="O140" s="105"/>
      <c r="P140" s="111">
        <f t="shared" si="0"/>
        <v>0</v>
      </c>
      <c r="Q140" s="40">
        <v>2</v>
      </c>
      <c r="R140" s="114">
        <v>54.01</v>
      </c>
      <c r="S140" s="126">
        <v>1</v>
      </c>
      <c r="T140" s="117">
        <v>17.52</v>
      </c>
      <c r="U140" s="128">
        <f t="shared" si="3"/>
        <v>3</v>
      </c>
      <c r="V140" s="111">
        <f t="shared" si="1"/>
        <v>125.53999999999999</v>
      </c>
      <c r="W140" s="111">
        <f t="shared" si="2"/>
        <v>125.53999999999999</v>
      </c>
      <c r="X140" s="28"/>
      <c r="Y140" s="6"/>
      <c r="Z140" s="6"/>
      <c r="AA140" s="6"/>
      <c r="AB140" s="6"/>
    </row>
    <row r="141" spans="1:28" x14ac:dyDescent="0.2">
      <c r="A141" s="104">
        <v>110400</v>
      </c>
      <c r="B141" s="104">
        <v>110401</v>
      </c>
      <c r="C141" s="24" t="s">
        <v>130</v>
      </c>
      <c r="D141" s="41" t="s">
        <v>119</v>
      </c>
      <c r="E141" s="104" t="s">
        <v>67</v>
      </c>
      <c r="F141" s="104" t="s">
        <v>75</v>
      </c>
      <c r="G141" s="92" t="s">
        <v>64</v>
      </c>
      <c r="H141" s="92" t="s">
        <v>69</v>
      </c>
      <c r="I141" s="54" t="s">
        <v>71</v>
      </c>
      <c r="J141" s="92" t="s">
        <v>69</v>
      </c>
      <c r="K141" s="31" t="s">
        <v>442</v>
      </c>
      <c r="L141" s="32">
        <v>44516</v>
      </c>
      <c r="M141" s="32">
        <v>44520</v>
      </c>
      <c r="N141" s="105"/>
      <c r="O141" s="105"/>
      <c r="P141" s="111">
        <f t="shared" si="0"/>
        <v>0</v>
      </c>
      <c r="Q141" s="40">
        <v>0</v>
      </c>
      <c r="R141" s="114">
        <v>54.01</v>
      </c>
      <c r="S141" s="126">
        <v>2</v>
      </c>
      <c r="T141" s="117">
        <v>17.52</v>
      </c>
      <c r="U141" s="128">
        <f t="shared" si="3"/>
        <v>2</v>
      </c>
      <c r="V141" s="111">
        <f t="shared" si="1"/>
        <v>35.04</v>
      </c>
      <c r="W141" s="111">
        <f t="shared" si="2"/>
        <v>35.04</v>
      </c>
      <c r="X141" s="28"/>
      <c r="Y141" s="6"/>
      <c r="Z141" s="6"/>
      <c r="AA141" s="6"/>
      <c r="AB141" s="6"/>
    </row>
    <row r="142" spans="1:28" x14ac:dyDescent="0.2">
      <c r="A142" s="104">
        <v>110400</v>
      </c>
      <c r="B142" s="104">
        <v>110401</v>
      </c>
      <c r="C142" s="24" t="s">
        <v>256</v>
      </c>
      <c r="D142" s="41" t="s">
        <v>434</v>
      </c>
      <c r="E142" s="104" t="s">
        <v>67</v>
      </c>
      <c r="F142" s="104" t="s">
        <v>75</v>
      </c>
      <c r="G142" s="92" t="s">
        <v>64</v>
      </c>
      <c r="H142" s="92" t="s">
        <v>69</v>
      </c>
      <c r="I142" s="54" t="s">
        <v>71</v>
      </c>
      <c r="J142" s="92" t="s">
        <v>69</v>
      </c>
      <c r="K142" s="31" t="s">
        <v>442</v>
      </c>
      <c r="L142" s="32">
        <v>44516</v>
      </c>
      <c r="M142" s="32">
        <v>44520</v>
      </c>
      <c r="N142" s="105"/>
      <c r="O142" s="105"/>
      <c r="P142" s="111">
        <f t="shared" si="0"/>
        <v>0</v>
      </c>
      <c r="Q142" s="40">
        <v>3</v>
      </c>
      <c r="R142" s="114">
        <v>54.01</v>
      </c>
      <c r="S142" s="126">
        <v>2</v>
      </c>
      <c r="T142" s="117">
        <v>17.52</v>
      </c>
      <c r="U142" s="128">
        <f t="shared" si="3"/>
        <v>5</v>
      </c>
      <c r="V142" s="111">
        <f t="shared" si="1"/>
        <v>197.07</v>
      </c>
      <c r="W142" s="111">
        <f t="shared" si="2"/>
        <v>197.07</v>
      </c>
      <c r="X142" s="28"/>
      <c r="Y142" s="6"/>
      <c r="Z142" s="6"/>
      <c r="AA142" s="6"/>
      <c r="AB142" s="6"/>
    </row>
    <row r="143" spans="1:28" x14ac:dyDescent="0.2">
      <c r="A143" s="104">
        <v>110400</v>
      </c>
      <c r="B143" s="104">
        <v>110401</v>
      </c>
      <c r="C143" s="24" t="s">
        <v>126</v>
      </c>
      <c r="D143" s="41" t="s">
        <v>97</v>
      </c>
      <c r="E143" s="104" t="s">
        <v>67</v>
      </c>
      <c r="F143" s="104" t="s">
        <v>75</v>
      </c>
      <c r="G143" s="92" t="s">
        <v>64</v>
      </c>
      <c r="H143" s="92" t="s">
        <v>69</v>
      </c>
      <c r="I143" s="54" t="s">
        <v>71</v>
      </c>
      <c r="J143" s="92" t="s">
        <v>69</v>
      </c>
      <c r="K143" s="31" t="s">
        <v>442</v>
      </c>
      <c r="L143" s="32">
        <v>44516</v>
      </c>
      <c r="M143" s="32">
        <v>44520</v>
      </c>
      <c r="N143" s="105"/>
      <c r="O143" s="105"/>
      <c r="P143" s="111">
        <f t="shared" ref="P143:P172" si="4">N143+O143</f>
        <v>0</v>
      </c>
      <c r="Q143" s="40">
        <v>3</v>
      </c>
      <c r="R143" s="114">
        <v>54.01</v>
      </c>
      <c r="S143" s="126">
        <v>2</v>
      </c>
      <c r="T143" s="117">
        <v>17.52</v>
      </c>
      <c r="U143" s="128">
        <f t="shared" ref="U143:U172" si="5">Q143+S143</f>
        <v>5</v>
      </c>
      <c r="V143" s="111">
        <f t="shared" si="1"/>
        <v>197.07</v>
      </c>
      <c r="W143" s="111">
        <f t="shared" si="2"/>
        <v>197.07</v>
      </c>
      <c r="X143" s="28"/>
      <c r="Y143" s="6"/>
      <c r="Z143" s="6"/>
      <c r="AA143" s="6"/>
      <c r="AB143" s="6"/>
    </row>
    <row r="144" spans="1:28" x14ac:dyDescent="0.2">
      <c r="A144" s="104">
        <v>110400</v>
      </c>
      <c r="B144" s="104">
        <v>110401</v>
      </c>
      <c r="C144" s="24" t="s">
        <v>162</v>
      </c>
      <c r="D144" s="41" t="s">
        <v>98</v>
      </c>
      <c r="E144" s="104" t="s">
        <v>67</v>
      </c>
      <c r="F144" s="104" t="s">
        <v>75</v>
      </c>
      <c r="G144" s="92" t="s">
        <v>64</v>
      </c>
      <c r="H144" s="92" t="s">
        <v>69</v>
      </c>
      <c r="I144" s="54" t="s">
        <v>71</v>
      </c>
      <c r="J144" s="92" t="s">
        <v>69</v>
      </c>
      <c r="K144" s="31" t="s">
        <v>442</v>
      </c>
      <c r="L144" s="32">
        <v>44516</v>
      </c>
      <c r="M144" s="32">
        <v>44520</v>
      </c>
      <c r="N144" s="105"/>
      <c r="O144" s="105"/>
      <c r="P144" s="111">
        <f t="shared" si="4"/>
        <v>0</v>
      </c>
      <c r="Q144" s="40">
        <v>3</v>
      </c>
      <c r="R144" s="114">
        <v>54.01</v>
      </c>
      <c r="S144" s="126">
        <v>2</v>
      </c>
      <c r="T144" s="117">
        <v>17.52</v>
      </c>
      <c r="U144" s="128">
        <f t="shared" si="5"/>
        <v>5</v>
      </c>
      <c r="V144" s="111">
        <f t="shared" si="1"/>
        <v>197.07</v>
      </c>
      <c r="W144" s="111">
        <f t="shared" si="2"/>
        <v>197.07</v>
      </c>
      <c r="X144" s="28"/>
      <c r="Y144" s="6"/>
      <c r="Z144" s="6"/>
      <c r="AA144" s="6"/>
      <c r="AB144" s="6"/>
    </row>
    <row r="145" spans="1:28" x14ac:dyDescent="0.2">
      <c r="A145" s="104">
        <v>110400</v>
      </c>
      <c r="B145" s="104">
        <v>110401</v>
      </c>
      <c r="C145" s="24" t="s">
        <v>677</v>
      </c>
      <c r="D145" s="41" t="s">
        <v>435</v>
      </c>
      <c r="E145" s="104" t="s">
        <v>67</v>
      </c>
      <c r="F145" s="104" t="s">
        <v>75</v>
      </c>
      <c r="G145" s="92" t="s">
        <v>64</v>
      </c>
      <c r="H145" s="92" t="s">
        <v>69</v>
      </c>
      <c r="I145" s="54" t="s">
        <v>71</v>
      </c>
      <c r="J145" s="92" t="s">
        <v>69</v>
      </c>
      <c r="K145" s="31" t="s">
        <v>442</v>
      </c>
      <c r="L145" s="32">
        <v>44516</v>
      </c>
      <c r="M145" s="32">
        <v>44520</v>
      </c>
      <c r="N145" s="105"/>
      <c r="O145" s="105"/>
      <c r="P145" s="111">
        <f t="shared" si="4"/>
        <v>0</v>
      </c>
      <c r="Q145" s="40">
        <v>3</v>
      </c>
      <c r="R145" s="114">
        <v>54.01</v>
      </c>
      <c r="S145" s="126">
        <v>2</v>
      </c>
      <c r="T145" s="117">
        <v>17.52</v>
      </c>
      <c r="U145" s="128">
        <f t="shared" si="5"/>
        <v>5</v>
      </c>
      <c r="V145" s="111">
        <f t="shared" si="1"/>
        <v>197.07</v>
      </c>
      <c r="W145" s="111">
        <f t="shared" si="2"/>
        <v>197.07</v>
      </c>
      <c r="X145" s="28"/>
      <c r="Y145" s="6"/>
      <c r="Z145" s="6"/>
      <c r="AA145" s="6"/>
      <c r="AB145" s="6"/>
    </row>
    <row r="146" spans="1:28" x14ac:dyDescent="0.2">
      <c r="A146" s="104">
        <v>110400</v>
      </c>
      <c r="B146" s="104">
        <v>110401</v>
      </c>
      <c r="C146" s="24" t="s">
        <v>136</v>
      </c>
      <c r="D146" s="41" t="s">
        <v>120</v>
      </c>
      <c r="E146" s="104" t="s">
        <v>67</v>
      </c>
      <c r="F146" s="104" t="s">
        <v>75</v>
      </c>
      <c r="G146" s="92" t="s">
        <v>64</v>
      </c>
      <c r="H146" s="92" t="s">
        <v>69</v>
      </c>
      <c r="I146" s="54" t="s">
        <v>71</v>
      </c>
      <c r="J146" s="92" t="s">
        <v>69</v>
      </c>
      <c r="K146" s="31" t="s">
        <v>442</v>
      </c>
      <c r="L146" s="32">
        <v>44516</v>
      </c>
      <c r="M146" s="32">
        <v>44520</v>
      </c>
      <c r="N146" s="105"/>
      <c r="O146" s="105"/>
      <c r="P146" s="111">
        <f t="shared" si="4"/>
        <v>0</v>
      </c>
      <c r="Q146" s="40">
        <v>3</v>
      </c>
      <c r="R146" s="114">
        <v>54.01</v>
      </c>
      <c r="S146" s="126">
        <v>1</v>
      </c>
      <c r="T146" s="117">
        <v>17.52</v>
      </c>
      <c r="U146" s="128">
        <f t="shared" si="5"/>
        <v>4</v>
      </c>
      <c r="V146" s="111">
        <f t="shared" si="1"/>
        <v>179.55</v>
      </c>
      <c r="W146" s="111">
        <f t="shared" si="2"/>
        <v>179.55</v>
      </c>
      <c r="X146" s="28"/>
      <c r="Y146" s="6"/>
      <c r="Z146" s="6"/>
      <c r="AA146" s="6"/>
      <c r="AB146" s="6"/>
    </row>
    <row r="147" spans="1:28" x14ac:dyDescent="0.2">
      <c r="A147" s="104">
        <v>110400</v>
      </c>
      <c r="B147" s="104">
        <v>110401</v>
      </c>
      <c r="C147" s="24" t="s">
        <v>259</v>
      </c>
      <c r="D147" s="41" t="s">
        <v>436</v>
      </c>
      <c r="E147" s="104" t="s">
        <v>67</v>
      </c>
      <c r="F147" s="104" t="s">
        <v>75</v>
      </c>
      <c r="G147" s="92" t="s">
        <v>64</v>
      </c>
      <c r="H147" s="92" t="s">
        <v>69</v>
      </c>
      <c r="I147" s="54" t="s">
        <v>71</v>
      </c>
      <c r="J147" s="92" t="s">
        <v>69</v>
      </c>
      <c r="K147" s="31" t="s">
        <v>442</v>
      </c>
      <c r="L147" s="32">
        <v>44516</v>
      </c>
      <c r="M147" s="32">
        <v>44520</v>
      </c>
      <c r="N147" s="105"/>
      <c r="O147" s="105"/>
      <c r="P147" s="111">
        <f t="shared" si="4"/>
        <v>0</v>
      </c>
      <c r="Q147" s="40">
        <v>3</v>
      </c>
      <c r="R147" s="114">
        <v>54.01</v>
      </c>
      <c r="S147" s="126">
        <v>1</v>
      </c>
      <c r="T147" s="117">
        <v>17.52</v>
      </c>
      <c r="U147" s="128">
        <f t="shared" si="5"/>
        <v>4</v>
      </c>
      <c r="V147" s="111">
        <f t="shared" si="1"/>
        <v>179.55</v>
      </c>
      <c r="W147" s="111">
        <f t="shared" si="2"/>
        <v>179.55</v>
      </c>
      <c r="X147" s="28"/>
      <c r="Y147" s="6"/>
      <c r="Z147" s="6"/>
      <c r="AA147" s="6"/>
      <c r="AB147" s="6"/>
    </row>
    <row r="148" spans="1:28" x14ac:dyDescent="0.2">
      <c r="A148" s="104">
        <v>110400</v>
      </c>
      <c r="B148" s="104">
        <v>110401</v>
      </c>
      <c r="C148" s="24" t="s">
        <v>678</v>
      </c>
      <c r="D148" s="41" t="s">
        <v>114</v>
      </c>
      <c r="E148" s="104" t="s">
        <v>67</v>
      </c>
      <c r="F148" s="104" t="s">
        <v>75</v>
      </c>
      <c r="G148" s="92" t="s">
        <v>64</v>
      </c>
      <c r="H148" s="92" t="s">
        <v>69</v>
      </c>
      <c r="I148" s="54" t="s">
        <v>71</v>
      </c>
      <c r="J148" s="92" t="s">
        <v>69</v>
      </c>
      <c r="K148" s="31" t="s">
        <v>442</v>
      </c>
      <c r="L148" s="32">
        <v>44516</v>
      </c>
      <c r="M148" s="32">
        <v>44520</v>
      </c>
      <c r="N148" s="105"/>
      <c r="O148" s="105"/>
      <c r="P148" s="111">
        <f t="shared" si="4"/>
        <v>0</v>
      </c>
      <c r="Q148" s="40">
        <v>3</v>
      </c>
      <c r="R148" s="114">
        <v>54.01</v>
      </c>
      <c r="S148" s="126">
        <v>1</v>
      </c>
      <c r="T148" s="117">
        <v>17.52</v>
      </c>
      <c r="U148" s="128">
        <f t="shared" si="5"/>
        <v>4</v>
      </c>
      <c r="V148" s="111">
        <f t="shared" si="1"/>
        <v>179.55</v>
      </c>
      <c r="W148" s="111">
        <f t="shared" si="2"/>
        <v>179.55</v>
      </c>
      <c r="X148" s="28"/>
      <c r="Y148" s="6"/>
      <c r="Z148" s="6"/>
      <c r="AA148" s="6"/>
      <c r="AB148" s="6"/>
    </row>
    <row r="149" spans="1:28" x14ac:dyDescent="0.2">
      <c r="A149" s="104">
        <v>110400</v>
      </c>
      <c r="B149" s="104">
        <v>110401</v>
      </c>
      <c r="C149" s="24" t="s">
        <v>198</v>
      </c>
      <c r="D149" s="41" t="s">
        <v>421</v>
      </c>
      <c r="E149" s="104" t="s">
        <v>67</v>
      </c>
      <c r="F149" s="104" t="s">
        <v>75</v>
      </c>
      <c r="G149" s="92" t="s">
        <v>64</v>
      </c>
      <c r="H149" s="92" t="s">
        <v>69</v>
      </c>
      <c r="I149" s="54" t="s">
        <v>71</v>
      </c>
      <c r="J149" s="92" t="s">
        <v>69</v>
      </c>
      <c r="K149" s="31" t="s">
        <v>442</v>
      </c>
      <c r="L149" s="32">
        <v>44516</v>
      </c>
      <c r="M149" s="32">
        <v>44520</v>
      </c>
      <c r="N149" s="105"/>
      <c r="O149" s="105"/>
      <c r="P149" s="111">
        <f t="shared" si="4"/>
        <v>0</v>
      </c>
      <c r="Q149" s="40">
        <v>3</v>
      </c>
      <c r="R149" s="114">
        <v>54.01</v>
      </c>
      <c r="S149" s="126">
        <v>1</v>
      </c>
      <c r="T149" s="117">
        <v>17.52</v>
      </c>
      <c r="U149" s="128">
        <f t="shared" si="5"/>
        <v>4</v>
      </c>
      <c r="V149" s="111">
        <f t="shared" si="1"/>
        <v>179.55</v>
      </c>
      <c r="W149" s="111">
        <f t="shared" si="2"/>
        <v>179.55</v>
      </c>
      <c r="X149" s="28"/>
      <c r="Y149" s="6"/>
      <c r="Z149" s="6"/>
      <c r="AA149" s="6"/>
      <c r="AB149" s="6"/>
    </row>
    <row r="150" spans="1:28" x14ac:dyDescent="0.2">
      <c r="A150" s="104">
        <v>110400</v>
      </c>
      <c r="B150" s="104">
        <v>110401</v>
      </c>
      <c r="C150" s="24" t="s">
        <v>236</v>
      </c>
      <c r="D150" s="41" t="s">
        <v>113</v>
      </c>
      <c r="E150" s="104" t="s">
        <v>67</v>
      </c>
      <c r="F150" s="104" t="s">
        <v>75</v>
      </c>
      <c r="G150" s="92" t="s">
        <v>64</v>
      </c>
      <c r="H150" s="92" t="s">
        <v>69</v>
      </c>
      <c r="I150" s="54" t="s">
        <v>71</v>
      </c>
      <c r="J150" s="92" t="s">
        <v>69</v>
      </c>
      <c r="K150" s="31" t="s">
        <v>442</v>
      </c>
      <c r="L150" s="32">
        <v>44516</v>
      </c>
      <c r="M150" s="32">
        <v>44520</v>
      </c>
      <c r="N150" s="105"/>
      <c r="O150" s="105"/>
      <c r="P150" s="111">
        <f t="shared" si="4"/>
        <v>0</v>
      </c>
      <c r="Q150" s="40">
        <v>3</v>
      </c>
      <c r="R150" s="114">
        <v>54.01</v>
      </c>
      <c r="S150" s="126">
        <v>1</v>
      </c>
      <c r="T150" s="117">
        <v>17.52</v>
      </c>
      <c r="U150" s="128">
        <f t="shared" si="5"/>
        <v>4</v>
      </c>
      <c r="V150" s="111">
        <f t="shared" si="1"/>
        <v>179.55</v>
      </c>
      <c r="W150" s="111">
        <f t="shared" si="2"/>
        <v>179.55</v>
      </c>
      <c r="X150" s="28"/>
      <c r="Y150" s="6"/>
      <c r="Z150" s="6"/>
      <c r="AA150" s="6"/>
      <c r="AB150" s="6"/>
    </row>
    <row r="151" spans="1:28" x14ac:dyDescent="0.2">
      <c r="A151" s="104">
        <v>110400</v>
      </c>
      <c r="B151" s="104">
        <v>110401</v>
      </c>
      <c r="C151" s="24" t="s">
        <v>679</v>
      </c>
      <c r="D151" s="41" t="s">
        <v>437</v>
      </c>
      <c r="E151" s="104" t="s">
        <v>67</v>
      </c>
      <c r="F151" s="104" t="s">
        <v>75</v>
      </c>
      <c r="G151" s="92" t="s">
        <v>64</v>
      </c>
      <c r="H151" s="92" t="s">
        <v>69</v>
      </c>
      <c r="I151" s="54" t="s">
        <v>71</v>
      </c>
      <c r="J151" s="92" t="s">
        <v>69</v>
      </c>
      <c r="K151" s="31" t="s">
        <v>442</v>
      </c>
      <c r="L151" s="32">
        <v>44516</v>
      </c>
      <c r="M151" s="32">
        <v>44520</v>
      </c>
      <c r="N151" s="105"/>
      <c r="O151" s="105"/>
      <c r="P151" s="111">
        <f t="shared" si="4"/>
        <v>0</v>
      </c>
      <c r="Q151" s="40">
        <v>1</v>
      </c>
      <c r="R151" s="114">
        <v>54.01</v>
      </c>
      <c r="S151" s="126">
        <v>0</v>
      </c>
      <c r="T151" s="117">
        <v>17.52</v>
      </c>
      <c r="U151" s="128">
        <f t="shared" si="5"/>
        <v>1</v>
      </c>
      <c r="V151" s="111">
        <f t="shared" si="1"/>
        <v>54.01</v>
      </c>
      <c r="W151" s="111">
        <f t="shared" si="2"/>
        <v>54.01</v>
      </c>
      <c r="X151" s="28"/>
      <c r="Y151" s="6"/>
      <c r="Z151" s="6"/>
      <c r="AA151" s="6"/>
      <c r="AB151" s="6"/>
    </row>
    <row r="152" spans="1:28" x14ac:dyDescent="0.2">
      <c r="A152" s="104">
        <v>110400</v>
      </c>
      <c r="B152" s="104">
        <v>110401</v>
      </c>
      <c r="C152" s="24" t="s">
        <v>680</v>
      </c>
      <c r="D152" s="41" t="s">
        <v>438</v>
      </c>
      <c r="E152" s="104" t="s">
        <v>67</v>
      </c>
      <c r="F152" s="104" t="s">
        <v>75</v>
      </c>
      <c r="G152" s="92" t="s">
        <v>64</v>
      </c>
      <c r="H152" s="92" t="s">
        <v>69</v>
      </c>
      <c r="I152" s="54" t="s">
        <v>71</v>
      </c>
      <c r="J152" s="92" t="s">
        <v>69</v>
      </c>
      <c r="K152" s="31" t="s">
        <v>442</v>
      </c>
      <c r="L152" s="32">
        <v>44516</v>
      </c>
      <c r="M152" s="32">
        <v>44520</v>
      </c>
      <c r="N152" s="105"/>
      <c r="O152" s="105"/>
      <c r="P152" s="111">
        <f t="shared" si="4"/>
        <v>0</v>
      </c>
      <c r="Q152" s="40">
        <v>1</v>
      </c>
      <c r="R152" s="114">
        <v>54.01</v>
      </c>
      <c r="S152" s="126">
        <v>0</v>
      </c>
      <c r="T152" s="117">
        <v>17.52</v>
      </c>
      <c r="U152" s="128">
        <f t="shared" si="5"/>
        <v>1</v>
      </c>
      <c r="V152" s="111">
        <f t="shared" si="1"/>
        <v>54.01</v>
      </c>
      <c r="W152" s="111">
        <f t="shared" si="2"/>
        <v>54.01</v>
      </c>
      <c r="X152" s="28"/>
      <c r="Y152" s="6"/>
      <c r="Z152" s="6"/>
      <c r="AA152" s="6"/>
      <c r="AB152" s="6"/>
    </row>
    <row r="153" spans="1:28" x14ac:dyDescent="0.2">
      <c r="A153" s="104">
        <v>110400</v>
      </c>
      <c r="B153" s="104">
        <v>110401</v>
      </c>
      <c r="C153" s="24" t="s">
        <v>138</v>
      </c>
      <c r="D153" s="41" t="s">
        <v>121</v>
      </c>
      <c r="E153" s="104" t="s">
        <v>67</v>
      </c>
      <c r="F153" s="104" t="s">
        <v>75</v>
      </c>
      <c r="G153" s="92" t="s">
        <v>64</v>
      </c>
      <c r="H153" s="92" t="s">
        <v>69</v>
      </c>
      <c r="I153" s="54" t="s">
        <v>71</v>
      </c>
      <c r="J153" s="92" t="s">
        <v>69</v>
      </c>
      <c r="K153" s="31" t="s">
        <v>442</v>
      </c>
      <c r="L153" s="32">
        <v>44516</v>
      </c>
      <c r="M153" s="32">
        <v>44520</v>
      </c>
      <c r="N153" s="105"/>
      <c r="O153" s="105"/>
      <c r="P153" s="111">
        <f t="shared" si="4"/>
        <v>0</v>
      </c>
      <c r="Q153" s="40">
        <v>2</v>
      </c>
      <c r="R153" s="114">
        <v>54.01</v>
      </c>
      <c r="S153" s="126">
        <v>1</v>
      </c>
      <c r="T153" s="117">
        <v>17.52</v>
      </c>
      <c r="U153" s="128">
        <f t="shared" si="5"/>
        <v>3</v>
      </c>
      <c r="V153" s="111">
        <f t="shared" si="1"/>
        <v>125.53999999999999</v>
      </c>
      <c r="W153" s="111">
        <f t="shared" si="2"/>
        <v>125.53999999999999</v>
      </c>
      <c r="X153" s="28"/>
      <c r="Y153" s="6"/>
      <c r="Z153" s="6"/>
      <c r="AA153" s="6"/>
      <c r="AB153" s="6"/>
    </row>
    <row r="154" spans="1:28" x14ac:dyDescent="0.2">
      <c r="A154" s="104">
        <v>110400</v>
      </c>
      <c r="B154" s="104">
        <v>110401</v>
      </c>
      <c r="C154" s="24" t="s">
        <v>128</v>
      </c>
      <c r="D154" s="41" t="s">
        <v>112</v>
      </c>
      <c r="E154" s="104" t="s">
        <v>67</v>
      </c>
      <c r="F154" s="104" t="s">
        <v>75</v>
      </c>
      <c r="G154" s="92" t="s">
        <v>64</v>
      </c>
      <c r="H154" s="92" t="s">
        <v>69</v>
      </c>
      <c r="I154" s="54" t="s">
        <v>71</v>
      </c>
      <c r="J154" s="92" t="s">
        <v>69</v>
      </c>
      <c r="K154" s="31" t="s">
        <v>442</v>
      </c>
      <c r="L154" s="32">
        <v>44516</v>
      </c>
      <c r="M154" s="32">
        <v>44520</v>
      </c>
      <c r="N154" s="105"/>
      <c r="O154" s="105"/>
      <c r="P154" s="111">
        <f t="shared" si="4"/>
        <v>0</v>
      </c>
      <c r="Q154" s="40">
        <v>2</v>
      </c>
      <c r="R154" s="114">
        <v>54.01</v>
      </c>
      <c r="S154" s="126">
        <v>1</v>
      </c>
      <c r="T154" s="117">
        <v>17.52</v>
      </c>
      <c r="U154" s="128">
        <f t="shared" si="5"/>
        <v>3</v>
      </c>
      <c r="V154" s="111">
        <f t="shared" si="1"/>
        <v>125.53999999999999</v>
      </c>
      <c r="W154" s="111">
        <f t="shared" si="2"/>
        <v>125.53999999999999</v>
      </c>
      <c r="X154" s="28"/>
      <c r="Y154" s="6"/>
      <c r="Z154" s="6"/>
      <c r="AA154" s="6"/>
      <c r="AB154" s="6"/>
    </row>
    <row r="155" spans="1:28" x14ac:dyDescent="0.2">
      <c r="A155" s="104">
        <v>110400</v>
      </c>
      <c r="B155" s="104">
        <v>110401</v>
      </c>
      <c r="C155" s="24" t="s">
        <v>161</v>
      </c>
      <c r="D155" s="41" t="s">
        <v>152</v>
      </c>
      <c r="E155" s="104" t="s">
        <v>67</v>
      </c>
      <c r="F155" s="104" t="s">
        <v>75</v>
      </c>
      <c r="G155" s="92" t="s">
        <v>64</v>
      </c>
      <c r="H155" s="92" t="s">
        <v>69</v>
      </c>
      <c r="I155" s="54" t="s">
        <v>71</v>
      </c>
      <c r="J155" s="92" t="s">
        <v>69</v>
      </c>
      <c r="K155" s="31" t="s">
        <v>442</v>
      </c>
      <c r="L155" s="32">
        <v>44516</v>
      </c>
      <c r="M155" s="32">
        <v>44520</v>
      </c>
      <c r="N155" s="105"/>
      <c r="O155" s="105"/>
      <c r="P155" s="111">
        <f t="shared" si="4"/>
        <v>0</v>
      </c>
      <c r="Q155" s="40">
        <v>2</v>
      </c>
      <c r="R155" s="114">
        <v>54.01</v>
      </c>
      <c r="S155" s="126">
        <v>1</v>
      </c>
      <c r="T155" s="117">
        <v>17.52</v>
      </c>
      <c r="U155" s="128">
        <f t="shared" si="5"/>
        <v>3</v>
      </c>
      <c r="V155" s="111">
        <f t="shared" si="1"/>
        <v>125.53999999999999</v>
      </c>
      <c r="W155" s="111">
        <f t="shared" si="2"/>
        <v>125.53999999999999</v>
      </c>
      <c r="X155" s="28"/>
      <c r="Y155" s="6"/>
      <c r="Z155" s="6"/>
      <c r="AA155" s="6"/>
      <c r="AB155" s="6"/>
    </row>
    <row r="156" spans="1:28" x14ac:dyDescent="0.2">
      <c r="A156" s="104">
        <v>110400</v>
      </c>
      <c r="B156" s="104">
        <v>110401</v>
      </c>
      <c r="C156" s="24" t="s">
        <v>140</v>
      </c>
      <c r="D156" s="41" t="s">
        <v>123</v>
      </c>
      <c r="E156" s="104" t="s">
        <v>67</v>
      </c>
      <c r="F156" s="104" t="s">
        <v>75</v>
      </c>
      <c r="G156" s="92" t="s">
        <v>64</v>
      </c>
      <c r="H156" s="92" t="s">
        <v>69</v>
      </c>
      <c r="I156" s="54" t="s">
        <v>71</v>
      </c>
      <c r="J156" s="92" t="s">
        <v>69</v>
      </c>
      <c r="K156" s="31" t="s">
        <v>442</v>
      </c>
      <c r="L156" s="32">
        <v>44516</v>
      </c>
      <c r="M156" s="32">
        <v>44520</v>
      </c>
      <c r="N156" s="105"/>
      <c r="O156" s="105"/>
      <c r="P156" s="111">
        <f t="shared" si="4"/>
        <v>0</v>
      </c>
      <c r="Q156" s="40">
        <v>2</v>
      </c>
      <c r="R156" s="114">
        <v>54.01</v>
      </c>
      <c r="S156" s="126">
        <v>1</v>
      </c>
      <c r="T156" s="117">
        <v>17.52</v>
      </c>
      <c r="U156" s="128">
        <f t="shared" si="5"/>
        <v>3</v>
      </c>
      <c r="V156" s="111">
        <f t="shared" si="1"/>
        <v>125.53999999999999</v>
      </c>
      <c r="W156" s="111">
        <f t="shared" si="2"/>
        <v>125.53999999999999</v>
      </c>
      <c r="X156" s="28"/>
      <c r="Y156" s="6"/>
      <c r="Z156" s="6"/>
      <c r="AA156" s="6"/>
      <c r="AB156" s="6"/>
    </row>
    <row r="157" spans="1:28" x14ac:dyDescent="0.2">
      <c r="A157" s="104">
        <v>110400</v>
      </c>
      <c r="B157" s="104">
        <v>110401</v>
      </c>
      <c r="C157" s="24" t="s">
        <v>262</v>
      </c>
      <c r="D157" s="41" t="s">
        <v>439</v>
      </c>
      <c r="E157" s="104" t="s">
        <v>67</v>
      </c>
      <c r="F157" s="104" t="s">
        <v>75</v>
      </c>
      <c r="G157" s="92" t="s">
        <v>64</v>
      </c>
      <c r="H157" s="92" t="s">
        <v>69</v>
      </c>
      <c r="I157" s="54" t="s">
        <v>71</v>
      </c>
      <c r="J157" s="92" t="s">
        <v>69</v>
      </c>
      <c r="K157" s="31" t="s">
        <v>442</v>
      </c>
      <c r="L157" s="32">
        <v>44516</v>
      </c>
      <c r="M157" s="32">
        <v>44520</v>
      </c>
      <c r="N157" s="105"/>
      <c r="O157" s="105"/>
      <c r="P157" s="111">
        <f t="shared" si="4"/>
        <v>0</v>
      </c>
      <c r="Q157" s="40">
        <v>2</v>
      </c>
      <c r="R157" s="114">
        <v>54.01</v>
      </c>
      <c r="S157" s="126">
        <v>1</v>
      </c>
      <c r="T157" s="117">
        <v>17.52</v>
      </c>
      <c r="U157" s="128">
        <f t="shared" si="5"/>
        <v>3</v>
      </c>
      <c r="V157" s="111">
        <f t="shared" si="1"/>
        <v>125.53999999999999</v>
      </c>
      <c r="W157" s="111">
        <f t="shared" si="2"/>
        <v>125.53999999999999</v>
      </c>
      <c r="X157" s="28"/>
      <c r="Y157" s="6"/>
      <c r="Z157" s="6"/>
      <c r="AA157" s="6"/>
      <c r="AB157" s="6"/>
    </row>
    <row r="158" spans="1:28" x14ac:dyDescent="0.2">
      <c r="A158" s="104">
        <v>110400</v>
      </c>
      <c r="B158" s="104">
        <v>110401</v>
      </c>
      <c r="C158" s="24" t="s">
        <v>681</v>
      </c>
      <c r="D158" s="41" t="s">
        <v>440</v>
      </c>
      <c r="E158" s="104" t="s">
        <v>67</v>
      </c>
      <c r="F158" s="104" t="s">
        <v>75</v>
      </c>
      <c r="G158" s="92" t="s">
        <v>64</v>
      </c>
      <c r="H158" s="92" t="s">
        <v>69</v>
      </c>
      <c r="I158" s="54" t="s">
        <v>71</v>
      </c>
      <c r="J158" s="92" t="s">
        <v>69</v>
      </c>
      <c r="K158" s="31" t="s">
        <v>442</v>
      </c>
      <c r="L158" s="32">
        <v>44516</v>
      </c>
      <c r="M158" s="32">
        <v>44520</v>
      </c>
      <c r="N158" s="105"/>
      <c r="O158" s="105"/>
      <c r="P158" s="111">
        <f t="shared" si="4"/>
        <v>0</v>
      </c>
      <c r="Q158" s="40">
        <v>2</v>
      </c>
      <c r="R158" s="114">
        <v>54.01</v>
      </c>
      <c r="S158" s="126">
        <v>1</v>
      </c>
      <c r="T158" s="117">
        <v>17.52</v>
      </c>
      <c r="U158" s="128">
        <f t="shared" si="5"/>
        <v>3</v>
      </c>
      <c r="V158" s="111">
        <f t="shared" si="1"/>
        <v>125.53999999999999</v>
      </c>
      <c r="W158" s="111">
        <f t="shared" si="2"/>
        <v>125.53999999999999</v>
      </c>
      <c r="X158" s="28"/>
      <c r="Y158" s="6"/>
      <c r="Z158" s="6"/>
      <c r="AA158" s="6"/>
      <c r="AB158" s="6"/>
    </row>
    <row r="159" spans="1:28" x14ac:dyDescent="0.2">
      <c r="A159" s="104">
        <v>110400</v>
      </c>
      <c r="B159" s="104">
        <v>110401</v>
      </c>
      <c r="C159" s="24" t="s">
        <v>165</v>
      </c>
      <c r="D159" s="41" t="s">
        <v>153</v>
      </c>
      <c r="E159" s="104" t="s">
        <v>67</v>
      </c>
      <c r="F159" s="104" t="s">
        <v>75</v>
      </c>
      <c r="G159" s="92" t="s">
        <v>64</v>
      </c>
      <c r="H159" s="92" t="s">
        <v>69</v>
      </c>
      <c r="I159" s="54" t="s">
        <v>71</v>
      </c>
      <c r="J159" s="92" t="s">
        <v>69</v>
      </c>
      <c r="K159" s="31" t="s">
        <v>442</v>
      </c>
      <c r="L159" s="32">
        <v>44516</v>
      </c>
      <c r="M159" s="32">
        <v>44520</v>
      </c>
      <c r="N159" s="105"/>
      <c r="O159" s="105"/>
      <c r="P159" s="111">
        <f t="shared" si="4"/>
        <v>0</v>
      </c>
      <c r="Q159" s="40">
        <v>2</v>
      </c>
      <c r="R159" s="114">
        <v>54.01</v>
      </c>
      <c r="S159" s="126">
        <v>1</v>
      </c>
      <c r="T159" s="117">
        <v>17.52</v>
      </c>
      <c r="U159" s="128">
        <f t="shared" si="5"/>
        <v>3</v>
      </c>
      <c r="V159" s="111">
        <f t="shared" si="1"/>
        <v>125.53999999999999</v>
      </c>
      <c r="W159" s="111">
        <f t="shared" si="2"/>
        <v>125.53999999999999</v>
      </c>
      <c r="X159" s="28"/>
      <c r="Y159" s="6"/>
      <c r="Z159" s="6"/>
      <c r="AA159" s="6"/>
      <c r="AB159" s="6"/>
    </row>
    <row r="160" spans="1:28" x14ac:dyDescent="0.2">
      <c r="A160" s="104">
        <v>110400</v>
      </c>
      <c r="B160" s="104">
        <v>110401</v>
      </c>
      <c r="C160" s="24" t="s">
        <v>142</v>
      </c>
      <c r="D160" s="41" t="s">
        <v>100</v>
      </c>
      <c r="E160" s="104" t="s">
        <v>67</v>
      </c>
      <c r="F160" s="104" t="s">
        <v>75</v>
      </c>
      <c r="G160" s="92" t="s">
        <v>64</v>
      </c>
      <c r="H160" s="92" t="s">
        <v>69</v>
      </c>
      <c r="I160" s="54" t="s">
        <v>71</v>
      </c>
      <c r="J160" s="92" t="s">
        <v>69</v>
      </c>
      <c r="K160" s="31" t="s">
        <v>442</v>
      </c>
      <c r="L160" s="32">
        <v>44516</v>
      </c>
      <c r="M160" s="32">
        <v>44520</v>
      </c>
      <c r="N160" s="105"/>
      <c r="O160" s="105"/>
      <c r="P160" s="111">
        <f t="shared" si="4"/>
        <v>0</v>
      </c>
      <c r="Q160" s="40">
        <v>2</v>
      </c>
      <c r="R160" s="114">
        <v>54.01</v>
      </c>
      <c r="S160" s="126">
        <v>1</v>
      </c>
      <c r="T160" s="117">
        <v>17.52</v>
      </c>
      <c r="U160" s="128">
        <f t="shared" si="5"/>
        <v>3</v>
      </c>
      <c r="V160" s="111">
        <f t="shared" si="1"/>
        <v>125.53999999999999</v>
      </c>
      <c r="W160" s="111">
        <f t="shared" si="2"/>
        <v>125.53999999999999</v>
      </c>
      <c r="X160" s="28"/>
      <c r="Y160" s="6"/>
      <c r="Z160" s="6"/>
      <c r="AA160" s="6"/>
      <c r="AB160" s="6"/>
    </row>
    <row r="161" spans="1:28" x14ac:dyDescent="0.2">
      <c r="A161" s="104">
        <v>110400</v>
      </c>
      <c r="B161" s="104">
        <v>110401</v>
      </c>
      <c r="C161" s="24" t="s">
        <v>682</v>
      </c>
      <c r="D161" s="41" t="s">
        <v>441</v>
      </c>
      <c r="E161" s="104" t="s">
        <v>67</v>
      </c>
      <c r="F161" s="104" t="s">
        <v>75</v>
      </c>
      <c r="G161" s="92" t="s">
        <v>64</v>
      </c>
      <c r="H161" s="92" t="s">
        <v>69</v>
      </c>
      <c r="I161" s="54" t="s">
        <v>71</v>
      </c>
      <c r="J161" s="92" t="s">
        <v>69</v>
      </c>
      <c r="K161" s="31" t="s">
        <v>442</v>
      </c>
      <c r="L161" s="32">
        <v>44516</v>
      </c>
      <c r="M161" s="32">
        <v>44520</v>
      </c>
      <c r="N161" s="105"/>
      <c r="O161" s="105"/>
      <c r="P161" s="111">
        <f t="shared" si="4"/>
        <v>0</v>
      </c>
      <c r="Q161" s="40">
        <v>1</v>
      </c>
      <c r="R161" s="114">
        <v>54.01</v>
      </c>
      <c r="S161" s="126">
        <v>0</v>
      </c>
      <c r="T161" s="117">
        <v>17.52</v>
      </c>
      <c r="U161" s="128">
        <f t="shared" si="5"/>
        <v>1</v>
      </c>
      <c r="V161" s="111">
        <f t="shared" si="1"/>
        <v>54.01</v>
      </c>
      <c r="W161" s="111">
        <f t="shared" si="2"/>
        <v>54.01</v>
      </c>
      <c r="X161" s="28"/>
      <c r="Y161" s="6"/>
      <c r="Z161" s="6"/>
      <c r="AA161" s="6"/>
      <c r="AB161" s="6"/>
    </row>
    <row r="162" spans="1:28" x14ac:dyDescent="0.2">
      <c r="A162" s="104">
        <v>110400</v>
      </c>
      <c r="B162" s="104">
        <v>110401</v>
      </c>
      <c r="C162" s="24" t="s">
        <v>181</v>
      </c>
      <c r="D162" s="41" t="s">
        <v>173</v>
      </c>
      <c r="E162" s="104" t="s">
        <v>67</v>
      </c>
      <c r="F162" s="104" t="s">
        <v>75</v>
      </c>
      <c r="G162" s="92" t="s">
        <v>64</v>
      </c>
      <c r="H162" s="92" t="s">
        <v>69</v>
      </c>
      <c r="I162" s="54" t="s">
        <v>71</v>
      </c>
      <c r="J162" s="92" t="s">
        <v>69</v>
      </c>
      <c r="K162" s="31" t="s">
        <v>442</v>
      </c>
      <c r="L162" s="32">
        <v>44516</v>
      </c>
      <c r="M162" s="32">
        <v>44520</v>
      </c>
      <c r="N162" s="105"/>
      <c r="O162" s="105"/>
      <c r="P162" s="111">
        <f t="shared" si="4"/>
        <v>0</v>
      </c>
      <c r="Q162" s="40">
        <v>1</v>
      </c>
      <c r="R162" s="114">
        <v>54.01</v>
      </c>
      <c r="S162" s="126">
        <v>0</v>
      </c>
      <c r="T162" s="117">
        <v>17.52</v>
      </c>
      <c r="U162" s="128">
        <f t="shared" si="5"/>
        <v>1</v>
      </c>
      <c r="V162" s="111">
        <f t="shared" si="1"/>
        <v>54.01</v>
      </c>
      <c r="W162" s="111">
        <f t="shared" si="2"/>
        <v>54.01</v>
      </c>
      <c r="X162" s="28"/>
      <c r="Y162" s="6"/>
      <c r="Z162" s="6"/>
      <c r="AA162" s="6"/>
      <c r="AB162" s="6"/>
    </row>
    <row r="163" spans="1:28" x14ac:dyDescent="0.2">
      <c r="A163" s="104">
        <v>110400</v>
      </c>
      <c r="B163" s="104">
        <v>110401</v>
      </c>
      <c r="C163" s="24" t="s">
        <v>666</v>
      </c>
      <c r="D163" s="41" t="s">
        <v>402</v>
      </c>
      <c r="E163" s="104" t="s">
        <v>67</v>
      </c>
      <c r="F163" s="104" t="s">
        <v>75</v>
      </c>
      <c r="G163" s="92" t="s">
        <v>64</v>
      </c>
      <c r="H163" s="92" t="s">
        <v>69</v>
      </c>
      <c r="I163" s="54" t="s">
        <v>71</v>
      </c>
      <c r="J163" s="92" t="s">
        <v>69</v>
      </c>
      <c r="K163" s="31" t="s">
        <v>446</v>
      </c>
      <c r="L163" s="32">
        <v>44505</v>
      </c>
      <c r="M163" s="32">
        <v>44512</v>
      </c>
      <c r="N163" s="105"/>
      <c r="O163" s="105"/>
      <c r="P163" s="111">
        <f t="shared" si="4"/>
        <v>0</v>
      </c>
      <c r="Q163" s="40">
        <v>1</v>
      </c>
      <c r="R163" s="114">
        <v>54.01</v>
      </c>
      <c r="S163" s="126">
        <v>1</v>
      </c>
      <c r="T163" s="117">
        <v>17.52</v>
      </c>
      <c r="U163" s="128">
        <f t="shared" si="5"/>
        <v>2</v>
      </c>
      <c r="V163" s="111">
        <f t="shared" si="1"/>
        <v>71.53</v>
      </c>
      <c r="W163" s="111">
        <f t="shared" si="2"/>
        <v>71.53</v>
      </c>
      <c r="X163" s="28"/>
      <c r="Y163" s="6"/>
      <c r="Z163" s="6"/>
      <c r="AA163" s="6"/>
      <c r="AB163" s="6"/>
    </row>
    <row r="164" spans="1:28" x14ac:dyDescent="0.2">
      <c r="A164" s="104">
        <v>110400</v>
      </c>
      <c r="B164" s="104">
        <v>110401</v>
      </c>
      <c r="C164" s="24" t="s">
        <v>683</v>
      </c>
      <c r="D164" s="41" t="s">
        <v>443</v>
      </c>
      <c r="E164" s="104" t="s">
        <v>67</v>
      </c>
      <c r="F164" s="104" t="s">
        <v>75</v>
      </c>
      <c r="G164" s="92" t="s">
        <v>64</v>
      </c>
      <c r="H164" s="92" t="s">
        <v>69</v>
      </c>
      <c r="I164" s="54" t="s">
        <v>71</v>
      </c>
      <c r="J164" s="92" t="s">
        <v>69</v>
      </c>
      <c r="K164" s="31" t="s">
        <v>446</v>
      </c>
      <c r="L164" s="32">
        <v>44505</v>
      </c>
      <c r="M164" s="32">
        <v>44512</v>
      </c>
      <c r="N164" s="105"/>
      <c r="O164" s="105"/>
      <c r="P164" s="111">
        <f t="shared" si="4"/>
        <v>0</v>
      </c>
      <c r="Q164" s="40">
        <v>1</v>
      </c>
      <c r="R164" s="114">
        <v>54.01</v>
      </c>
      <c r="S164" s="126">
        <v>1</v>
      </c>
      <c r="T164" s="117">
        <v>17.52</v>
      </c>
      <c r="U164" s="128">
        <f t="shared" si="5"/>
        <v>2</v>
      </c>
      <c r="V164" s="111">
        <f t="shared" si="1"/>
        <v>71.53</v>
      </c>
      <c r="W164" s="111">
        <f t="shared" si="2"/>
        <v>71.53</v>
      </c>
      <c r="X164" s="28"/>
      <c r="Y164" s="6"/>
      <c r="Z164" s="6"/>
      <c r="AA164" s="6"/>
      <c r="AB164" s="6"/>
    </row>
    <row r="165" spans="1:28" x14ac:dyDescent="0.2">
      <c r="A165" s="104">
        <v>110400</v>
      </c>
      <c r="B165" s="104">
        <v>110401</v>
      </c>
      <c r="C165" s="24" t="s">
        <v>158</v>
      </c>
      <c r="D165" s="41" t="s">
        <v>148</v>
      </c>
      <c r="E165" s="104" t="s">
        <v>67</v>
      </c>
      <c r="F165" s="104" t="s">
        <v>75</v>
      </c>
      <c r="G165" s="92" t="s">
        <v>64</v>
      </c>
      <c r="H165" s="92" t="s">
        <v>69</v>
      </c>
      <c r="I165" s="54" t="s">
        <v>71</v>
      </c>
      <c r="J165" s="92" t="s">
        <v>69</v>
      </c>
      <c r="K165" s="31" t="s">
        <v>446</v>
      </c>
      <c r="L165" s="32">
        <v>44505</v>
      </c>
      <c r="M165" s="32">
        <v>44512</v>
      </c>
      <c r="N165" s="105"/>
      <c r="O165" s="105"/>
      <c r="P165" s="111">
        <f t="shared" si="4"/>
        <v>0</v>
      </c>
      <c r="Q165" s="40">
        <v>0</v>
      </c>
      <c r="R165" s="114">
        <v>54.01</v>
      </c>
      <c r="S165" s="126">
        <v>1</v>
      </c>
      <c r="T165" s="117">
        <v>17.52</v>
      </c>
      <c r="U165" s="128">
        <f t="shared" si="5"/>
        <v>1</v>
      </c>
      <c r="V165" s="111">
        <f t="shared" si="1"/>
        <v>17.52</v>
      </c>
      <c r="W165" s="111">
        <f t="shared" si="2"/>
        <v>17.52</v>
      </c>
      <c r="X165" s="28"/>
      <c r="Y165" s="6"/>
      <c r="Z165" s="6"/>
      <c r="AA165" s="6"/>
      <c r="AB165" s="6"/>
    </row>
    <row r="166" spans="1:28" x14ac:dyDescent="0.2">
      <c r="A166" s="104">
        <v>110400</v>
      </c>
      <c r="B166" s="104">
        <v>110401</v>
      </c>
      <c r="C166" s="24" t="s">
        <v>294</v>
      </c>
      <c r="D166" s="41" t="s">
        <v>170</v>
      </c>
      <c r="E166" s="104" t="s">
        <v>67</v>
      </c>
      <c r="F166" s="104" t="s">
        <v>75</v>
      </c>
      <c r="G166" s="92" t="s">
        <v>64</v>
      </c>
      <c r="H166" s="92" t="s">
        <v>69</v>
      </c>
      <c r="I166" s="54" t="s">
        <v>71</v>
      </c>
      <c r="J166" s="92" t="s">
        <v>69</v>
      </c>
      <c r="K166" s="31" t="s">
        <v>446</v>
      </c>
      <c r="L166" s="32">
        <v>44505</v>
      </c>
      <c r="M166" s="32">
        <v>44512</v>
      </c>
      <c r="N166" s="105"/>
      <c r="O166" s="105"/>
      <c r="P166" s="111">
        <f t="shared" si="4"/>
        <v>0</v>
      </c>
      <c r="Q166" s="40">
        <v>1</v>
      </c>
      <c r="R166" s="114">
        <v>54.01</v>
      </c>
      <c r="S166" s="126">
        <v>2</v>
      </c>
      <c r="T166" s="117">
        <v>17.52</v>
      </c>
      <c r="U166" s="128">
        <f t="shared" si="5"/>
        <v>3</v>
      </c>
      <c r="V166" s="111">
        <f t="shared" si="1"/>
        <v>89.05</v>
      </c>
      <c r="W166" s="111">
        <f t="shared" si="2"/>
        <v>89.05</v>
      </c>
      <c r="X166" s="28"/>
      <c r="Y166" s="6"/>
      <c r="Z166" s="6"/>
      <c r="AA166" s="6"/>
      <c r="AB166" s="6"/>
    </row>
    <row r="167" spans="1:28" x14ac:dyDescent="0.2">
      <c r="A167" s="104">
        <v>110400</v>
      </c>
      <c r="B167" s="104">
        <v>110401</v>
      </c>
      <c r="C167" s="24" t="s">
        <v>269</v>
      </c>
      <c r="D167" s="41" t="s">
        <v>444</v>
      </c>
      <c r="E167" s="104" t="s">
        <v>67</v>
      </c>
      <c r="F167" s="104" t="s">
        <v>75</v>
      </c>
      <c r="G167" s="92" t="s">
        <v>64</v>
      </c>
      <c r="H167" s="92" t="s">
        <v>69</v>
      </c>
      <c r="I167" s="54" t="s">
        <v>71</v>
      </c>
      <c r="J167" s="92" t="s">
        <v>69</v>
      </c>
      <c r="K167" s="31" t="s">
        <v>446</v>
      </c>
      <c r="L167" s="32">
        <v>44505</v>
      </c>
      <c r="M167" s="32">
        <v>44512</v>
      </c>
      <c r="N167" s="105"/>
      <c r="O167" s="105"/>
      <c r="P167" s="111">
        <f t="shared" si="4"/>
        <v>0</v>
      </c>
      <c r="Q167" s="40">
        <v>0</v>
      </c>
      <c r="R167" s="114">
        <v>54.01</v>
      </c>
      <c r="S167" s="126">
        <v>1</v>
      </c>
      <c r="T167" s="117">
        <v>17.52</v>
      </c>
      <c r="U167" s="128">
        <f t="shared" si="5"/>
        <v>1</v>
      </c>
      <c r="V167" s="111">
        <f t="shared" si="1"/>
        <v>17.52</v>
      </c>
      <c r="W167" s="111">
        <f t="shared" si="2"/>
        <v>17.52</v>
      </c>
      <c r="X167" s="28"/>
      <c r="Y167" s="6"/>
      <c r="Z167" s="6"/>
      <c r="AA167" s="6"/>
      <c r="AB167" s="6"/>
    </row>
    <row r="168" spans="1:28" x14ac:dyDescent="0.2">
      <c r="A168" s="104">
        <v>110400</v>
      </c>
      <c r="B168" s="104">
        <v>110401</v>
      </c>
      <c r="C168" s="24" t="s">
        <v>144</v>
      </c>
      <c r="D168" s="41" t="s">
        <v>88</v>
      </c>
      <c r="E168" s="104" t="s">
        <v>67</v>
      </c>
      <c r="F168" s="104" t="s">
        <v>75</v>
      </c>
      <c r="G168" s="92" t="s">
        <v>64</v>
      </c>
      <c r="H168" s="92" t="s">
        <v>69</v>
      </c>
      <c r="I168" s="54" t="s">
        <v>71</v>
      </c>
      <c r="J168" s="92" t="s">
        <v>69</v>
      </c>
      <c r="K168" s="31" t="s">
        <v>446</v>
      </c>
      <c r="L168" s="32">
        <v>44505</v>
      </c>
      <c r="M168" s="32">
        <v>44512</v>
      </c>
      <c r="N168" s="105"/>
      <c r="O168" s="105"/>
      <c r="P168" s="111">
        <f t="shared" si="4"/>
        <v>0</v>
      </c>
      <c r="Q168" s="40">
        <v>0</v>
      </c>
      <c r="R168" s="114">
        <v>54.01</v>
      </c>
      <c r="S168" s="126">
        <v>1</v>
      </c>
      <c r="T168" s="117">
        <v>17.52</v>
      </c>
      <c r="U168" s="128">
        <f t="shared" si="5"/>
        <v>1</v>
      </c>
      <c r="V168" s="111">
        <f t="shared" si="1"/>
        <v>17.52</v>
      </c>
      <c r="W168" s="111">
        <f t="shared" si="2"/>
        <v>17.52</v>
      </c>
      <c r="X168" s="28"/>
      <c r="Y168" s="6"/>
      <c r="Z168" s="6"/>
      <c r="AA168" s="6"/>
      <c r="AB168" s="6"/>
    </row>
    <row r="169" spans="1:28" x14ac:dyDescent="0.2">
      <c r="A169" s="104">
        <v>110400</v>
      </c>
      <c r="B169" s="104">
        <v>110401</v>
      </c>
      <c r="C169" s="24" t="s">
        <v>143</v>
      </c>
      <c r="D169" s="41" t="s">
        <v>124</v>
      </c>
      <c r="E169" s="104" t="s">
        <v>67</v>
      </c>
      <c r="F169" s="104" t="s">
        <v>75</v>
      </c>
      <c r="G169" s="92" t="s">
        <v>64</v>
      </c>
      <c r="H169" s="92" t="s">
        <v>69</v>
      </c>
      <c r="I169" s="54" t="s">
        <v>71</v>
      </c>
      <c r="J169" s="92" t="s">
        <v>69</v>
      </c>
      <c r="K169" s="31" t="s">
        <v>446</v>
      </c>
      <c r="L169" s="32">
        <v>44505</v>
      </c>
      <c r="M169" s="32">
        <v>44512</v>
      </c>
      <c r="N169" s="105"/>
      <c r="O169" s="105"/>
      <c r="P169" s="111">
        <f t="shared" si="4"/>
        <v>0</v>
      </c>
      <c r="Q169" s="40">
        <v>1</v>
      </c>
      <c r="R169" s="114">
        <v>54.01</v>
      </c>
      <c r="S169" s="126">
        <v>1</v>
      </c>
      <c r="T169" s="117">
        <v>17.52</v>
      </c>
      <c r="U169" s="128">
        <f t="shared" si="5"/>
        <v>2</v>
      </c>
      <c r="V169" s="111">
        <f t="shared" si="1"/>
        <v>71.53</v>
      </c>
      <c r="W169" s="111">
        <f t="shared" si="2"/>
        <v>71.53</v>
      </c>
      <c r="X169" s="28"/>
      <c r="Y169" s="6"/>
      <c r="Z169" s="6"/>
      <c r="AA169" s="6"/>
      <c r="AB169" s="6"/>
    </row>
    <row r="170" spans="1:28" x14ac:dyDescent="0.2">
      <c r="A170" s="104">
        <v>110400</v>
      </c>
      <c r="B170" s="104">
        <v>110401</v>
      </c>
      <c r="C170" s="24" t="s">
        <v>684</v>
      </c>
      <c r="D170" s="41" t="s">
        <v>92</v>
      </c>
      <c r="E170" s="104" t="s">
        <v>67</v>
      </c>
      <c r="F170" s="104" t="s">
        <v>75</v>
      </c>
      <c r="G170" s="92" t="s">
        <v>64</v>
      </c>
      <c r="H170" s="92" t="s">
        <v>69</v>
      </c>
      <c r="I170" s="54" t="s">
        <v>71</v>
      </c>
      <c r="J170" s="92" t="s">
        <v>69</v>
      </c>
      <c r="K170" s="31" t="s">
        <v>446</v>
      </c>
      <c r="L170" s="32">
        <v>44505</v>
      </c>
      <c r="M170" s="32">
        <v>44512</v>
      </c>
      <c r="N170" s="105"/>
      <c r="O170" s="105"/>
      <c r="P170" s="111">
        <f t="shared" si="4"/>
        <v>0</v>
      </c>
      <c r="Q170" s="40">
        <v>0</v>
      </c>
      <c r="R170" s="114">
        <v>54.01</v>
      </c>
      <c r="S170" s="126">
        <v>1</v>
      </c>
      <c r="T170" s="117">
        <v>17.52</v>
      </c>
      <c r="U170" s="128">
        <f t="shared" si="5"/>
        <v>1</v>
      </c>
      <c r="V170" s="111">
        <f t="shared" si="1"/>
        <v>17.52</v>
      </c>
      <c r="W170" s="111">
        <f t="shared" si="2"/>
        <v>17.52</v>
      </c>
      <c r="X170" s="28"/>
      <c r="Y170" s="6"/>
      <c r="Z170" s="6"/>
      <c r="AA170" s="6"/>
      <c r="AB170" s="6"/>
    </row>
    <row r="171" spans="1:28" x14ac:dyDescent="0.2">
      <c r="A171" s="104">
        <v>110400</v>
      </c>
      <c r="B171" s="104">
        <v>110401</v>
      </c>
      <c r="C171" s="24" t="s">
        <v>572</v>
      </c>
      <c r="D171" s="41" t="s">
        <v>89</v>
      </c>
      <c r="E171" s="104" t="s">
        <v>67</v>
      </c>
      <c r="F171" s="104" t="s">
        <v>75</v>
      </c>
      <c r="G171" s="92" t="s">
        <v>64</v>
      </c>
      <c r="H171" s="92" t="s">
        <v>69</v>
      </c>
      <c r="I171" s="54" t="s">
        <v>71</v>
      </c>
      <c r="J171" s="92" t="s">
        <v>69</v>
      </c>
      <c r="K171" s="31" t="s">
        <v>446</v>
      </c>
      <c r="L171" s="32">
        <v>44505</v>
      </c>
      <c r="M171" s="32">
        <v>44512</v>
      </c>
      <c r="N171" s="105"/>
      <c r="O171" s="105"/>
      <c r="P171" s="111">
        <f t="shared" si="4"/>
        <v>0</v>
      </c>
      <c r="Q171" s="40">
        <v>0</v>
      </c>
      <c r="R171" s="114">
        <v>54.01</v>
      </c>
      <c r="S171" s="126">
        <v>1</v>
      </c>
      <c r="T171" s="117">
        <v>17.52</v>
      </c>
      <c r="U171" s="128">
        <f t="shared" si="5"/>
        <v>1</v>
      </c>
      <c r="V171" s="111">
        <f t="shared" si="1"/>
        <v>17.52</v>
      </c>
      <c r="W171" s="111">
        <f t="shared" si="2"/>
        <v>17.52</v>
      </c>
      <c r="X171" s="28"/>
      <c r="Y171" s="6"/>
      <c r="Z171" s="6"/>
      <c r="AA171" s="6"/>
      <c r="AB171" s="6"/>
    </row>
    <row r="172" spans="1:28" x14ac:dyDescent="0.2">
      <c r="A172" s="104">
        <v>110400</v>
      </c>
      <c r="B172" s="104">
        <v>110401</v>
      </c>
      <c r="C172" s="24" t="s">
        <v>266</v>
      </c>
      <c r="D172" s="41" t="s">
        <v>91</v>
      </c>
      <c r="E172" s="104" t="s">
        <v>67</v>
      </c>
      <c r="F172" s="104" t="s">
        <v>75</v>
      </c>
      <c r="G172" s="92" t="s">
        <v>64</v>
      </c>
      <c r="H172" s="92" t="s">
        <v>69</v>
      </c>
      <c r="I172" s="54" t="s">
        <v>71</v>
      </c>
      <c r="J172" s="92" t="s">
        <v>69</v>
      </c>
      <c r="K172" s="31" t="s">
        <v>446</v>
      </c>
      <c r="L172" s="32">
        <v>44505</v>
      </c>
      <c r="M172" s="32">
        <v>44512</v>
      </c>
      <c r="N172" s="105"/>
      <c r="O172" s="105"/>
      <c r="P172" s="111">
        <f t="shared" si="4"/>
        <v>0</v>
      </c>
      <c r="Q172" s="40">
        <v>0</v>
      </c>
      <c r="R172" s="114">
        <v>54.01</v>
      </c>
      <c r="S172" s="126">
        <v>1</v>
      </c>
      <c r="T172" s="117">
        <v>17.52</v>
      </c>
      <c r="U172" s="128">
        <f t="shared" si="5"/>
        <v>1</v>
      </c>
      <c r="V172" s="111">
        <f t="shared" si="1"/>
        <v>17.52</v>
      </c>
      <c r="W172" s="111">
        <f t="shared" si="2"/>
        <v>17.52</v>
      </c>
      <c r="X172" s="28"/>
      <c r="Y172" s="6"/>
      <c r="Z172" s="6"/>
      <c r="AA172" s="6"/>
      <c r="AB172" s="6"/>
    </row>
    <row r="173" spans="1:28" x14ac:dyDescent="0.2">
      <c r="A173" s="104">
        <v>110400</v>
      </c>
      <c r="B173" s="104">
        <v>110401</v>
      </c>
      <c r="C173" s="24" t="s">
        <v>685</v>
      </c>
      <c r="D173" s="41" t="s">
        <v>445</v>
      </c>
      <c r="E173" s="104" t="s">
        <v>67</v>
      </c>
      <c r="F173" s="104" t="s">
        <v>75</v>
      </c>
      <c r="G173" s="92" t="s">
        <v>64</v>
      </c>
      <c r="H173" s="92" t="s">
        <v>69</v>
      </c>
      <c r="I173" s="54" t="s">
        <v>71</v>
      </c>
      <c r="J173" s="92" t="s">
        <v>69</v>
      </c>
      <c r="K173" s="31" t="s">
        <v>446</v>
      </c>
      <c r="L173" s="32">
        <v>44505</v>
      </c>
      <c r="M173" s="32">
        <v>44512</v>
      </c>
      <c r="N173" s="105"/>
      <c r="O173" s="105"/>
      <c r="P173" s="111">
        <f t="shared" ref="P173:P200" si="6">N173+O173</f>
        <v>0</v>
      </c>
      <c r="Q173" s="40">
        <v>0</v>
      </c>
      <c r="R173" s="114">
        <v>54.01</v>
      </c>
      <c r="S173" s="126">
        <v>1</v>
      </c>
      <c r="T173" s="117">
        <v>17.52</v>
      </c>
      <c r="U173" s="128">
        <f t="shared" ref="U173:U200" si="7">Q173+S173</f>
        <v>1</v>
      </c>
      <c r="V173" s="111">
        <f t="shared" si="1"/>
        <v>17.52</v>
      </c>
      <c r="W173" s="111">
        <f t="shared" si="2"/>
        <v>17.52</v>
      </c>
      <c r="X173" s="28"/>
      <c r="Y173" s="6"/>
      <c r="Z173" s="6"/>
      <c r="AA173" s="6"/>
      <c r="AB173" s="6"/>
    </row>
    <row r="174" spans="1:28" ht="15.75" x14ac:dyDescent="0.2">
      <c r="A174" s="104">
        <v>110400</v>
      </c>
      <c r="B174" s="104">
        <v>110401</v>
      </c>
      <c r="C174" s="24" t="s">
        <v>707</v>
      </c>
      <c r="D174" s="41" t="s">
        <v>447</v>
      </c>
      <c r="E174" s="104" t="s">
        <v>67</v>
      </c>
      <c r="F174" s="104" t="s">
        <v>75</v>
      </c>
      <c r="G174" s="92" t="s">
        <v>64</v>
      </c>
      <c r="H174" s="92" t="s">
        <v>69</v>
      </c>
      <c r="I174" s="54" t="s">
        <v>71</v>
      </c>
      <c r="J174" s="92" t="s">
        <v>69</v>
      </c>
      <c r="K174" s="31" t="s">
        <v>448</v>
      </c>
      <c r="L174" s="32">
        <v>44518</v>
      </c>
      <c r="M174" s="32">
        <v>44520</v>
      </c>
      <c r="N174" s="105"/>
      <c r="O174" s="105"/>
      <c r="P174" s="111">
        <f t="shared" si="6"/>
        <v>0</v>
      </c>
      <c r="Q174" s="40">
        <v>2</v>
      </c>
      <c r="R174" s="114">
        <v>54.01</v>
      </c>
      <c r="S174" s="126">
        <v>1</v>
      </c>
      <c r="T174" s="117">
        <v>17.52</v>
      </c>
      <c r="U174" s="128">
        <f t="shared" si="7"/>
        <v>3</v>
      </c>
      <c r="V174" s="111">
        <f t="shared" si="1"/>
        <v>125.53999999999999</v>
      </c>
      <c r="W174" s="111">
        <f t="shared" si="2"/>
        <v>125.53999999999999</v>
      </c>
      <c r="X174" s="28"/>
      <c r="Y174" s="6"/>
      <c r="Z174" s="6"/>
      <c r="AA174" s="6"/>
      <c r="AB174" s="6"/>
    </row>
    <row r="175" spans="1:28" ht="15.75" x14ac:dyDescent="0.2">
      <c r="A175" s="104">
        <v>110400</v>
      </c>
      <c r="B175" s="104">
        <v>110401</v>
      </c>
      <c r="C175" s="24" t="s">
        <v>708</v>
      </c>
      <c r="D175" s="41" t="s">
        <v>118</v>
      </c>
      <c r="E175" s="104" t="s">
        <v>67</v>
      </c>
      <c r="F175" s="104" t="s">
        <v>75</v>
      </c>
      <c r="G175" s="92" t="s">
        <v>64</v>
      </c>
      <c r="H175" s="92" t="s">
        <v>69</v>
      </c>
      <c r="I175" s="54" t="s">
        <v>71</v>
      </c>
      <c r="J175" s="92" t="s">
        <v>69</v>
      </c>
      <c r="K175" s="31" t="s">
        <v>448</v>
      </c>
      <c r="L175" s="32">
        <v>44518</v>
      </c>
      <c r="M175" s="32">
        <v>44520</v>
      </c>
      <c r="N175" s="105"/>
      <c r="O175" s="105"/>
      <c r="P175" s="111">
        <f t="shared" si="6"/>
        <v>0</v>
      </c>
      <c r="Q175" s="40">
        <v>2</v>
      </c>
      <c r="R175" s="114">
        <v>54.01</v>
      </c>
      <c r="S175" s="126">
        <v>1</v>
      </c>
      <c r="T175" s="117">
        <v>17.52</v>
      </c>
      <c r="U175" s="128">
        <f t="shared" si="7"/>
        <v>3</v>
      </c>
      <c r="V175" s="111">
        <f t="shared" si="1"/>
        <v>125.53999999999999</v>
      </c>
      <c r="W175" s="111">
        <f t="shared" si="2"/>
        <v>125.53999999999999</v>
      </c>
      <c r="X175" s="28"/>
      <c r="Y175" s="6"/>
      <c r="Z175" s="6"/>
      <c r="AA175" s="6"/>
      <c r="AB175" s="6"/>
    </row>
    <row r="176" spans="1:28" x14ac:dyDescent="0.2">
      <c r="A176" s="104">
        <v>110400</v>
      </c>
      <c r="B176" s="104">
        <v>110401</v>
      </c>
      <c r="C176" s="24" t="s">
        <v>709</v>
      </c>
      <c r="D176" s="41" t="s">
        <v>408</v>
      </c>
      <c r="E176" s="104" t="s">
        <v>67</v>
      </c>
      <c r="F176" s="104" t="s">
        <v>75</v>
      </c>
      <c r="G176" s="92" t="s">
        <v>64</v>
      </c>
      <c r="H176" s="92" t="s">
        <v>69</v>
      </c>
      <c r="I176" s="54" t="s">
        <v>71</v>
      </c>
      <c r="J176" s="92" t="s">
        <v>69</v>
      </c>
      <c r="K176" s="31" t="s">
        <v>450</v>
      </c>
      <c r="L176" s="32">
        <v>44524</v>
      </c>
      <c r="M176" s="32">
        <v>44526</v>
      </c>
      <c r="N176" s="105"/>
      <c r="O176" s="105"/>
      <c r="P176" s="111">
        <f t="shared" si="6"/>
        <v>0</v>
      </c>
      <c r="Q176" s="40">
        <v>2</v>
      </c>
      <c r="R176" s="114">
        <v>54.01</v>
      </c>
      <c r="S176" s="126">
        <v>1</v>
      </c>
      <c r="T176" s="117">
        <v>17.52</v>
      </c>
      <c r="U176" s="128">
        <f t="shared" si="7"/>
        <v>3</v>
      </c>
      <c r="V176" s="111">
        <f t="shared" si="1"/>
        <v>125.53999999999999</v>
      </c>
      <c r="W176" s="111">
        <f t="shared" si="2"/>
        <v>125.53999999999999</v>
      </c>
      <c r="X176" s="28"/>
      <c r="Y176" s="6"/>
      <c r="Z176" s="6"/>
      <c r="AA176" s="6"/>
      <c r="AB176" s="6"/>
    </row>
    <row r="177" spans="1:28" x14ac:dyDescent="0.2">
      <c r="A177" s="104">
        <v>110400</v>
      </c>
      <c r="B177" s="104">
        <v>110401</v>
      </c>
      <c r="C177" s="24" t="s">
        <v>710</v>
      </c>
      <c r="D177" s="41" t="s">
        <v>409</v>
      </c>
      <c r="E177" s="104" t="s">
        <v>67</v>
      </c>
      <c r="F177" s="104" t="s">
        <v>75</v>
      </c>
      <c r="G177" s="92" t="s">
        <v>64</v>
      </c>
      <c r="H177" s="92" t="s">
        <v>69</v>
      </c>
      <c r="I177" s="54" t="s">
        <v>71</v>
      </c>
      <c r="J177" s="92" t="s">
        <v>69</v>
      </c>
      <c r="K177" s="31" t="s">
        <v>450</v>
      </c>
      <c r="L177" s="32">
        <v>44524</v>
      </c>
      <c r="M177" s="32">
        <v>44526</v>
      </c>
      <c r="N177" s="105"/>
      <c r="O177" s="105"/>
      <c r="P177" s="111">
        <f t="shared" si="6"/>
        <v>0</v>
      </c>
      <c r="Q177" s="40">
        <v>2</v>
      </c>
      <c r="R177" s="114">
        <v>54.01</v>
      </c>
      <c r="S177" s="126">
        <v>1</v>
      </c>
      <c r="T177" s="117">
        <v>17.52</v>
      </c>
      <c r="U177" s="128">
        <f t="shared" si="7"/>
        <v>3</v>
      </c>
      <c r="V177" s="111">
        <f t="shared" si="1"/>
        <v>125.53999999999999</v>
      </c>
      <c r="W177" s="111">
        <f t="shared" si="2"/>
        <v>125.53999999999999</v>
      </c>
      <c r="X177" s="28"/>
      <c r="Y177" s="6"/>
      <c r="Z177" s="6"/>
      <c r="AA177" s="6"/>
      <c r="AB177" s="6"/>
    </row>
    <row r="178" spans="1:28" x14ac:dyDescent="0.2">
      <c r="A178" s="104">
        <v>110400</v>
      </c>
      <c r="B178" s="104">
        <v>110401</v>
      </c>
      <c r="C178" s="24" t="s">
        <v>703</v>
      </c>
      <c r="D178" s="41" t="s">
        <v>410</v>
      </c>
      <c r="E178" s="104" t="s">
        <v>67</v>
      </c>
      <c r="F178" s="104" t="s">
        <v>75</v>
      </c>
      <c r="G178" s="92" t="s">
        <v>64</v>
      </c>
      <c r="H178" s="92" t="s">
        <v>69</v>
      </c>
      <c r="I178" s="54" t="s">
        <v>71</v>
      </c>
      <c r="J178" s="92" t="s">
        <v>69</v>
      </c>
      <c r="K178" s="31" t="s">
        <v>450</v>
      </c>
      <c r="L178" s="32">
        <v>44524</v>
      </c>
      <c r="M178" s="32">
        <v>44526</v>
      </c>
      <c r="N178" s="105"/>
      <c r="O178" s="105"/>
      <c r="P178" s="111">
        <f t="shared" si="6"/>
        <v>0</v>
      </c>
      <c r="Q178" s="40">
        <v>2</v>
      </c>
      <c r="R178" s="114">
        <v>54.01</v>
      </c>
      <c r="S178" s="126">
        <v>1</v>
      </c>
      <c r="T178" s="117">
        <v>17.52</v>
      </c>
      <c r="U178" s="128">
        <f t="shared" si="7"/>
        <v>3</v>
      </c>
      <c r="V178" s="111">
        <f t="shared" si="1"/>
        <v>125.53999999999999</v>
      </c>
      <c r="W178" s="111">
        <f t="shared" si="2"/>
        <v>125.53999999999999</v>
      </c>
      <c r="X178" s="28"/>
      <c r="Y178" s="6"/>
      <c r="Z178" s="6"/>
      <c r="AA178" s="6"/>
      <c r="AB178" s="6"/>
    </row>
    <row r="179" spans="1:28" x14ac:dyDescent="0.2">
      <c r="A179" s="104">
        <v>110400</v>
      </c>
      <c r="B179" s="104">
        <v>110401</v>
      </c>
      <c r="C179" s="24" t="s">
        <v>711</v>
      </c>
      <c r="D179" s="41" t="s">
        <v>449</v>
      </c>
      <c r="E179" s="104" t="s">
        <v>67</v>
      </c>
      <c r="F179" s="104" t="s">
        <v>75</v>
      </c>
      <c r="G179" s="92" t="s">
        <v>64</v>
      </c>
      <c r="H179" s="92" t="s">
        <v>69</v>
      </c>
      <c r="I179" s="54" t="s">
        <v>71</v>
      </c>
      <c r="J179" s="92" t="s">
        <v>69</v>
      </c>
      <c r="K179" s="31" t="s">
        <v>450</v>
      </c>
      <c r="L179" s="32">
        <v>44524</v>
      </c>
      <c r="M179" s="32">
        <v>44526</v>
      </c>
      <c r="N179" s="105"/>
      <c r="O179" s="105"/>
      <c r="P179" s="111">
        <f t="shared" si="6"/>
        <v>0</v>
      </c>
      <c r="Q179" s="40">
        <v>2</v>
      </c>
      <c r="R179" s="114">
        <v>54.01</v>
      </c>
      <c r="S179" s="126">
        <v>1</v>
      </c>
      <c r="T179" s="117">
        <v>17.52</v>
      </c>
      <c r="U179" s="128">
        <f t="shared" si="7"/>
        <v>3</v>
      </c>
      <c r="V179" s="111">
        <f t="shared" si="1"/>
        <v>125.53999999999999</v>
      </c>
      <c r="W179" s="111">
        <f t="shared" si="2"/>
        <v>125.53999999999999</v>
      </c>
      <c r="X179" s="28"/>
      <c r="Y179" s="6"/>
      <c r="Z179" s="6"/>
      <c r="AA179" s="6"/>
      <c r="AB179" s="6"/>
    </row>
    <row r="180" spans="1:28" x14ac:dyDescent="0.2">
      <c r="A180" s="104">
        <v>110400</v>
      </c>
      <c r="B180" s="104">
        <v>110401</v>
      </c>
      <c r="C180" s="24" t="s">
        <v>65</v>
      </c>
      <c r="D180" s="41" t="s">
        <v>166</v>
      </c>
      <c r="E180" s="104" t="s">
        <v>67</v>
      </c>
      <c r="F180" s="104" t="s">
        <v>75</v>
      </c>
      <c r="G180" s="92" t="s">
        <v>64</v>
      </c>
      <c r="H180" s="92" t="s">
        <v>69</v>
      </c>
      <c r="I180" s="54" t="s">
        <v>71</v>
      </c>
      <c r="J180" s="92" t="s">
        <v>69</v>
      </c>
      <c r="K180" s="31" t="s">
        <v>451</v>
      </c>
      <c r="L180" s="32">
        <v>44525</v>
      </c>
      <c r="M180" s="32">
        <v>44525</v>
      </c>
      <c r="N180" s="105"/>
      <c r="O180" s="105"/>
      <c r="P180" s="111">
        <f t="shared" si="6"/>
        <v>0</v>
      </c>
      <c r="Q180" s="40">
        <v>0</v>
      </c>
      <c r="R180" s="114">
        <v>54.01</v>
      </c>
      <c r="S180" s="126">
        <v>1</v>
      </c>
      <c r="T180" s="117">
        <v>28.78</v>
      </c>
      <c r="U180" s="128">
        <f t="shared" si="7"/>
        <v>1</v>
      </c>
      <c r="V180" s="111">
        <f t="shared" si="1"/>
        <v>28.78</v>
      </c>
      <c r="W180" s="111">
        <f t="shared" si="2"/>
        <v>28.78</v>
      </c>
      <c r="X180" s="28"/>
      <c r="Y180" s="6"/>
      <c r="Z180" s="6"/>
      <c r="AA180" s="6"/>
      <c r="AB180" s="6"/>
    </row>
    <row r="181" spans="1:28" x14ac:dyDescent="0.2">
      <c r="A181" s="104">
        <v>110400</v>
      </c>
      <c r="B181" s="104">
        <v>110401</v>
      </c>
      <c r="C181" s="24" t="s">
        <v>66</v>
      </c>
      <c r="D181" s="41" t="s">
        <v>167</v>
      </c>
      <c r="E181" s="104" t="s">
        <v>67</v>
      </c>
      <c r="F181" s="104" t="s">
        <v>75</v>
      </c>
      <c r="G181" s="92" t="s">
        <v>64</v>
      </c>
      <c r="H181" s="92" t="s">
        <v>69</v>
      </c>
      <c r="I181" s="54" t="s">
        <v>71</v>
      </c>
      <c r="J181" s="92" t="s">
        <v>69</v>
      </c>
      <c r="K181" s="31" t="s">
        <v>451</v>
      </c>
      <c r="L181" s="32">
        <v>44525</v>
      </c>
      <c r="M181" s="32">
        <v>44525</v>
      </c>
      <c r="N181" s="105"/>
      <c r="O181" s="105"/>
      <c r="P181" s="111">
        <f t="shared" si="6"/>
        <v>0</v>
      </c>
      <c r="Q181" s="40">
        <v>0</v>
      </c>
      <c r="R181" s="114">
        <v>54.01</v>
      </c>
      <c r="S181" s="126">
        <v>1</v>
      </c>
      <c r="T181" s="117">
        <v>17.52</v>
      </c>
      <c r="U181" s="128">
        <f t="shared" si="7"/>
        <v>1</v>
      </c>
      <c r="V181" s="111">
        <f t="shared" si="1"/>
        <v>17.52</v>
      </c>
      <c r="W181" s="111">
        <f t="shared" si="2"/>
        <v>17.52</v>
      </c>
      <c r="X181" s="28"/>
      <c r="Y181" s="6"/>
      <c r="Z181" s="6"/>
      <c r="AA181" s="6"/>
      <c r="AB181" s="6"/>
    </row>
    <row r="182" spans="1:28" x14ac:dyDescent="0.2">
      <c r="A182" s="104">
        <v>110400</v>
      </c>
      <c r="B182" s="104">
        <v>110401</v>
      </c>
      <c r="C182" s="24" t="s">
        <v>65</v>
      </c>
      <c r="D182" s="41" t="s">
        <v>166</v>
      </c>
      <c r="E182" s="104" t="s">
        <v>67</v>
      </c>
      <c r="F182" s="104" t="s">
        <v>75</v>
      </c>
      <c r="G182" s="92" t="s">
        <v>64</v>
      </c>
      <c r="H182" s="92" t="s">
        <v>69</v>
      </c>
      <c r="I182" s="54" t="s">
        <v>71</v>
      </c>
      <c r="J182" s="92" t="s">
        <v>69</v>
      </c>
      <c r="K182" s="31" t="s">
        <v>454</v>
      </c>
      <c r="L182" s="32">
        <v>44518</v>
      </c>
      <c r="M182" s="32">
        <v>44520</v>
      </c>
      <c r="N182" s="105"/>
      <c r="O182" s="105"/>
      <c r="P182" s="111">
        <f t="shared" si="6"/>
        <v>0</v>
      </c>
      <c r="Q182" s="40">
        <v>2</v>
      </c>
      <c r="R182" s="114">
        <v>95.97</v>
      </c>
      <c r="S182" s="126">
        <v>1</v>
      </c>
      <c r="T182" s="117">
        <v>28.78</v>
      </c>
      <c r="U182" s="128">
        <f t="shared" si="7"/>
        <v>3</v>
      </c>
      <c r="V182" s="111">
        <f t="shared" si="1"/>
        <v>220.72</v>
      </c>
      <c r="W182" s="111">
        <f t="shared" si="2"/>
        <v>220.72</v>
      </c>
      <c r="X182" s="28"/>
      <c r="Y182" s="6"/>
      <c r="Z182" s="6"/>
      <c r="AA182" s="6"/>
      <c r="AB182" s="6"/>
    </row>
    <row r="183" spans="1:28" x14ac:dyDescent="0.2">
      <c r="A183" s="104">
        <v>110400</v>
      </c>
      <c r="B183" s="104">
        <v>110401</v>
      </c>
      <c r="C183" s="24" t="s">
        <v>452</v>
      </c>
      <c r="D183" s="41" t="s">
        <v>453</v>
      </c>
      <c r="E183" s="104" t="s">
        <v>67</v>
      </c>
      <c r="F183" s="104" t="s">
        <v>75</v>
      </c>
      <c r="G183" s="92" t="s">
        <v>64</v>
      </c>
      <c r="H183" s="92" t="s">
        <v>69</v>
      </c>
      <c r="I183" s="54" t="s">
        <v>71</v>
      </c>
      <c r="J183" s="92" t="s">
        <v>69</v>
      </c>
      <c r="K183" s="31" t="s">
        <v>454</v>
      </c>
      <c r="L183" s="32">
        <v>44518</v>
      </c>
      <c r="M183" s="32">
        <v>44520</v>
      </c>
      <c r="N183" s="105"/>
      <c r="O183" s="105"/>
      <c r="P183" s="111">
        <f t="shared" si="6"/>
        <v>0</v>
      </c>
      <c r="Q183" s="40">
        <v>2</v>
      </c>
      <c r="R183" s="114">
        <v>54.01</v>
      </c>
      <c r="S183" s="126">
        <v>1</v>
      </c>
      <c r="T183" s="117">
        <v>17.52</v>
      </c>
      <c r="U183" s="128">
        <f t="shared" si="7"/>
        <v>3</v>
      </c>
      <c r="V183" s="111">
        <f t="shared" si="1"/>
        <v>125.53999999999999</v>
      </c>
      <c r="W183" s="111">
        <f t="shared" si="2"/>
        <v>125.53999999999999</v>
      </c>
      <c r="X183" s="28"/>
      <c r="Y183" s="6"/>
      <c r="Z183" s="6"/>
      <c r="AA183" s="6"/>
      <c r="AB183" s="6"/>
    </row>
    <row r="184" spans="1:28" x14ac:dyDescent="0.2">
      <c r="A184" s="104">
        <v>110400</v>
      </c>
      <c r="B184" s="104">
        <v>110401</v>
      </c>
      <c r="C184" s="24" t="s">
        <v>145</v>
      </c>
      <c r="D184" s="41" t="s">
        <v>456</v>
      </c>
      <c r="E184" s="104" t="s">
        <v>67</v>
      </c>
      <c r="F184" s="104" t="s">
        <v>75</v>
      </c>
      <c r="G184" s="92" t="s">
        <v>64</v>
      </c>
      <c r="H184" s="92" t="s">
        <v>69</v>
      </c>
      <c r="I184" s="54" t="s">
        <v>71</v>
      </c>
      <c r="J184" s="92" t="s">
        <v>69</v>
      </c>
      <c r="K184" s="31" t="s">
        <v>457</v>
      </c>
      <c r="L184" s="32">
        <v>44516</v>
      </c>
      <c r="M184" s="32">
        <v>44516</v>
      </c>
      <c r="N184" s="105"/>
      <c r="O184" s="105"/>
      <c r="P184" s="111">
        <f t="shared" si="6"/>
        <v>0</v>
      </c>
      <c r="Q184" s="40">
        <v>0</v>
      </c>
      <c r="R184" s="114">
        <v>54.01</v>
      </c>
      <c r="S184" s="126">
        <v>1</v>
      </c>
      <c r="T184" s="117">
        <v>17.52</v>
      </c>
      <c r="U184" s="128">
        <f t="shared" si="7"/>
        <v>1</v>
      </c>
      <c r="V184" s="111">
        <f t="shared" si="1"/>
        <v>17.52</v>
      </c>
      <c r="W184" s="111">
        <f t="shared" si="2"/>
        <v>17.52</v>
      </c>
      <c r="X184" s="28"/>
      <c r="Y184" s="6"/>
      <c r="Z184" s="6"/>
      <c r="AA184" s="6"/>
      <c r="AB184" s="6"/>
    </row>
    <row r="185" spans="1:28" x14ac:dyDescent="0.2">
      <c r="A185" s="104">
        <v>110400</v>
      </c>
      <c r="B185" s="104">
        <v>110401</v>
      </c>
      <c r="C185" s="24" t="s">
        <v>455</v>
      </c>
      <c r="D185" s="41" t="s">
        <v>410</v>
      </c>
      <c r="E185" s="104" t="s">
        <v>67</v>
      </c>
      <c r="F185" s="104" t="s">
        <v>75</v>
      </c>
      <c r="G185" s="92" t="s">
        <v>64</v>
      </c>
      <c r="H185" s="92" t="s">
        <v>69</v>
      </c>
      <c r="I185" s="54" t="s">
        <v>71</v>
      </c>
      <c r="J185" s="92" t="s">
        <v>69</v>
      </c>
      <c r="K185" s="31" t="s">
        <v>457</v>
      </c>
      <c r="L185" s="32">
        <v>44516</v>
      </c>
      <c r="M185" s="32">
        <v>44516</v>
      </c>
      <c r="N185" s="105"/>
      <c r="O185" s="105"/>
      <c r="P185" s="111">
        <f t="shared" si="6"/>
        <v>0</v>
      </c>
      <c r="Q185" s="40">
        <v>0</v>
      </c>
      <c r="R185" s="114">
        <v>54.01</v>
      </c>
      <c r="S185" s="126">
        <v>1</v>
      </c>
      <c r="T185" s="117">
        <v>17.52</v>
      </c>
      <c r="U185" s="128">
        <f t="shared" si="7"/>
        <v>1</v>
      </c>
      <c r="V185" s="111">
        <f t="shared" si="1"/>
        <v>17.52</v>
      </c>
      <c r="W185" s="111">
        <f t="shared" si="2"/>
        <v>17.52</v>
      </c>
      <c r="X185" s="28"/>
      <c r="Y185" s="6"/>
      <c r="Z185" s="6"/>
      <c r="AA185" s="6"/>
      <c r="AB185" s="6"/>
    </row>
    <row r="186" spans="1:28" x14ac:dyDescent="0.2">
      <c r="A186" s="104">
        <v>110400</v>
      </c>
      <c r="B186" s="104">
        <v>110401</v>
      </c>
      <c r="C186" s="24" t="s">
        <v>158</v>
      </c>
      <c r="D186" s="41" t="s">
        <v>148</v>
      </c>
      <c r="E186" s="104" t="s">
        <v>67</v>
      </c>
      <c r="F186" s="104" t="s">
        <v>75</v>
      </c>
      <c r="G186" s="92" t="s">
        <v>64</v>
      </c>
      <c r="H186" s="92" t="s">
        <v>69</v>
      </c>
      <c r="I186" s="54" t="s">
        <v>71</v>
      </c>
      <c r="J186" s="92" t="s">
        <v>69</v>
      </c>
      <c r="K186" s="31" t="s">
        <v>442</v>
      </c>
      <c r="L186" s="32">
        <v>44516</v>
      </c>
      <c r="M186" s="32">
        <v>44520</v>
      </c>
      <c r="N186" s="105"/>
      <c r="O186" s="105"/>
      <c r="P186" s="111">
        <f t="shared" si="6"/>
        <v>0</v>
      </c>
      <c r="Q186" s="40">
        <v>1</v>
      </c>
      <c r="R186" s="114">
        <v>54.01</v>
      </c>
      <c r="S186" s="126">
        <v>1</v>
      </c>
      <c r="T186" s="117">
        <v>17.52</v>
      </c>
      <c r="U186" s="128">
        <f t="shared" si="7"/>
        <v>2</v>
      </c>
      <c r="V186" s="111">
        <f t="shared" si="1"/>
        <v>71.53</v>
      </c>
      <c r="W186" s="111">
        <f t="shared" si="2"/>
        <v>71.53</v>
      </c>
      <c r="X186" s="28"/>
      <c r="Y186" s="6"/>
      <c r="Z186" s="6"/>
      <c r="AA186" s="6"/>
      <c r="AB186" s="6"/>
    </row>
    <row r="187" spans="1:28" x14ac:dyDescent="0.2">
      <c r="A187" s="104">
        <v>110400</v>
      </c>
      <c r="B187" s="104">
        <v>110401</v>
      </c>
      <c r="C187" s="24" t="s">
        <v>270</v>
      </c>
      <c r="D187" s="41" t="s">
        <v>86</v>
      </c>
      <c r="E187" s="104" t="s">
        <v>67</v>
      </c>
      <c r="F187" s="104" t="s">
        <v>75</v>
      </c>
      <c r="G187" s="92" t="s">
        <v>64</v>
      </c>
      <c r="H187" s="92" t="s">
        <v>69</v>
      </c>
      <c r="I187" s="54" t="s">
        <v>71</v>
      </c>
      <c r="J187" s="92" t="s">
        <v>69</v>
      </c>
      <c r="K187" s="31" t="s">
        <v>442</v>
      </c>
      <c r="L187" s="32">
        <v>44516</v>
      </c>
      <c r="M187" s="32">
        <v>44520</v>
      </c>
      <c r="N187" s="105"/>
      <c r="O187" s="105"/>
      <c r="P187" s="111">
        <f t="shared" si="6"/>
        <v>0</v>
      </c>
      <c r="Q187" s="40">
        <v>1</v>
      </c>
      <c r="R187" s="114">
        <v>54.01</v>
      </c>
      <c r="S187" s="126">
        <v>1</v>
      </c>
      <c r="T187" s="117">
        <v>17.52</v>
      </c>
      <c r="U187" s="128">
        <f t="shared" si="7"/>
        <v>2</v>
      </c>
      <c r="V187" s="111">
        <f t="shared" si="1"/>
        <v>71.53</v>
      </c>
      <c r="W187" s="111">
        <f t="shared" si="2"/>
        <v>71.53</v>
      </c>
      <c r="X187" s="28"/>
      <c r="Y187" s="6"/>
      <c r="Z187" s="6"/>
      <c r="AA187" s="6"/>
      <c r="AB187" s="6"/>
    </row>
    <row r="188" spans="1:28" x14ac:dyDescent="0.2">
      <c r="A188" s="104">
        <v>110400</v>
      </c>
      <c r="B188" s="104">
        <v>110401</v>
      </c>
      <c r="C188" s="24" t="s">
        <v>269</v>
      </c>
      <c r="D188" s="41" t="s">
        <v>444</v>
      </c>
      <c r="E188" s="104" t="s">
        <v>67</v>
      </c>
      <c r="F188" s="104" t="s">
        <v>75</v>
      </c>
      <c r="G188" s="92" t="s">
        <v>64</v>
      </c>
      <c r="H188" s="92" t="s">
        <v>69</v>
      </c>
      <c r="I188" s="54" t="s">
        <v>71</v>
      </c>
      <c r="J188" s="92" t="s">
        <v>69</v>
      </c>
      <c r="K188" s="31" t="s">
        <v>442</v>
      </c>
      <c r="L188" s="32">
        <v>44516</v>
      </c>
      <c r="M188" s="32">
        <v>44520</v>
      </c>
      <c r="N188" s="105"/>
      <c r="O188" s="105"/>
      <c r="P188" s="111">
        <f t="shared" si="6"/>
        <v>0</v>
      </c>
      <c r="Q188" s="40">
        <v>1</v>
      </c>
      <c r="R188" s="114">
        <v>54.01</v>
      </c>
      <c r="S188" s="126">
        <v>1</v>
      </c>
      <c r="T188" s="117">
        <v>17.52</v>
      </c>
      <c r="U188" s="128">
        <f t="shared" si="7"/>
        <v>2</v>
      </c>
      <c r="V188" s="111">
        <f t="shared" si="1"/>
        <v>71.53</v>
      </c>
      <c r="W188" s="111">
        <f t="shared" si="2"/>
        <v>71.53</v>
      </c>
      <c r="X188" s="28"/>
      <c r="Y188" s="6"/>
      <c r="Z188" s="6"/>
      <c r="AA188" s="6"/>
      <c r="AB188" s="6"/>
    </row>
    <row r="189" spans="1:28" x14ac:dyDescent="0.2">
      <c r="A189" s="104">
        <v>110400</v>
      </c>
      <c r="B189" s="104">
        <v>110401</v>
      </c>
      <c r="C189" s="24" t="s">
        <v>266</v>
      </c>
      <c r="D189" s="41" t="s">
        <v>91</v>
      </c>
      <c r="E189" s="104" t="s">
        <v>67</v>
      </c>
      <c r="F189" s="104" t="s">
        <v>75</v>
      </c>
      <c r="G189" s="92" t="s">
        <v>64</v>
      </c>
      <c r="H189" s="92" t="s">
        <v>69</v>
      </c>
      <c r="I189" s="54" t="s">
        <v>71</v>
      </c>
      <c r="J189" s="92" t="s">
        <v>69</v>
      </c>
      <c r="K189" s="31" t="s">
        <v>442</v>
      </c>
      <c r="L189" s="32">
        <v>44516</v>
      </c>
      <c r="M189" s="32">
        <v>44520</v>
      </c>
      <c r="N189" s="105"/>
      <c r="O189" s="105"/>
      <c r="P189" s="111">
        <f t="shared" si="6"/>
        <v>0</v>
      </c>
      <c r="Q189" s="40">
        <v>0</v>
      </c>
      <c r="R189" s="114">
        <v>54.01</v>
      </c>
      <c r="S189" s="126">
        <v>1</v>
      </c>
      <c r="T189" s="117">
        <v>17.52</v>
      </c>
      <c r="U189" s="128">
        <f t="shared" si="7"/>
        <v>1</v>
      </c>
      <c r="V189" s="111">
        <f t="shared" si="1"/>
        <v>17.52</v>
      </c>
      <c r="W189" s="111">
        <f t="shared" si="2"/>
        <v>17.52</v>
      </c>
      <c r="X189" s="28"/>
      <c r="Y189" s="6"/>
      <c r="Z189" s="6"/>
      <c r="AA189" s="6"/>
      <c r="AB189" s="6"/>
    </row>
    <row r="190" spans="1:28" x14ac:dyDescent="0.2">
      <c r="A190" s="104">
        <v>110400</v>
      </c>
      <c r="B190" s="104">
        <v>110401</v>
      </c>
      <c r="C190" s="24" t="s">
        <v>143</v>
      </c>
      <c r="D190" s="41" t="s">
        <v>124</v>
      </c>
      <c r="E190" s="104" t="s">
        <v>67</v>
      </c>
      <c r="F190" s="104" t="s">
        <v>75</v>
      </c>
      <c r="G190" s="92" t="s">
        <v>64</v>
      </c>
      <c r="H190" s="92" t="s">
        <v>69</v>
      </c>
      <c r="I190" s="54" t="s">
        <v>71</v>
      </c>
      <c r="J190" s="92" t="s">
        <v>69</v>
      </c>
      <c r="K190" s="31" t="s">
        <v>442</v>
      </c>
      <c r="L190" s="32">
        <v>44516</v>
      </c>
      <c r="M190" s="32">
        <v>44520</v>
      </c>
      <c r="N190" s="105"/>
      <c r="O190" s="105"/>
      <c r="P190" s="111">
        <f t="shared" si="6"/>
        <v>0</v>
      </c>
      <c r="Q190" s="40">
        <v>1</v>
      </c>
      <c r="R190" s="114">
        <v>54.01</v>
      </c>
      <c r="S190" s="126">
        <v>1</v>
      </c>
      <c r="T190" s="117">
        <v>17.52</v>
      </c>
      <c r="U190" s="128">
        <f t="shared" si="7"/>
        <v>2</v>
      </c>
      <c r="V190" s="111">
        <f t="shared" si="1"/>
        <v>71.53</v>
      </c>
      <c r="W190" s="111">
        <f t="shared" si="2"/>
        <v>71.53</v>
      </c>
      <c r="X190" s="28"/>
      <c r="Y190" s="6"/>
      <c r="Z190" s="6"/>
      <c r="AA190" s="6"/>
      <c r="AB190" s="6"/>
    </row>
    <row r="191" spans="1:28" x14ac:dyDescent="0.2">
      <c r="A191" s="104">
        <v>110400</v>
      </c>
      <c r="B191" s="104">
        <v>110401</v>
      </c>
      <c r="C191" s="24" t="s">
        <v>685</v>
      </c>
      <c r="D191" s="41" t="s">
        <v>116</v>
      </c>
      <c r="E191" s="104" t="s">
        <v>67</v>
      </c>
      <c r="F191" s="104" t="s">
        <v>75</v>
      </c>
      <c r="G191" s="92" t="s">
        <v>64</v>
      </c>
      <c r="H191" s="92" t="s">
        <v>69</v>
      </c>
      <c r="I191" s="54" t="s">
        <v>71</v>
      </c>
      <c r="J191" s="92" t="s">
        <v>69</v>
      </c>
      <c r="K191" s="31" t="s">
        <v>442</v>
      </c>
      <c r="L191" s="32">
        <v>44516</v>
      </c>
      <c r="M191" s="32">
        <v>44520</v>
      </c>
      <c r="N191" s="105"/>
      <c r="O191" s="105"/>
      <c r="P191" s="111">
        <f t="shared" si="6"/>
        <v>0</v>
      </c>
      <c r="Q191" s="40">
        <v>1</v>
      </c>
      <c r="R191" s="114">
        <v>54.01</v>
      </c>
      <c r="S191" s="126">
        <v>1</v>
      </c>
      <c r="T191" s="117">
        <v>17.52</v>
      </c>
      <c r="U191" s="128">
        <f t="shared" si="7"/>
        <v>2</v>
      </c>
      <c r="V191" s="111">
        <f t="shared" si="1"/>
        <v>71.53</v>
      </c>
      <c r="W191" s="111">
        <f t="shared" si="2"/>
        <v>71.53</v>
      </c>
      <c r="X191" s="28"/>
      <c r="Y191" s="6"/>
      <c r="Z191" s="6"/>
      <c r="AA191" s="6"/>
      <c r="AB191" s="6"/>
    </row>
    <row r="192" spans="1:28" x14ac:dyDescent="0.2">
      <c r="A192" s="104">
        <v>110400</v>
      </c>
      <c r="B192" s="104">
        <v>110401</v>
      </c>
      <c r="C192" s="24" t="s">
        <v>686</v>
      </c>
      <c r="D192" s="41" t="s">
        <v>88</v>
      </c>
      <c r="E192" s="104" t="s">
        <v>67</v>
      </c>
      <c r="F192" s="104" t="s">
        <v>75</v>
      </c>
      <c r="G192" s="92" t="s">
        <v>64</v>
      </c>
      <c r="H192" s="92" t="s">
        <v>69</v>
      </c>
      <c r="I192" s="54" t="s">
        <v>71</v>
      </c>
      <c r="J192" s="92" t="s">
        <v>69</v>
      </c>
      <c r="K192" s="31" t="s">
        <v>442</v>
      </c>
      <c r="L192" s="32">
        <v>44516</v>
      </c>
      <c r="M192" s="32">
        <v>44520</v>
      </c>
      <c r="N192" s="105"/>
      <c r="O192" s="105"/>
      <c r="P192" s="111">
        <f t="shared" si="6"/>
        <v>0</v>
      </c>
      <c r="Q192" s="40">
        <v>1</v>
      </c>
      <c r="R192" s="114">
        <v>54.01</v>
      </c>
      <c r="S192" s="126">
        <v>0</v>
      </c>
      <c r="T192" s="117">
        <v>17.52</v>
      </c>
      <c r="U192" s="128">
        <f t="shared" si="7"/>
        <v>1</v>
      </c>
      <c r="V192" s="111">
        <f t="shared" si="1"/>
        <v>54.01</v>
      </c>
      <c r="W192" s="111">
        <f t="shared" si="2"/>
        <v>54.01</v>
      </c>
      <c r="X192" s="28"/>
      <c r="Y192" s="6"/>
      <c r="Z192" s="6"/>
      <c r="AA192" s="6"/>
      <c r="AB192" s="6"/>
    </row>
    <row r="193" spans="1:28" x14ac:dyDescent="0.2">
      <c r="A193" s="104">
        <v>110400</v>
      </c>
      <c r="B193" s="104">
        <v>110401</v>
      </c>
      <c r="C193" s="24" t="s">
        <v>666</v>
      </c>
      <c r="D193" s="41" t="s">
        <v>402</v>
      </c>
      <c r="E193" s="104" t="s">
        <v>67</v>
      </c>
      <c r="F193" s="104" t="s">
        <v>75</v>
      </c>
      <c r="G193" s="92" t="s">
        <v>64</v>
      </c>
      <c r="H193" s="92" t="s">
        <v>69</v>
      </c>
      <c r="I193" s="54" t="s">
        <v>71</v>
      </c>
      <c r="J193" s="92" t="s">
        <v>69</v>
      </c>
      <c r="K193" s="31" t="s">
        <v>442</v>
      </c>
      <c r="L193" s="32">
        <v>44516</v>
      </c>
      <c r="M193" s="32">
        <v>44520</v>
      </c>
      <c r="N193" s="105"/>
      <c r="O193" s="105"/>
      <c r="P193" s="111">
        <f t="shared" si="6"/>
        <v>0</v>
      </c>
      <c r="Q193" s="40">
        <v>0</v>
      </c>
      <c r="R193" s="114">
        <v>54.01</v>
      </c>
      <c r="S193" s="126">
        <v>1</v>
      </c>
      <c r="T193" s="117">
        <v>17.52</v>
      </c>
      <c r="U193" s="128">
        <f t="shared" si="7"/>
        <v>1</v>
      </c>
      <c r="V193" s="111">
        <f t="shared" si="1"/>
        <v>17.52</v>
      </c>
      <c r="W193" s="111">
        <f t="shared" si="2"/>
        <v>17.52</v>
      </c>
      <c r="X193" s="28"/>
      <c r="Y193" s="6"/>
      <c r="Z193" s="6"/>
      <c r="AA193" s="6"/>
      <c r="AB193" s="6"/>
    </row>
    <row r="194" spans="1:28" x14ac:dyDescent="0.2">
      <c r="A194" s="104">
        <v>110400</v>
      </c>
      <c r="B194" s="104">
        <v>110401</v>
      </c>
      <c r="C194" s="24" t="s">
        <v>683</v>
      </c>
      <c r="D194" s="41" t="s">
        <v>443</v>
      </c>
      <c r="E194" s="104" t="s">
        <v>67</v>
      </c>
      <c r="F194" s="104" t="s">
        <v>75</v>
      </c>
      <c r="G194" s="92" t="s">
        <v>64</v>
      </c>
      <c r="H194" s="92" t="s">
        <v>69</v>
      </c>
      <c r="I194" s="54" t="s">
        <v>71</v>
      </c>
      <c r="J194" s="92" t="s">
        <v>69</v>
      </c>
      <c r="K194" s="31" t="s">
        <v>442</v>
      </c>
      <c r="L194" s="32">
        <v>44516</v>
      </c>
      <c r="M194" s="32">
        <v>44520</v>
      </c>
      <c r="N194" s="105"/>
      <c r="O194" s="105"/>
      <c r="P194" s="111">
        <f t="shared" si="6"/>
        <v>0</v>
      </c>
      <c r="Q194" s="40">
        <v>0</v>
      </c>
      <c r="R194" s="114">
        <v>54.01</v>
      </c>
      <c r="S194" s="126">
        <v>1</v>
      </c>
      <c r="T194" s="117">
        <v>17.52</v>
      </c>
      <c r="U194" s="128">
        <f t="shared" si="7"/>
        <v>1</v>
      </c>
      <c r="V194" s="111">
        <f t="shared" si="1"/>
        <v>17.52</v>
      </c>
      <c r="W194" s="111">
        <f t="shared" si="2"/>
        <v>17.52</v>
      </c>
      <c r="X194" s="28"/>
      <c r="Y194" s="6"/>
      <c r="Z194" s="6"/>
      <c r="AA194" s="6"/>
      <c r="AB194" s="6"/>
    </row>
    <row r="195" spans="1:28" x14ac:dyDescent="0.2">
      <c r="A195" s="104">
        <v>110400</v>
      </c>
      <c r="B195" s="104">
        <v>110401</v>
      </c>
      <c r="C195" s="24" t="s">
        <v>684</v>
      </c>
      <c r="D195" s="41" t="s">
        <v>92</v>
      </c>
      <c r="E195" s="104" t="s">
        <v>67</v>
      </c>
      <c r="F195" s="104" t="s">
        <v>75</v>
      </c>
      <c r="G195" s="92" t="s">
        <v>64</v>
      </c>
      <c r="H195" s="92" t="s">
        <v>69</v>
      </c>
      <c r="I195" s="54" t="s">
        <v>71</v>
      </c>
      <c r="J195" s="92" t="s">
        <v>69</v>
      </c>
      <c r="K195" s="31" t="s">
        <v>442</v>
      </c>
      <c r="L195" s="32">
        <v>44516</v>
      </c>
      <c r="M195" s="32">
        <v>44520</v>
      </c>
      <c r="N195" s="105"/>
      <c r="O195" s="105"/>
      <c r="P195" s="111">
        <f t="shared" si="6"/>
        <v>0</v>
      </c>
      <c r="Q195" s="40">
        <v>1</v>
      </c>
      <c r="R195" s="114">
        <v>54.01</v>
      </c>
      <c r="S195" s="126">
        <v>0</v>
      </c>
      <c r="T195" s="117">
        <v>17.52</v>
      </c>
      <c r="U195" s="128">
        <f t="shared" si="7"/>
        <v>1</v>
      </c>
      <c r="V195" s="111">
        <f t="shared" si="1"/>
        <v>54.01</v>
      </c>
      <c r="W195" s="111">
        <f t="shared" si="2"/>
        <v>54.01</v>
      </c>
      <c r="X195" s="28"/>
      <c r="Y195" s="6"/>
      <c r="Z195" s="6"/>
      <c r="AA195" s="6"/>
      <c r="AB195" s="6"/>
    </row>
    <row r="196" spans="1:28" x14ac:dyDescent="0.2">
      <c r="A196" s="104">
        <v>110400</v>
      </c>
      <c r="B196" s="104">
        <v>110401</v>
      </c>
      <c r="C196" s="24" t="s">
        <v>572</v>
      </c>
      <c r="D196" s="41" t="s">
        <v>458</v>
      </c>
      <c r="E196" s="104" t="s">
        <v>67</v>
      </c>
      <c r="F196" s="104" t="s">
        <v>75</v>
      </c>
      <c r="G196" s="92" t="s">
        <v>64</v>
      </c>
      <c r="H196" s="92" t="s">
        <v>69</v>
      </c>
      <c r="I196" s="54" t="s">
        <v>71</v>
      </c>
      <c r="J196" s="92" t="s">
        <v>69</v>
      </c>
      <c r="K196" s="31" t="s">
        <v>442</v>
      </c>
      <c r="L196" s="32">
        <v>44516</v>
      </c>
      <c r="M196" s="32">
        <v>44520</v>
      </c>
      <c r="N196" s="105"/>
      <c r="O196" s="105"/>
      <c r="P196" s="111">
        <f t="shared" si="6"/>
        <v>0</v>
      </c>
      <c r="Q196" s="40">
        <v>1</v>
      </c>
      <c r="R196" s="114">
        <v>54.01</v>
      </c>
      <c r="S196" s="126">
        <v>0</v>
      </c>
      <c r="T196" s="117">
        <v>17.52</v>
      </c>
      <c r="U196" s="128">
        <f t="shared" si="7"/>
        <v>1</v>
      </c>
      <c r="V196" s="111">
        <f t="shared" si="1"/>
        <v>54.01</v>
      </c>
      <c r="W196" s="111">
        <f t="shared" si="2"/>
        <v>54.01</v>
      </c>
      <c r="X196" s="28"/>
      <c r="Y196" s="6"/>
      <c r="Z196" s="6"/>
      <c r="AA196" s="6"/>
      <c r="AB196" s="6"/>
    </row>
    <row r="197" spans="1:28" x14ac:dyDescent="0.2">
      <c r="A197" s="104">
        <v>110400</v>
      </c>
      <c r="B197" s="104">
        <v>110401</v>
      </c>
      <c r="C197" s="24" t="s">
        <v>687</v>
      </c>
      <c r="D197" s="41" t="s">
        <v>90</v>
      </c>
      <c r="E197" s="104" t="s">
        <v>67</v>
      </c>
      <c r="F197" s="104" t="s">
        <v>75</v>
      </c>
      <c r="G197" s="92" t="s">
        <v>64</v>
      </c>
      <c r="H197" s="92" t="s">
        <v>69</v>
      </c>
      <c r="I197" s="54" t="s">
        <v>71</v>
      </c>
      <c r="J197" s="92" t="s">
        <v>69</v>
      </c>
      <c r="K197" s="31" t="s">
        <v>442</v>
      </c>
      <c r="L197" s="32">
        <v>44516</v>
      </c>
      <c r="M197" s="32">
        <v>44520</v>
      </c>
      <c r="N197" s="105"/>
      <c r="O197" s="105"/>
      <c r="P197" s="111">
        <f t="shared" si="6"/>
        <v>0</v>
      </c>
      <c r="Q197" s="40">
        <v>1</v>
      </c>
      <c r="R197" s="114">
        <v>54.01</v>
      </c>
      <c r="S197" s="126">
        <v>0</v>
      </c>
      <c r="T197" s="117">
        <v>17.52</v>
      </c>
      <c r="U197" s="128">
        <f t="shared" si="7"/>
        <v>1</v>
      </c>
      <c r="V197" s="111">
        <f t="shared" si="1"/>
        <v>54.01</v>
      </c>
      <c r="W197" s="111">
        <f t="shared" si="2"/>
        <v>54.01</v>
      </c>
      <c r="X197" s="28"/>
      <c r="Y197" s="6"/>
      <c r="Z197" s="6"/>
      <c r="AA197" s="6"/>
      <c r="AB197" s="6"/>
    </row>
    <row r="198" spans="1:28" x14ac:dyDescent="0.2">
      <c r="A198" s="104">
        <v>110400</v>
      </c>
      <c r="B198" s="104">
        <v>110401</v>
      </c>
      <c r="C198" s="24" t="s">
        <v>712</v>
      </c>
      <c r="D198" s="41" t="s">
        <v>93</v>
      </c>
      <c r="E198" s="104" t="s">
        <v>67</v>
      </c>
      <c r="F198" s="104" t="s">
        <v>75</v>
      </c>
      <c r="G198" s="92" t="s">
        <v>64</v>
      </c>
      <c r="H198" s="92" t="s">
        <v>69</v>
      </c>
      <c r="I198" s="54" t="s">
        <v>71</v>
      </c>
      <c r="J198" s="92" t="s">
        <v>69</v>
      </c>
      <c r="K198" s="31" t="s">
        <v>442</v>
      </c>
      <c r="L198" s="32">
        <v>44516</v>
      </c>
      <c r="M198" s="32">
        <v>44520</v>
      </c>
      <c r="N198" s="105"/>
      <c r="O198" s="105"/>
      <c r="P198" s="111">
        <f t="shared" si="6"/>
        <v>0</v>
      </c>
      <c r="Q198" s="40">
        <v>0</v>
      </c>
      <c r="R198" s="114">
        <v>54.01</v>
      </c>
      <c r="S198" s="126">
        <v>1</v>
      </c>
      <c r="T198" s="117">
        <v>17.52</v>
      </c>
      <c r="U198" s="128">
        <f t="shared" si="7"/>
        <v>1</v>
      </c>
      <c r="V198" s="111">
        <f t="shared" si="1"/>
        <v>17.52</v>
      </c>
      <c r="W198" s="111">
        <f t="shared" si="2"/>
        <v>17.52</v>
      </c>
      <c r="X198" s="28"/>
      <c r="Y198" s="6"/>
      <c r="Z198" s="6"/>
      <c r="AA198" s="6"/>
      <c r="AB198" s="6"/>
    </row>
    <row r="199" spans="1:28" x14ac:dyDescent="0.2">
      <c r="A199" s="104">
        <v>110400</v>
      </c>
      <c r="B199" s="104">
        <v>110401</v>
      </c>
      <c r="C199" s="24" t="s">
        <v>660</v>
      </c>
      <c r="D199" s="41" t="s">
        <v>85</v>
      </c>
      <c r="E199" s="104" t="s">
        <v>67</v>
      </c>
      <c r="F199" s="104" t="s">
        <v>75</v>
      </c>
      <c r="G199" s="92" t="s">
        <v>64</v>
      </c>
      <c r="H199" s="92" t="s">
        <v>69</v>
      </c>
      <c r="I199" s="54" t="s">
        <v>71</v>
      </c>
      <c r="J199" s="92" t="s">
        <v>69</v>
      </c>
      <c r="K199" s="31" t="s">
        <v>442</v>
      </c>
      <c r="L199" s="32">
        <v>44516</v>
      </c>
      <c r="M199" s="32">
        <v>44520</v>
      </c>
      <c r="N199" s="105"/>
      <c r="O199" s="105"/>
      <c r="P199" s="111">
        <f t="shared" si="6"/>
        <v>0</v>
      </c>
      <c r="Q199" s="40">
        <v>1</v>
      </c>
      <c r="R199" s="114">
        <v>54.01</v>
      </c>
      <c r="S199" s="126">
        <v>0</v>
      </c>
      <c r="T199" s="117">
        <v>17.52</v>
      </c>
      <c r="U199" s="128">
        <f t="shared" si="7"/>
        <v>1</v>
      </c>
      <c r="V199" s="111">
        <f t="shared" si="1"/>
        <v>54.01</v>
      </c>
      <c r="W199" s="111">
        <f t="shared" si="2"/>
        <v>54.01</v>
      </c>
      <c r="X199" s="28"/>
      <c r="Y199" s="6"/>
      <c r="Z199" s="6"/>
      <c r="AA199" s="6"/>
      <c r="AB199" s="6"/>
    </row>
    <row r="200" spans="1:28" x14ac:dyDescent="0.2">
      <c r="A200" s="104">
        <v>110400</v>
      </c>
      <c r="B200" s="104">
        <v>110401</v>
      </c>
      <c r="C200" s="24" t="s">
        <v>294</v>
      </c>
      <c r="D200" s="41" t="s">
        <v>170</v>
      </c>
      <c r="E200" s="104" t="s">
        <v>67</v>
      </c>
      <c r="F200" s="104" t="s">
        <v>75</v>
      </c>
      <c r="G200" s="92" t="s">
        <v>64</v>
      </c>
      <c r="H200" s="92" t="s">
        <v>69</v>
      </c>
      <c r="I200" s="54" t="s">
        <v>71</v>
      </c>
      <c r="J200" s="92" t="s">
        <v>69</v>
      </c>
      <c r="K200" s="31" t="s">
        <v>442</v>
      </c>
      <c r="L200" s="32">
        <v>44516</v>
      </c>
      <c r="M200" s="32">
        <v>44520</v>
      </c>
      <c r="N200" s="105"/>
      <c r="O200" s="105"/>
      <c r="P200" s="111">
        <f t="shared" si="6"/>
        <v>0</v>
      </c>
      <c r="Q200" s="40">
        <v>1</v>
      </c>
      <c r="R200" s="114">
        <v>54.01</v>
      </c>
      <c r="S200" s="126">
        <v>0</v>
      </c>
      <c r="T200" s="117">
        <v>17.52</v>
      </c>
      <c r="U200" s="128">
        <f t="shared" si="7"/>
        <v>1</v>
      </c>
      <c r="V200" s="111">
        <f t="shared" si="1"/>
        <v>54.01</v>
      </c>
      <c r="W200" s="111">
        <f t="shared" si="2"/>
        <v>54.01</v>
      </c>
      <c r="X200" s="28"/>
      <c r="Y200" s="6"/>
      <c r="Z200" s="6"/>
      <c r="AA200" s="6"/>
      <c r="AB200" s="6"/>
    </row>
    <row r="201" spans="1:28" x14ac:dyDescent="0.2">
      <c r="A201" s="104">
        <v>110400</v>
      </c>
      <c r="B201" s="104">
        <v>110401</v>
      </c>
      <c r="C201" s="24" t="s">
        <v>688</v>
      </c>
      <c r="D201" s="41" t="s">
        <v>87</v>
      </c>
      <c r="E201" s="104" t="s">
        <v>67</v>
      </c>
      <c r="F201" s="104" t="s">
        <v>75</v>
      </c>
      <c r="G201" s="92" t="s">
        <v>64</v>
      </c>
      <c r="H201" s="92" t="s">
        <v>69</v>
      </c>
      <c r="I201" s="54" t="s">
        <v>71</v>
      </c>
      <c r="J201" s="92" t="s">
        <v>69</v>
      </c>
      <c r="K201" s="31" t="s">
        <v>442</v>
      </c>
      <c r="L201" s="32">
        <v>44516</v>
      </c>
      <c r="M201" s="32">
        <v>44520</v>
      </c>
      <c r="N201" s="105"/>
      <c r="O201" s="105"/>
      <c r="P201" s="111">
        <f t="shared" si="0"/>
        <v>0</v>
      </c>
      <c r="Q201" s="40">
        <v>1</v>
      </c>
      <c r="R201" s="114">
        <v>54.01</v>
      </c>
      <c r="S201" s="40">
        <v>0</v>
      </c>
      <c r="T201" s="117">
        <v>17.52</v>
      </c>
      <c r="U201" s="128">
        <f t="shared" si="3"/>
        <v>1</v>
      </c>
      <c r="V201" s="111">
        <f t="shared" si="1"/>
        <v>54.01</v>
      </c>
      <c r="W201" s="111">
        <f t="shared" si="2"/>
        <v>54.01</v>
      </c>
      <c r="X201" s="28"/>
      <c r="Y201" s="6"/>
      <c r="Z201" s="6"/>
      <c r="AA201" s="6"/>
      <c r="AB201" s="6"/>
    </row>
    <row r="202" spans="1:28" x14ac:dyDescent="0.2">
      <c r="A202" s="104">
        <v>110400</v>
      </c>
      <c r="B202" s="104">
        <v>110402</v>
      </c>
      <c r="C202" s="29" t="s">
        <v>246</v>
      </c>
      <c r="D202" s="37" t="s">
        <v>592</v>
      </c>
      <c r="E202" s="104" t="s">
        <v>67</v>
      </c>
      <c r="F202" s="37" t="s">
        <v>616</v>
      </c>
      <c r="G202" s="92" t="s">
        <v>64</v>
      </c>
      <c r="H202" s="92" t="s">
        <v>69</v>
      </c>
      <c r="I202" s="54" t="s">
        <v>71</v>
      </c>
      <c r="J202" s="92" t="s">
        <v>69</v>
      </c>
      <c r="K202" s="29" t="s">
        <v>623</v>
      </c>
      <c r="L202" s="95">
        <v>44476</v>
      </c>
      <c r="M202" s="95">
        <v>44476</v>
      </c>
      <c r="N202" s="105"/>
      <c r="O202" s="105"/>
      <c r="P202" s="111"/>
      <c r="Q202" s="40">
        <v>0</v>
      </c>
      <c r="R202" s="40">
        <v>54.01</v>
      </c>
      <c r="S202" s="40">
        <v>1</v>
      </c>
      <c r="T202" s="40">
        <v>17.52</v>
      </c>
      <c r="U202" s="128"/>
      <c r="V202" s="111">
        <f t="shared" si="1"/>
        <v>17.52</v>
      </c>
      <c r="W202" s="111">
        <f t="shared" si="2"/>
        <v>17.52</v>
      </c>
      <c r="X202" s="28"/>
      <c r="Y202" s="6"/>
      <c r="Z202" s="6"/>
      <c r="AA202" s="6"/>
      <c r="AB202" s="6"/>
    </row>
    <row r="203" spans="1:28" x14ac:dyDescent="0.2">
      <c r="A203" s="104">
        <v>110400</v>
      </c>
      <c r="B203" s="104">
        <v>110402</v>
      </c>
      <c r="C203" s="29" t="s">
        <v>206</v>
      </c>
      <c r="D203" s="37" t="s">
        <v>593</v>
      </c>
      <c r="E203" s="104" t="s">
        <v>67</v>
      </c>
      <c r="F203" s="37" t="s">
        <v>617</v>
      </c>
      <c r="G203" s="92" t="s">
        <v>64</v>
      </c>
      <c r="H203" s="92" t="s">
        <v>69</v>
      </c>
      <c r="I203" s="54" t="s">
        <v>71</v>
      </c>
      <c r="J203" s="92" t="s">
        <v>69</v>
      </c>
      <c r="K203" s="29" t="s">
        <v>624</v>
      </c>
      <c r="L203" s="95">
        <v>44466</v>
      </c>
      <c r="M203" s="95">
        <v>44466</v>
      </c>
      <c r="N203" s="105"/>
      <c r="O203" s="105"/>
      <c r="P203" s="111">
        <f t="shared" si="0"/>
        <v>0</v>
      </c>
      <c r="Q203" s="40">
        <v>0</v>
      </c>
      <c r="R203" s="40">
        <v>95.97</v>
      </c>
      <c r="S203" s="40">
        <v>1</v>
      </c>
      <c r="T203" s="40">
        <v>28.78</v>
      </c>
      <c r="U203" s="128">
        <f t="shared" si="3"/>
        <v>1</v>
      </c>
      <c r="V203" s="111">
        <f t="shared" si="1"/>
        <v>28.78</v>
      </c>
      <c r="W203" s="111">
        <f t="shared" si="2"/>
        <v>28.78</v>
      </c>
      <c r="X203" s="28"/>
      <c r="Y203" s="6"/>
      <c r="Z203" s="6"/>
      <c r="AA203" s="6"/>
      <c r="AB203" s="6"/>
    </row>
    <row r="204" spans="1:28" x14ac:dyDescent="0.2">
      <c r="A204" s="104">
        <v>110400</v>
      </c>
      <c r="B204" s="104">
        <v>110402</v>
      </c>
      <c r="C204" s="29" t="s">
        <v>206</v>
      </c>
      <c r="D204" s="37" t="s">
        <v>593</v>
      </c>
      <c r="E204" s="104" t="s">
        <v>67</v>
      </c>
      <c r="F204" s="37" t="s">
        <v>617</v>
      </c>
      <c r="G204" s="92" t="s">
        <v>64</v>
      </c>
      <c r="H204" s="92" t="s">
        <v>69</v>
      </c>
      <c r="I204" s="54" t="s">
        <v>71</v>
      </c>
      <c r="J204" s="92" t="s">
        <v>69</v>
      </c>
      <c r="K204" s="29" t="s">
        <v>624</v>
      </c>
      <c r="L204" s="95">
        <v>44467</v>
      </c>
      <c r="M204" s="95">
        <v>44467</v>
      </c>
      <c r="N204" s="105"/>
      <c r="O204" s="105"/>
      <c r="P204" s="111">
        <f t="shared" si="0"/>
        <v>0</v>
      </c>
      <c r="Q204" s="40">
        <v>0</v>
      </c>
      <c r="R204" s="40">
        <v>95.97</v>
      </c>
      <c r="S204" s="40">
        <v>1</v>
      </c>
      <c r="T204" s="40">
        <v>28.78</v>
      </c>
      <c r="U204" s="128">
        <f t="shared" si="3"/>
        <v>1</v>
      </c>
      <c r="V204" s="111">
        <f t="shared" si="1"/>
        <v>28.78</v>
      </c>
      <c r="W204" s="111">
        <f t="shared" si="2"/>
        <v>28.78</v>
      </c>
      <c r="X204" s="28"/>
      <c r="Y204" s="6"/>
      <c r="Z204" s="6"/>
      <c r="AA204" s="6"/>
      <c r="AB204" s="6"/>
    </row>
    <row r="205" spans="1:28" x14ac:dyDescent="0.2">
      <c r="A205" s="104">
        <v>110400</v>
      </c>
      <c r="B205" s="104">
        <v>110402</v>
      </c>
      <c r="C205" s="29" t="s">
        <v>308</v>
      </c>
      <c r="D205" s="37" t="s">
        <v>175</v>
      </c>
      <c r="E205" s="104" t="s">
        <v>67</v>
      </c>
      <c r="F205" s="37" t="s">
        <v>617</v>
      </c>
      <c r="G205" s="92" t="s">
        <v>64</v>
      </c>
      <c r="H205" s="92" t="s">
        <v>69</v>
      </c>
      <c r="I205" s="54" t="s">
        <v>71</v>
      </c>
      <c r="J205" s="92" t="s">
        <v>69</v>
      </c>
      <c r="K205" s="29" t="s">
        <v>624</v>
      </c>
      <c r="L205" s="95">
        <v>44466</v>
      </c>
      <c r="M205" s="95">
        <v>44466</v>
      </c>
      <c r="N205" s="105"/>
      <c r="O205" s="105"/>
      <c r="P205" s="111">
        <f t="shared" si="0"/>
        <v>0</v>
      </c>
      <c r="Q205" s="40">
        <v>0</v>
      </c>
      <c r="R205" s="40">
        <v>54.01</v>
      </c>
      <c r="S205" s="40">
        <v>1</v>
      </c>
      <c r="T205" s="40">
        <v>17.52</v>
      </c>
      <c r="U205" s="128">
        <f t="shared" si="3"/>
        <v>1</v>
      </c>
      <c r="V205" s="111">
        <f t="shared" si="1"/>
        <v>17.52</v>
      </c>
      <c r="W205" s="111">
        <f t="shared" si="2"/>
        <v>17.52</v>
      </c>
      <c r="X205" s="28"/>
      <c r="Y205" s="6"/>
      <c r="Z205" s="6"/>
      <c r="AA205" s="6"/>
      <c r="AB205" s="6"/>
    </row>
    <row r="206" spans="1:28" x14ac:dyDescent="0.2">
      <c r="A206" s="104">
        <v>110400</v>
      </c>
      <c r="B206" s="104">
        <v>110402</v>
      </c>
      <c r="C206" s="29" t="s">
        <v>308</v>
      </c>
      <c r="D206" s="37" t="s">
        <v>175</v>
      </c>
      <c r="E206" s="104" t="s">
        <v>67</v>
      </c>
      <c r="F206" s="37" t="s">
        <v>617</v>
      </c>
      <c r="G206" s="92" t="s">
        <v>64</v>
      </c>
      <c r="H206" s="92" t="s">
        <v>69</v>
      </c>
      <c r="I206" s="54" t="s">
        <v>71</v>
      </c>
      <c r="J206" s="92" t="s">
        <v>69</v>
      </c>
      <c r="K206" s="29" t="s">
        <v>624</v>
      </c>
      <c r="L206" s="95">
        <v>44467</v>
      </c>
      <c r="M206" s="95">
        <v>44467</v>
      </c>
      <c r="N206" s="105"/>
      <c r="O206" s="105"/>
      <c r="P206" s="111">
        <f t="shared" si="0"/>
        <v>0</v>
      </c>
      <c r="Q206" s="40">
        <v>0</v>
      </c>
      <c r="R206" s="40">
        <v>54.01</v>
      </c>
      <c r="S206" s="40">
        <v>1</v>
      </c>
      <c r="T206" s="40">
        <v>17.52</v>
      </c>
      <c r="U206" s="128">
        <f t="shared" si="3"/>
        <v>1</v>
      </c>
      <c r="V206" s="111">
        <f t="shared" si="1"/>
        <v>17.52</v>
      </c>
      <c r="W206" s="111">
        <f t="shared" si="2"/>
        <v>17.52</v>
      </c>
      <c r="X206" s="28"/>
      <c r="Y206" s="6"/>
      <c r="Z206" s="6"/>
      <c r="AA206" s="6"/>
      <c r="AB206" s="6"/>
    </row>
    <row r="207" spans="1:28" ht="15.75" customHeight="1" x14ac:dyDescent="0.2">
      <c r="A207" s="104">
        <v>110400</v>
      </c>
      <c r="B207" s="104">
        <v>110402</v>
      </c>
      <c r="C207" s="29" t="s">
        <v>245</v>
      </c>
      <c r="D207" s="37" t="s">
        <v>594</v>
      </c>
      <c r="E207" s="104" t="s">
        <v>67</v>
      </c>
      <c r="F207" s="37" t="s">
        <v>617</v>
      </c>
      <c r="G207" s="92" t="s">
        <v>64</v>
      </c>
      <c r="H207" s="92" t="s">
        <v>69</v>
      </c>
      <c r="I207" s="54" t="s">
        <v>71</v>
      </c>
      <c r="J207" s="92" t="s">
        <v>69</v>
      </c>
      <c r="K207" s="29" t="s">
        <v>624</v>
      </c>
      <c r="L207" s="95">
        <v>44466</v>
      </c>
      <c r="M207" s="95">
        <v>44466</v>
      </c>
      <c r="N207" s="122"/>
      <c r="O207" s="122"/>
      <c r="P207" s="111">
        <f t="shared" ref="P207:P208" si="8">N207+O207</f>
        <v>0</v>
      </c>
      <c r="Q207" s="40">
        <v>0</v>
      </c>
      <c r="R207" s="40">
        <v>54.01</v>
      </c>
      <c r="S207" s="40">
        <v>1</v>
      </c>
      <c r="T207" s="40">
        <v>17.52</v>
      </c>
      <c r="U207" s="128">
        <f t="shared" ref="U207:U208" si="9">Q207+S207</f>
        <v>1</v>
      </c>
      <c r="V207" s="111">
        <f t="shared" ref="V207:V208" si="10">(Q207*R207)+(S207*T207)</f>
        <v>17.52</v>
      </c>
      <c r="W207" s="111">
        <f t="shared" ref="W207:W208" si="11">P207+V207</f>
        <v>17.52</v>
      </c>
      <c r="X207" s="10"/>
      <c r="Y207" s="6"/>
      <c r="Z207" s="6"/>
      <c r="AA207" s="6"/>
      <c r="AB207" s="6"/>
    </row>
    <row r="208" spans="1:28" ht="15.75" customHeight="1" x14ac:dyDescent="0.2">
      <c r="A208" s="104">
        <v>110400</v>
      </c>
      <c r="B208" s="104">
        <v>110402</v>
      </c>
      <c r="C208" s="29" t="s">
        <v>245</v>
      </c>
      <c r="D208" s="37" t="s">
        <v>594</v>
      </c>
      <c r="E208" s="104" t="s">
        <v>67</v>
      </c>
      <c r="F208" s="37" t="s">
        <v>617</v>
      </c>
      <c r="G208" s="92" t="s">
        <v>64</v>
      </c>
      <c r="H208" s="92" t="s">
        <v>69</v>
      </c>
      <c r="I208" s="54" t="s">
        <v>71</v>
      </c>
      <c r="J208" s="92" t="s">
        <v>69</v>
      </c>
      <c r="K208" s="29" t="s">
        <v>624</v>
      </c>
      <c r="L208" s="95">
        <v>44467</v>
      </c>
      <c r="M208" s="95">
        <v>44467</v>
      </c>
      <c r="N208" s="122"/>
      <c r="O208" s="122"/>
      <c r="P208" s="111">
        <f t="shared" si="8"/>
        <v>0</v>
      </c>
      <c r="Q208" s="40">
        <v>0</v>
      </c>
      <c r="R208" s="40">
        <v>54.01</v>
      </c>
      <c r="S208" s="40">
        <v>1</v>
      </c>
      <c r="T208" s="40">
        <v>17.52</v>
      </c>
      <c r="U208" s="128">
        <f t="shared" si="9"/>
        <v>1</v>
      </c>
      <c r="V208" s="111">
        <f t="shared" si="10"/>
        <v>17.52</v>
      </c>
      <c r="W208" s="111">
        <f t="shared" si="11"/>
        <v>17.52</v>
      </c>
      <c r="X208" s="10"/>
      <c r="Y208" s="6"/>
      <c r="Z208" s="6"/>
      <c r="AA208" s="6"/>
      <c r="AB208" s="6"/>
    </row>
    <row r="209" spans="1:28" ht="27" customHeight="1" x14ac:dyDescent="0.2">
      <c r="A209" s="104">
        <v>110400</v>
      </c>
      <c r="B209" s="104">
        <v>110402</v>
      </c>
      <c r="C209" s="29" t="s">
        <v>689</v>
      </c>
      <c r="D209" s="37" t="s">
        <v>595</v>
      </c>
      <c r="E209" s="104" t="s">
        <v>67</v>
      </c>
      <c r="F209" s="37" t="s">
        <v>617</v>
      </c>
      <c r="G209" s="92" t="s">
        <v>64</v>
      </c>
      <c r="H209" s="92" t="s">
        <v>69</v>
      </c>
      <c r="I209" s="54" t="s">
        <v>71</v>
      </c>
      <c r="J209" s="92" t="s">
        <v>69</v>
      </c>
      <c r="K209" s="29" t="s">
        <v>624</v>
      </c>
      <c r="L209" s="95">
        <v>44467</v>
      </c>
      <c r="M209" s="95">
        <v>44467</v>
      </c>
      <c r="N209" s="123"/>
      <c r="O209" s="123"/>
      <c r="P209" s="123"/>
      <c r="Q209" s="40">
        <v>0</v>
      </c>
      <c r="R209" s="40">
        <v>54.01</v>
      </c>
      <c r="S209" s="40">
        <v>1</v>
      </c>
      <c r="T209" s="40">
        <v>17.52</v>
      </c>
      <c r="U209" s="128">
        <f t="shared" ref="U209:U243" si="12">Q209+S209</f>
        <v>1</v>
      </c>
      <c r="V209" s="111">
        <f t="shared" ref="V209:V243" si="13">(Q209*R209)+(S209*T209)</f>
        <v>17.52</v>
      </c>
      <c r="W209" s="111">
        <f t="shared" ref="W209:W243" si="14">P209+V209</f>
        <v>17.52</v>
      </c>
      <c r="X209" s="6"/>
      <c r="Y209" s="6"/>
      <c r="Z209" s="6"/>
      <c r="AA209" s="6"/>
      <c r="AB209" s="6"/>
    </row>
    <row r="210" spans="1:28" ht="15.75" customHeight="1" x14ac:dyDescent="0.2">
      <c r="A210" s="104">
        <v>110400</v>
      </c>
      <c r="B210" s="104">
        <v>110402</v>
      </c>
      <c r="C210" s="29" t="s">
        <v>309</v>
      </c>
      <c r="D210" s="37" t="s">
        <v>176</v>
      </c>
      <c r="E210" s="104" t="s">
        <v>67</v>
      </c>
      <c r="F210" s="37" t="s">
        <v>617</v>
      </c>
      <c r="G210" s="92" t="s">
        <v>64</v>
      </c>
      <c r="H210" s="92" t="s">
        <v>69</v>
      </c>
      <c r="I210" s="54" t="s">
        <v>71</v>
      </c>
      <c r="J210" s="92" t="s">
        <v>69</v>
      </c>
      <c r="K210" s="29" t="s">
        <v>624</v>
      </c>
      <c r="L210" s="95">
        <v>44466</v>
      </c>
      <c r="M210" s="95">
        <v>44466</v>
      </c>
      <c r="N210" s="123"/>
      <c r="O210" s="123"/>
      <c r="P210" s="123"/>
      <c r="Q210" s="40">
        <v>0</v>
      </c>
      <c r="R210" s="40">
        <v>54.01</v>
      </c>
      <c r="S210" s="40">
        <v>1</v>
      </c>
      <c r="T210" s="40">
        <v>17.52</v>
      </c>
      <c r="U210" s="128">
        <f t="shared" si="12"/>
        <v>1</v>
      </c>
      <c r="V210" s="111">
        <f t="shared" si="13"/>
        <v>17.52</v>
      </c>
      <c r="W210" s="111">
        <f t="shared" si="14"/>
        <v>17.52</v>
      </c>
    </row>
    <row r="211" spans="1:28" ht="15.75" customHeight="1" x14ac:dyDescent="0.2">
      <c r="A211" s="104">
        <v>110400</v>
      </c>
      <c r="B211" s="104">
        <v>110402</v>
      </c>
      <c r="C211" s="29" t="s">
        <v>309</v>
      </c>
      <c r="D211" s="37" t="s">
        <v>176</v>
      </c>
      <c r="E211" s="104" t="s">
        <v>67</v>
      </c>
      <c r="F211" s="37" t="s">
        <v>617</v>
      </c>
      <c r="G211" s="92" t="s">
        <v>64</v>
      </c>
      <c r="H211" s="92" t="s">
        <v>69</v>
      </c>
      <c r="I211" s="54" t="s">
        <v>71</v>
      </c>
      <c r="J211" s="92" t="s">
        <v>69</v>
      </c>
      <c r="K211" s="29" t="s">
        <v>624</v>
      </c>
      <c r="L211" s="95">
        <v>44467</v>
      </c>
      <c r="M211" s="95">
        <v>44467</v>
      </c>
      <c r="N211" s="123"/>
      <c r="O211" s="123"/>
      <c r="P211" s="123"/>
      <c r="Q211" s="40">
        <v>0</v>
      </c>
      <c r="R211" s="40">
        <v>54.01</v>
      </c>
      <c r="S211" s="40">
        <v>1</v>
      </c>
      <c r="T211" s="40">
        <v>17.52</v>
      </c>
      <c r="U211" s="128">
        <f t="shared" si="12"/>
        <v>1</v>
      </c>
      <c r="V211" s="111">
        <f t="shared" si="13"/>
        <v>17.52</v>
      </c>
      <c r="W211" s="111">
        <f t="shared" si="14"/>
        <v>17.52</v>
      </c>
    </row>
    <row r="212" spans="1:28" ht="15.75" customHeight="1" x14ac:dyDescent="0.2">
      <c r="A212" s="104">
        <v>110400</v>
      </c>
      <c r="B212" s="104">
        <v>110402</v>
      </c>
      <c r="C212" s="29" t="s">
        <v>613</v>
      </c>
      <c r="D212" s="37" t="s">
        <v>596</v>
      </c>
      <c r="E212" s="104" t="s">
        <v>67</v>
      </c>
      <c r="F212" s="37" t="s">
        <v>617</v>
      </c>
      <c r="G212" s="92" t="s">
        <v>64</v>
      </c>
      <c r="H212" s="92" t="s">
        <v>69</v>
      </c>
      <c r="I212" s="54" t="s">
        <v>71</v>
      </c>
      <c r="J212" s="92" t="s">
        <v>69</v>
      </c>
      <c r="K212" s="29" t="s">
        <v>624</v>
      </c>
      <c r="L212" s="95">
        <v>44467</v>
      </c>
      <c r="M212" s="95">
        <v>44467</v>
      </c>
      <c r="N212" s="123"/>
      <c r="O212" s="123"/>
      <c r="P212" s="123"/>
      <c r="Q212" s="40">
        <v>0</v>
      </c>
      <c r="R212" s="40">
        <v>54.01</v>
      </c>
      <c r="S212" s="40">
        <v>1</v>
      </c>
      <c r="T212" s="40">
        <v>17.52</v>
      </c>
      <c r="U212" s="128">
        <f t="shared" si="12"/>
        <v>1</v>
      </c>
      <c r="V212" s="111">
        <f t="shared" si="13"/>
        <v>17.52</v>
      </c>
      <c r="W212" s="111">
        <f t="shared" si="14"/>
        <v>17.52</v>
      </c>
    </row>
    <row r="213" spans="1:28" ht="15.75" customHeight="1" x14ac:dyDescent="0.2">
      <c r="A213" s="104">
        <v>110400</v>
      </c>
      <c r="B213" s="104">
        <v>110402</v>
      </c>
      <c r="C213" s="29" t="s">
        <v>690</v>
      </c>
      <c r="D213" s="37" t="s">
        <v>597</v>
      </c>
      <c r="E213" s="104" t="s">
        <v>67</v>
      </c>
      <c r="F213" s="37" t="s">
        <v>617</v>
      </c>
      <c r="G213" s="92" t="s">
        <v>64</v>
      </c>
      <c r="H213" s="92" t="s">
        <v>69</v>
      </c>
      <c r="I213" s="54" t="s">
        <v>71</v>
      </c>
      <c r="J213" s="92" t="s">
        <v>69</v>
      </c>
      <c r="K213" s="29" t="s">
        <v>624</v>
      </c>
      <c r="L213" s="95">
        <v>44466</v>
      </c>
      <c r="M213" s="95">
        <v>44466</v>
      </c>
      <c r="N213" s="123"/>
      <c r="O213" s="123"/>
      <c r="P213" s="123"/>
      <c r="Q213" s="40">
        <v>0</v>
      </c>
      <c r="R213" s="40">
        <v>54.01</v>
      </c>
      <c r="S213" s="40">
        <v>1</v>
      </c>
      <c r="T213" s="40">
        <v>17.52</v>
      </c>
      <c r="U213" s="128">
        <f t="shared" si="12"/>
        <v>1</v>
      </c>
      <c r="V213" s="111">
        <f t="shared" si="13"/>
        <v>17.52</v>
      </c>
      <c r="W213" s="111">
        <f t="shared" si="14"/>
        <v>17.52</v>
      </c>
    </row>
    <row r="214" spans="1:28" ht="15.75" customHeight="1" x14ac:dyDescent="0.2">
      <c r="A214" s="104">
        <v>110400</v>
      </c>
      <c r="B214" s="104">
        <v>110402</v>
      </c>
      <c r="C214" s="29" t="s">
        <v>614</v>
      </c>
      <c r="D214" s="37" t="s">
        <v>598</v>
      </c>
      <c r="E214" s="104" t="s">
        <v>67</v>
      </c>
      <c r="F214" s="37" t="s">
        <v>617</v>
      </c>
      <c r="G214" s="92" t="s">
        <v>64</v>
      </c>
      <c r="H214" s="92" t="s">
        <v>69</v>
      </c>
      <c r="I214" s="54" t="s">
        <v>71</v>
      </c>
      <c r="J214" s="92" t="s">
        <v>69</v>
      </c>
      <c r="K214" s="29" t="s">
        <v>624</v>
      </c>
      <c r="L214" s="95">
        <v>44466</v>
      </c>
      <c r="M214" s="95">
        <v>44466</v>
      </c>
      <c r="N214" s="123"/>
      <c r="O214" s="123"/>
      <c r="P214" s="123"/>
      <c r="Q214" s="40">
        <v>0</v>
      </c>
      <c r="R214" s="40">
        <v>54.01</v>
      </c>
      <c r="S214" s="40">
        <v>1</v>
      </c>
      <c r="T214" s="40">
        <v>17.52</v>
      </c>
      <c r="U214" s="128">
        <f t="shared" si="12"/>
        <v>1</v>
      </c>
      <c r="V214" s="111">
        <f t="shared" si="13"/>
        <v>17.52</v>
      </c>
      <c r="W214" s="111">
        <f t="shared" si="14"/>
        <v>17.52</v>
      </c>
    </row>
    <row r="215" spans="1:28" ht="15.75" customHeight="1" x14ac:dyDescent="0.2">
      <c r="A215" s="104">
        <v>110400</v>
      </c>
      <c r="B215" s="104">
        <v>110402</v>
      </c>
      <c r="C215" s="29" t="s">
        <v>310</v>
      </c>
      <c r="D215" s="37" t="s">
        <v>177</v>
      </c>
      <c r="E215" s="104" t="s">
        <v>67</v>
      </c>
      <c r="F215" s="37" t="s">
        <v>617</v>
      </c>
      <c r="G215" s="92" t="s">
        <v>64</v>
      </c>
      <c r="H215" s="92" t="s">
        <v>69</v>
      </c>
      <c r="I215" s="54" t="s">
        <v>71</v>
      </c>
      <c r="J215" s="92" t="s">
        <v>69</v>
      </c>
      <c r="K215" s="29" t="s">
        <v>624</v>
      </c>
      <c r="L215" s="95">
        <v>44466</v>
      </c>
      <c r="M215" s="95">
        <v>44466</v>
      </c>
      <c r="N215" s="123"/>
      <c r="O215" s="123"/>
      <c r="P215" s="123"/>
      <c r="Q215" s="40">
        <v>0</v>
      </c>
      <c r="R215" s="40">
        <v>54.01</v>
      </c>
      <c r="S215" s="40">
        <v>1</v>
      </c>
      <c r="T215" s="40">
        <v>17.52</v>
      </c>
      <c r="U215" s="128">
        <f t="shared" si="12"/>
        <v>1</v>
      </c>
      <c r="V215" s="111">
        <f t="shared" si="13"/>
        <v>17.52</v>
      </c>
      <c r="W215" s="111">
        <f t="shared" si="14"/>
        <v>17.52</v>
      </c>
    </row>
    <row r="216" spans="1:28" ht="15.75" customHeight="1" x14ac:dyDescent="0.2">
      <c r="A216" s="104">
        <v>110400</v>
      </c>
      <c r="B216" s="104">
        <v>110402</v>
      </c>
      <c r="C216" s="29" t="s">
        <v>310</v>
      </c>
      <c r="D216" s="37" t="s">
        <v>177</v>
      </c>
      <c r="E216" s="104" t="s">
        <v>67</v>
      </c>
      <c r="F216" s="37" t="s">
        <v>617</v>
      </c>
      <c r="G216" s="92" t="s">
        <v>64</v>
      </c>
      <c r="H216" s="92" t="s">
        <v>69</v>
      </c>
      <c r="I216" s="54" t="s">
        <v>71</v>
      </c>
      <c r="J216" s="92" t="s">
        <v>69</v>
      </c>
      <c r="K216" s="29" t="s">
        <v>624</v>
      </c>
      <c r="L216" s="95">
        <v>44467</v>
      </c>
      <c r="M216" s="95">
        <v>44467</v>
      </c>
      <c r="N216" s="123"/>
      <c r="O216" s="123"/>
      <c r="P216" s="123"/>
      <c r="Q216" s="40">
        <v>0</v>
      </c>
      <c r="R216" s="40">
        <v>54.01</v>
      </c>
      <c r="S216" s="40">
        <v>1</v>
      </c>
      <c r="T216" s="40">
        <v>17.52</v>
      </c>
      <c r="U216" s="128">
        <f t="shared" si="12"/>
        <v>1</v>
      </c>
      <c r="V216" s="111">
        <f t="shared" si="13"/>
        <v>17.52</v>
      </c>
      <c r="W216" s="111">
        <f t="shared" si="14"/>
        <v>17.52</v>
      </c>
    </row>
    <row r="217" spans="1:28" ht="14.25" customHeight="1" x14ac:dyDescent="0.2">
      <c r="A217" s="104">
        <v>110400</v>
      </c>
      <c r="B217" s="104">
        <v>110402</v>
      </c>
      <c r="C217" s="29" t="s">
        <v>691</v>
      </c>
      <c r="D217" s="37" t="s">
        <v>599</v>
      </c>
      <c r="E217" s="104" t="s">
        <v>67</v>
      </c>
      <c r="F217" s="37" t="s">
        <v>617</v>
      </c>
      <c r="G217" s="92" t="s">
        <v>64</v>
      </c>
      <c r="H217" s="92" t="s">
        <v>69</v>
      </c>
      <c r="I217" s="54" t="s">
        <v>71</v>
      </c>
      <c r="J217" s="92" t="s">
        <v>69</v>
      </c>
      <c r="K217" s="29" t="s">
        <v>624</v>
      </c>
      <c r="L217" s="95">
        <v>44467</v>
      </c>
      <c r="M217" s="95">
        <v>44467</v>
      </c>
      <c r="N217" s="123"/>
      <c r="O217" s="123"/>
      <c r="P217" s="123"/>
      <c r="Q217" s="40">
        <v>0</v>
      </c>
      <c r="R217" s="40">
        <v>54.01</v>
      </c>
      <c r="S217" s="40">
        <v>1</v>
      </c>
      <c r="T217" s="40">
        <v>17.52</v>
      </c>
      <c r="U217" s="128">
        <f t="shared" si="12"/>
        <v>1</v>
      </c>
      <c r="V217" s="111">
        <f t="shared" si="13"/>
        <v>17.52</v>
      </c>
      <c r="W217" s="111">
        <f t="shared" si="14"/>
        <v>17.52</v>
      </c>
    </row>
    <row r="218" spans="1:28" ht="14.25" customHeight="1" x14ac:dyDescent="0.2">
      <c r="A218" s="104">
        <v>110400</v>
      </c>
      <c r="B218" s="104">
        <v>110402</v>
      </c>
      <c r="C218" s="29" t="s">
        <v>692</v>
      </c>
      <c r="D218" s="37" t="s">
        <v>600</v>
      </c>
      <c r="E218" s="104" t="s">
        <v>67</v>
      </c>
      <c r="F218" s="37" t="s">
        <v>617</v>
      </c>
      <c r="G218" s="92" t="s">
        <v>64</v>
      </c>
      <c r="H218" s="92" t="s">
        <v>69</v>
      </c>
      <c r="I218" s="54" t="s">
        <v>71</v>
      </c>
      <c r="J218" s="92" t="s">
        <v>69</v>
      </c>
      <c r="K218" s="29" t="s">
        <v>624</v>
      </c>
      <c r="L218" s="95">
        <v>44467</v>
      </c>
      <c r="M218" s="95">
        <v>44467</v>
      </c>
      <c r="N218" s="123"/>
      <c r="O218" s="123"/>
      <c r="P218" s="123"/>
      <c r="Q218" s="40">
        <v>0</v>
      </c>
      <c r="R218" s="40">
        <v>54.01</v>
      </c>
      <c r="S218" s="40">
        <v>1</v>
      </c>
      <c r="T218" s="40">
        <v>17.52</v>
      </c>
      <c r="U218" s="128">
        <f t="shared" si="12"/>
        <v>1</v>
      </c>
      <c r="V218" s="111">
        <f t="shared" si="13"/>
        <v>17.52</v>
      </c>
      <c r="W218" s="111">
        <f t="shared" si="14"/>
        <v>17.52</v>
      </c>
    </row>
    <row r="219" spans="1:28" ht="14.25" customHeight="1" x14ac:dyDescent="0.2">
      <c r="A219" s="104">
        <v>110400</v>
      </c>
      <c r="B219" s="104">
        <v>110402</v>
      </c>
      <c r="C219" s="29" t="s">
        <v>693</v>
      </c>
      <c r="D219" s="37" t="s">
        <v>601</v>
      </c>
      <c r="E219" s="104" t="s">
        <v>67</v>
      </c>
      <c r="F219" s="37" t="s">
        <v>617</v>
      </c>
      <c r="G219" s="92" t="s">
        <v>64</v>
      </c>
      <c r="H219" s="92" t="s">
        <v>69</v>
      </c>
      <c r="I219" s="54" t="s">
        <v>71</v>
      </c>
      <c r="J219" s="92" t="s">
        <v>69</v>
      </c>
      <c r="K219" s="29" t="s">
        <v>624</v>
      </c>
      <c r="L219" s="95">
        <v>44467</v>
      </c>
      <c r="M219" s="95">
        <v>44467</v>
      </c>
      <c r="N219" s="123"/>
      <c r="O219" s="123"/>
      <c r="P219" s="123"/>
      <c r="Q219" s="40">
        <v>0</v>
      </c>
      <c r="R219" s="40">
        <v>54.01</v>
      </c>
      <c r="S219" s="40">
        <v>1</v>
      </c>
      <c r="T219" s="40">
        <v>17.52</v>
      </c>
      <c r="U219" s="128">
        <f t="shared" si="12"/>
        <v>1</v>
      </c>
      <c r="V219" s="111">
        <f t="shared" si="13"/>
        <v>17.52</v>
      </c>
      <c r="W219" s="111">
        <f t="shared" si="14"/>
        <v>17.52</v>
      </c>
    </row>
    <row r="220" spans="1:28" ht="15.75" customHeight="1" x14ac:dyDescent="0.2">
      <c r="A220" s="104">
        <v>110400</v>
      </c>
      <c r="B220" s="104">
        <v>110402</v>
      </c>
      <c r="C220" s="29" t="s">
        <v>312</v>
      </c>
      <c r="D220" s="29" t="s">
        <v>602</v>
      </c>
      <c r="E220" s="104" t="s">
        <v>67</v>
      </c>
      <c r="F220" s="37" t="s">
        <v>617</v>
      </c>
      <c r="G220" s="92" t="s">
        <v>64</v>
      </c>
      <c r="H220" s="92" t="s">
        <v>69</v>
      </c>
      <c r="I220" s="54" t="s">
        <v>71</v>
      </c>
      <c r="J220" s="92" t="s">
        <v>69</v>
      </c>
      <c r="K220" s="29" t="s">
        <v>624</v>
      </c>
      <c r="L220" s="95">
        <v>44466</v>
      </c>
      <c r="M220" s="95">
        <v>44466</v>
      </c>
      <c r="N220" s="123"/>
      <c r="O220" s="123"/>
      <c r="P220" s="123"/>
      <c r="Q220" s="40">
        <v>0</v>
      </c>
      <c r="R220" s="40">
        <v>54.01</v>
      </c>
      <c r="S220" s="40">
        <v>1</v>
      </c>
      <c r="T220" s="40">
        <v>17.52</v>
      </c>
      <c r="U220" s="128">
        <f t="shared" si="12"/>
        <v>1</v>
      </c>
      <c r="V220" s="111">
        <f t="shared" si="13"/>
        <v>17.52</v>
      </c>
      <c r="W220" s="111">
        <f t="shared" si="14"/>
        <v>17.52</v>
      </c>
    </row>
    <row r="221" spans="1:28" ht="15.75" customHeight="1" x14ac:dyDescent="0.2">
      <c r="A221" s="104">
        <v>110400</v>
      </c>
      <c r="B221" s="104">
        <v>110402</v>
      </c>
      <c r="C221" s="29" t="s">
        <v>312</v>
      </c>
      <c r="D221" s="29" t="s">
        <v>602</v>
      </c>
      <c r="E221" s="104" t="s">
        <v>67</v>
      </c>
      <c r="F221" s="37" t="s">
        <v>617</v>
      </c>
      <c r="G221" s="92" t="s">
        <v>64</v>
      </c>
      <c r="H221" s="92" t="s">
        <v>69</v>
      </c>
      <c r="I221" s="54" t="s">
        <v>71</v>
      </c>
      <c r="J221" s="92" t="s">
        <v>69</v>
      </c>
      <c r="K221" s="29" t="s">
        <v>624</v>
      </c>
      <c r="L221" s="95">
        <v>44467</v>
      </c>
      <c r="M221" s="95">
        <v>44467</v>
      </c>
      <c r="N221" s="123"/>
      <c r="O221" s="123"/>
      <c r="P221" s="123"/>
      <c r="Q221" s="40">
        <v>0</v>
      </c>
      <c r="R221" s="40">
        <v>54.01</v>
      </c>
      <c r="S221" s="40">
        <v>1</v>
      </c>
      <c r="T221" s="40">
        <v>17.52</v>
      </c>
      <c r="U221" s="128">
        <f t="shared" si="12"/>
        <v>1</v>
      </c>
      <c r="V221" s="111">
        <f t="shared" si="13"/>
        <v>17.52</v>
      </c>
      <c r="W221" s="111">
        <f t="shared" si="14"/>
        <v>17.52</v>
      </c>
    </row>
    <row r="222" spans="1:28" ht="15.75" customHeight="1" x14ac:dyDescent="0.2">
      <c r="A222" s="104">
        <v>110400</v>
      </c>
      <c r="B222" s="104">
        <v>110402</v>
      </c>
      <c r="C222" s="29" t="s">
        <v>246</v>
      </c>
      <c r="D222" s="37" t="s">
        <v>592</v>
      </c>
      <c r="E222" s="104" t="s">
        <v>67</v>
      </c>
      <c r="F222" s="37" t="s">
        <v>617</v>
      </c>
      <c r="G222" s="92" t="s">
        <v>64</v>
      </c>
      <c r="H222" s="92" t="s">
        <v>69</v>
      </c>
      <c r="I222" s="54" t="s">
        <v>71</v>
      </c>
      <c r="J222" s="92" t="s">
        <v>69</v>
      </c>
      <c r="K222" s="29" t="s">
        <v>624</v>
      </c>
      <c r="L222" s="95">
        <v>44466</v>
      </c>
      <c r="M222" s="95">
        <v>44466</v>
      </c>
      <c r="N222" s="123"/>
      <c r="O222" s="123"/>
      <c r="P222" s="123"/>
      <c r="Q222" s="40">
        <v>0</v>
      </c>
      <c r="R222" s="40">
        <v>54.01</v>
      </c>
      <c r="S222" s="40">
        <v>1</v>
      </c>
      <c r="T222" s="40">
        <v>17.52</v>
      </c>
      <c r="U222" s="128">
        <f t="shared" si="12"/>
        <v>1</v>
      </c>
      <c r="V222" s="111">
        <f t="shared" si="13"/>
        <v>17.52</v>
      </c>
      <c r="W222" s="111">
        <f t="shared" si="14"/>
        <v>17.52</v>
      </c>
    </row>
    <row r="223" spans="1:28" ht="15.75" customHeight="1" x14ac:dyDescent="0.2">
      <c r="A223" s="104">
        <v>110400</v>
      </c>
      <c r="B223" s="104">
        <v>110402</v>
      </c>
      <c r="C223" s="29" t="s">
        <v>246</v>
      </c>
      <c r="D223" s="37" t="s">
        <v>592</v>
      </c>
      <c r="E223" s="104" t="s">
        <v>67</v>
      </c>
      <c r="F223" s="37" t="s">
        <v>617</v>
      </c>
      <c r="G223" s="92" t="s">
        <v>64</v>
      </c>
      <c r="H223" s="92" t="s">
        <v>69</v>
      </c>
      <c r="I223" s="54" t="s">
        <v>71</v>
      </c>
      <c r="J223" s="92" t="s">
        <v>69</v>
      </c>
      <c r="K223" s="29" t="s">
        <v>624</v>
      </c>
      <c r="L223" s="95">
        <v>44467</v>
      </c>
      <c r="M223" s="95">
        <v>44467</v>
      </c>
      <c r="N223" s="123"/>
      <c r="O223" s="123"/>
      <c r="P223" s="123"/>
      <c r="Q223" s="40">
        <v>0</v>
      </c>
      <c r="R223" s="40">
        <v>54.01</v>
      </c>
      <c r="S223" s="40">
        <v>1</v>
      </c>
      <c r="T223" s="40">
        <v>17.52</v>
      </c>
      <c r="U223" s="128">
        <f t="shared" si="12"/>
        <v>1</v>
      </c>
      <c r="V223" s="111">
        <f t="shared" si="13"/>
        <v>17.52</v>
      </c>
      <c r="W223" s="111">
        <f t="shared" si="14"/>
        <v>17.52</v>
      </c>
    </row>
    <row r="224" spans="1:28" ht="15.75" customHeight="1" x14ac:dyDescent="0.2">
      <c r="A224" s="104">
        <v>110400</v>
      </c>
      <c r="B224" s="104">
        <v>110402</v>
      </c>
      <c r="C224" s="41" t="s">
        <v>184</v>
      </c>
      <c r="D224" s="41" t="s">
        <v>174</v>
      </c>
      <c r="E224" s="104" t="s">
        <v>67</v>
      </c>
      <c r="F224" s="44" t="s">
        <v>618</v>
      </c>
      <c r="G224" s="92" t="s">
        <v>64</v>
      </c>
      <c r="H224" s="92" t="s">
        <v>69</v>
      </c>
      <c r="I224" s="54" t="s">
        <v>71</v>
      </c>
      <c r="J224" s="92" t="s">
        <v>69</v>
      </c>
      <c r="K224" s="110" t="s">
        <v>625</v>
      </c>
      <c r="L224" s="95">
        <v>44473</v>
      </c>
      <c r="M224" s="95">
        <v>44475</v>
      </c>
      <c r="N224" s="123"/>
      <c r="O224" s="123"/>
      <c r="P224" s="123"/>
      <c r="Q224" s="40">
        <v>2</v>
      </c>
      <c r="R224" s="40">
        <v>54.01</v>
      </c>
      <c r="S224" s="40">
        <v>1</v>
      </c>
      <c r="T224" s="40">
        <v>17.52</v>
      </c>
      <c r="U224" s="128">
        <f t="shared" si="12"/>
        <v>3</v>
      </c>
      <c r="V224" s="111">
        <f t="shared" si="13"/>
        <v>125.53999999999999</v>
      </c>
      <c r="W224" s="111">
        <f t="shared" si="14"/>
        <v>125.53999999999999</v>
      </c>
    </row>
    <row r="225" spans="1:23" ht="15.75" customHeight="1" x14ac:dyDescent="0.2">
      <c r="A225" s="104">
        <v>110400</v>
      </c>
      <c r="B225" s="104">
        <v>110402</v>
      </c>
      <c r="C225" s="41" t="s">
        <v>181</v>
      </c>
      <c r="D225" s="41" t="s">
        <v>173</v>
      </c>
      <c r="E225" s="104" t="s">
        <v>67</v>
      </c>
      <c r="F225" s="44" t="s">
        <v>618</v>
      </c>
      <c r="G225" s="92" t="s">
        <v>64</v>
      </c>
      <c r="H225" s="92" t="s">
        <v>69</v>
      </c>
      <c r="I225" s="54" t="s">
        <v>71</v>
      </c>
      <c r="J225" s="92" t="s">
        <v>69</v>
      </c>
      <c r="K225" s="110" t="s">
        <v>625</v>
      </c>
      <c r="L225" s="95">
        <v>44473</v>
      </c>
      <c r="M225" s="95">
        <v>44475</v>
      </c>
      <c r="N225" s="123"/>
      <c r="O225" s="123"/>
      <c r="P225" s="123"/>
      <c r="Q225" s="40">
        <v>2</v>
      </c>
      <c r="R225" s="40">
        <v>54.01</v>
      </c>
      <c r="S225" s="40">
        <v>1</v>
      </c>
      <c r="T225" s="40">
        <v>17.52</v>
      </c>
      <c r="U225" s="128">
        <f t="shared" si="12"/>
        <v>3</v>
      </c>
      <c r="V225" s="111">
        <f t="shared" si="13"/>
        <v>125.53999999999999</v>
      </c>
      <c r="W225" s="111">
        <f t="shared" si="14"/>
        <v>125.53999999999999</v>
      </c>
    </row>
    <row r="226" spans="1:23" ht="15.75" customHeight="1" x14ac:dyDescent="0.2">
      <c r="A226" s="104">
        <v>110400</v>
      </c>
      <c r="B226" s="104">
        <v>110402</v>
      </c>
      <c r="C226" s="51" t="s">
        <v>184</v>
      </c>
      <c r="D226" s="51" t="s">
        <v>174</v>
      </c>
      <c r="E226" s="104" t="s">
        <v>67</v>
      </c>
      <c r="F226" s="29" t="s">
        <v>619</v>
      </c>
      <c r="G226" s="92" t="s">
        <v>64</v>
      </c>
      <c r="H226" s="92" t="s">
        <v>69</v>
      </c>
      <c r="I226" s="54" t="s">
        <v>71</v>
      </c>
      <c r="J226" s="92" t="s">
        <v>69</v>
      </c>
      <c r="K226" s="29" t="s">
        <v>626</v>
      </c>
      <c r="L226" s="95">
        <v>44495</v>
      </c>
      <c r="M226" s="95">
        <v>44495</v>
      </c>
      <c r="N226" s="123"/>
      <c r="O226" s="123"/>
      <c r="P226" s="123"/>
      <c r="Q226" s="40">
        <v>0</v>
      </c>
      <c r="R226" s="40">
        <v>54.01</v>
      </c>
      <c r="S226" s="40">
        <v>1</v>
      </c>
      <c r="T226" s="40">
        <v>17.52</v>
      </c>
      <c r="U226" s="128">
        <f t="shared" si="12"/>
        <v>1</v>
      </c>
      <c r="V226" s="111">
        <f t="shared" si="13"/>
        <v>17.52</v>
      </c>
      <c r="W226" s="111">
        <f t="shared" si="14"/>
        <v>17.52</v>
      </c>
    </row>
    <row r="227" spans="1:23" ht="15.75" customHeight="1" x14ac:dyDescent="0.2">
      <c r="A227" s="104">
        <v>110400</v>
      </c>
      <c r="B227" s="104">
        <v>110402</v>
      </c>
      <c r="C227" s="29" t="s">
        <v>694</v>
      </c>
      <c r="D227" s="29" t="s">
        <v>603</v>
      </c>
      <c r="E227" s="104" t="s">
        <v>67</v>
      </c>
      <c r="F227" s="29" t="s">
        <v>619</v>
      </c>
      <c r="G227" s="92" t="s">
        <v>64</v>
      </c>
      <c r="H227" s="92" t="s">
        <v>69</v>
      </c>
      <c r="I227" s="54" t="s">
        <v>71</v>
      </c>
      <c r="J227" s="92" t="s">
        <v>69</v>
      </c>
      <c r="K227" s="29" t="s">
        <v>626</v>
      </c>
      <c r="L227" s="95">
        <v>44495</v>
      </c>
      <c r="M227" s="95">
        <v>44495</v>
      </c>
      <c r="N227" s="123"/>
      <c r="O227" s="123"/>
      <c r="P227" s="123"/>
      <c r="Q227" s="40">
        <v>0</v>
      </c>
      <c r="R227" s="40">
        <v>54.01</v>
      </c>
      <c r="S227" s="40">
        <v>1</v>
      </c>
      <c r="T227" s="40">
        <v>17.52</v>
      </c>
      <c r="U227" s="128">
        <f t="shared" si="12"/>
        <v>1</v>
      </c>
      <c r="V227" s="111">
        <f t="shared" si="13"/>
        <v>17.52</v>
      </c>
      <c r="W227" s="111">
        <f t="shared" si="14"/>
        <v>17.52</v>
      </c>
    </row>
    <row r="228" spans="1:23" ht="15.75" customHeight="1" x14ac:dyDescent="0.2">
      <c r="A228" s="104">
        <v>110400</v>
      </c>
      <c r="B228" s="104">
        <v>110402</v>
      </c>
      <c r="C228" s="29" t="s">
        <v>604</v>
      </c>
      <c r="D228" s="37" t="s">
        <v>174</v>
      </c>
      <c r="E228" s="104" t="s">
        <v>67</v>
      </c>
      <c r="F228" s="37" t="s">
        <v>620</v>
      </c>
      <c r="G228" s="92" t="s">
        <v>64</v>
      </c>
      <c r="H228" s="92" t="s">
        <v>69</v>
      </c>
      <c r="I228" s="54" t="s">
        <v>71</v>
      </c>
      <c r="J228" s="92" t="s">
        <v>69</v>
      </c>
      <c r="K228" s="29" t="s">
        <v>627</v>
      </c>
      <c r="L228" s="95">
        <v>44497</v>
      </c>
      <c r="M228" s="95">
        <v>44497</v>
      </c>
      <c r="N228" s="123"/>
      <c r="O228" s="123"/>
      <c r="P228" s="123"/>
      <c r="Q228" s="40">
        <v>0</v>
      </c>
      <c r="R228" s="40">
        <v>54.01</v>
      </c>
      <c r="S228" s="40">
        <v>1</v>
      </c>
      <c r="T228" s="40">
        <v>17.52</v>
      </c>
      <c r="U228" s="128">
        <f t="shared" si="12"/>
        <v>1</v>
      </c>
      <c r="V228" s="111">
        <f t="shared" si="13"/>
        <v>17.52</v>
      </c>
      <c r="W228" s="111">
        <f t="shared" si="14"/>
        <v>17.52</v>
      </c>
    </row>
    <row r="229" spans="1:23" ht="15.75" customHeight="1" x14ac:dyDescent="0.2">
      <c r="A229" s="104">
        <v>110400</v>
      </c>
      <c r="B229" s="104">
        <v>110402</v>
      </c>
      <c r="C229" s="29" t="s">
        <v>180</v>
      </c>
      <c r="D229" s="37" t="s">
        <v>173</v>
      </c>
      <c r="E229" s="104" t="s">
        <v>67</v>
      </c>
      <c r="F229" s="37" t="s">
        <v>620</v>
      </c>
      <c r="G229" s="92" t="s">
        <v>64</v>
      </c>
      <c r="H229" s="92" t="s">
        <v>69</v>
      </c>
      <c r="I229" s="54" t="s">
        <v>71</v>
      </c>
      <c r="J229" s="92" t="s">
        <v>69</v>
      </c>
      <c r="K229" s="29" t="s">
        <v>627</v>
      </c>
      <c r="L229" s="95">
        <v>44497</v>
      </c>
      <c r="M229" s="95">
        <v>44497</v>
      </c>
      <c r="N229" s="123"/>
      <c r="O229" s="123"/>
      <c r="P229" s="123"/>
      <c r="Q229" s="40">
        <v>0</v>
      </c>
      <c r="R229" s="40">
        <v>54.01</v>
      </c>
      <c r="S229" s="40">
        <v>1</v>
      </c>
      <c r="T229" s="40">
        <v>17.52</v>
      </c>
      <c r="U229" s="128">
        <f t="shared" si="12"/>
        <v>1</v>
      </c>
      <c r="V229" s="111">
        <f t="shared" si="13"/>
        <v>17.52</v>
      </c>
      <c r="W229" s="111">
        <f t="shared" si="14"/>
        <v>17.52</v>
      </c>
    </row>
    <row r="230" spans="1:23" ht="15.75" customHeight="1" x14ac:dyDescent="0.2">
      <c r="A230" s="104">
        <v>110400</v>
      </c>
      <c r="B230" s="104">
        <v>110402</v>
      </c>
      <c r="C230" s="29" t="s">
        <v>605</v>
      </c>
      <c r="D230" s="37" t="s">
        <v>593</v>
      </c>
      <c r="E230" s="104" t="s">
        <v>67</v>
      </c>
      <c r="F230" s="37" t="s">
        <v>621</v>
      </c>
      <c r="G230" s="92" t="s">
        <v>64</v>
      </c>
      <c r="H230" s="92" t="s">
        <v>69</v>
      </c>
      <c r="I230" s="54" t="s">
        <v>71</v>
      </c>
      <c r="J230" s="92" t="s">
        <v>69</v>
      </c>
      <c r="K230" s="29" t="s">
        <v>185</v>
      </c>
      <c r="L230" s="95">
        <v>44496</v>
      </c>
      <c r="M230" s="95">
        <v>44496</v>
      </c>
      <c r="N230" s="123"/>
      <c r="O230" s="123"/>
      <c r="P230" s="123"/>
      <c r="Q230" s="40">
        <v>0</v>
      </c>
      <c r="R230" s="40">
        <v>95.97</v>
      </c>
      <c r="S230" s="40">
        <v>1</v>
      </c>
      <c r="T230" s="40">
        <v>28.78</v>
      </c>
      <c r="U230" s="128">
        <f t="shared" si="12"/>
        <v>1</v>
      </c>
      <c r="V230" s="111">
        <f t="shared" si="13"/>
        <v>28.78</v>
      </c>
      <c r="W230" s="111">
        <f t="shared" si="14"/>
        <v>28.78</v>
      </c>
    </row>
    <row r="231" spans="1:23" ht="15.75" customHeight="1" x14ac:dyDescent="0.2">
      <c r="A231" s="104">
        <v>110400</v>
      </c>
      <c r="B231" s="104">
        <v>110402</v>
      </c>
      <c r="C231" s="29" t="s">
        <v>606</v>
      </c>
      <c r="D231" s="37" t="s">
        <v>607</v>
      </c>
      <c r="E231" s="104" t="s">
        <v>67</v>
      </c>
      <c r="F231" s="37" t="s">
        <v>621</v>
      </c>
      <c r="G231" s="92" t="s">
        <v>64</v>
      </c>
      <c r="H231" s="92" t="s">
        <v>69</v>
      </c>
      <c r="I231" s="54" t="s">
        <v>71</v>
      </c>
      <c r="J231" s="92" t="s">
        <v>69</v>
      </c>
      <c r="K231" s="29" t="s">
        <v>185</v>
      </c>
      <c r="L231" s="95">
        <v>44496</v>
      </c>
      <c r="M231" s="95">
        <v>44496</v>
      </c>
      <c r="N231" s="123"/>
      <c r="O231" s="123"/>
      <c r="P231" s="123"/>
      <c r="Q231" s="40">
        <v>0</v>
      </c>
      <c r="R231" s="40">
        <v>54.01</v>
      </c>
      <c r="S231" s="40">
        <v>1</v>
      </c>
      <c r="T231" s="40">
        <v>17.52</v>
      </c>
      <c r="U231" s="128">
        <f t="shared" si="12"/>
        <v>1</v>
      </c>
      <c r="V231" s="111">
        <f t="shared" si="13"/>
        <v>17.52</v>
      </c>
      <c r="W231" s="111">
        <f t="shared" si="14"/>
        <v>17.52</v>
      </c>
    </row>
    <row r="232" spans="1:23" ht="15.75" customHeight="1" x14ac:dyDescent="0.2">
      <c r="A232" s="104">
        <v>110400</v>
      </c>
      <c r="B232" s="104">
        <v>110402</v>
      </c>
      <c r="C232" s="29" t="s">
        <v>608</v>
      </c>
      <c r="D232" s="37" t="s">
        <v>609</v>
      </c>
      <c r="E232" s="104" t="s">
        <v>67</v>
      </c>
      <c r="F232" s="37" t="s">
        <v>621</v>
      </c>
      <c r="G232" s="92" t="s">
        <v>64</v>
      </c>
      <c r="H232" s="92" t="s">
        <v>69</v>
      </c>
      <c r="I232" s="54" t="s">
        <v>71</v>
      </c>
      <c r="J232" s="92" t="s">
        <v>69</v>
      </c>
      <c r="K232" s="29" t="s">
        <v>185</v>
      </c>
      <c r="L232" s="95">
        <v>44496</v>
      </c>
      <c r="M232" s="95">
        <v>44496</v>
      </c>
      <c r="N232" s="123"/>
      <c r="O232" s="123"/>
      <c r="P232" s="123"/>
      <c r="Q232" s="40">
        <v>0</v>
      </c>
      <c r="R232" s="40">
        <v>54.01</v>
      </c>
      <c r="S232" s="40">
        <v>1</v>
      </c>
      <c r="T232" s="40">
        <v>17.52</v>
      </c>
      <c r="U232" s="128">
        <f t="shared" si="12"/>
        <v>1</v>
      </c>
      <c r="V232" s="111">
        <f t="shared" si="13"/>
        <v>17.52</v>
      </c>
      <c r="W232" s="111">
        <f t="shared" si="14"/>
        <v>17.52</v>
      </c>
    </row>
    <row r="233" spans="1:23" ht="15.75" customHeight="1" x14ac:dyDescent="0.2">
      <c r="A233" s="104">
        <v>110400</v>
      </c>
      <c r="B233" s="104">
        <v>110402</v>
      </c>
      <c r="C233" s="29" t="s">
        <v>610</v>
      </c>
      <c r="D233" s="29" t="s">
        <v>172</v>
      </c>
      <c r="E233" s="104" t="s">
        <v>67</v>
      </c>
      <c r="F233" s="37" t="s">
        <v>621</v>
      </c>
      <c r="G233" s="92" t="s">
        <v>64</v>
      </c>
      <c r="H233" s="92" t="s">
        <v>69</v>
      </c>
      <c r="I233" s="54" t="s">
        <v>71</v>
      </c>
      <c r="J233" s="92" t="s">
        <v>69</v>
      </c>
      <c r="K233" s="29" t="s">
        <v>185</v>
      </c>
      <c r="L233" s="95">
        <v>44496</v>
      </c>
      <c r="M233" s="95">
        <v>44496</v>
      </c>
      <c r="N233" s="123"/>
      <c r="O233" s="123"/>
      <c r="P233" s="123"/>
      <c r="Q233" s="40">
        <v>0</v>
      </c>
      <c r="R233" s="40">
        <v>54.01</v>
      </c>
      <c r="S233" s="40">
        <v>1</v>
      </c>
      <c r="T233" s="40">
        <v>17.52</v>
      </c>
      <c r="U233" s="128">
        <f t="shared" si="12"/>
        <v>1</v>
      </c>
      <c r="V233" s="111">
        <f t="shared" si="13"/>
        <v>17.52</v>
      </c>
      <c r="W233" s="111">
        <f t="shared" si="14"/>
        <v>17.52</v>
      </c>
    </row>
    <row r="234" spans="1:23" ht="15.75" customHeight="1" x14ac:dyDescent="0.2">
      <c r="A234" s="104">
        <v>110400</v>
      </c>
      <c r="B234" s="104">
        <v>110402</v>
      </c>
      <c r="C234" s="29" t="s">
        <v>210</v>
      </c>
      <c r="D234" s="37" t="s">
        <v>611</v>
      </c>
      <c r="E234" s="104" t="s">
        <v>67</v>
      </c>
      <c r="F234" s="37" t="s">
        <v>621</v>
      </c>
      <c r="G234" s="92" t="s">
        <v>64</v>
      </c>
      <c r="H234" s="92" t="s">
        <v>69</v>
      </c>
      <c r="I234" s="54" t="s">
        <v>71</v>
      </c>
      <c r="J234" s="92" t="s">
        <v>69</v>
      </c>
      <c r="K234" s="29" t="s">
        <v>185</v>
      </c>
      <c r="L234" s="95">
        <v>44496</v>
      </c>
      <c r="M234" s="95">
        <v>44496</v>
      </c>
      <c r="N234" s="123"/>
      <c r="O234" s="123"/>
      <c r="P234" s="123"/>
      <c r="Q234" s="40">
        <v>0</v>
      </c>
      <c r="R234" s="40">
        <v>54.01</v>
      </c>
      <c r="S234" s="40">
        <v>1</v>
      </c>
      <c r="T234" s="40">
        <v>17.52</v>
      </c>
      <c r="U234" s="128">
        <f t="shared" si="12"/>
        <v>1</v>
      </c>
      <c r="V234" s="111">
        <f t="shared" si="13"/>
        <v>17.52</v>
      </c>
      <c r="W234" s="111">
        <f t="shared" si="14"/>
        <v>17.52</v>
      </c>
    </row>
    <row r="235" spans="1:23" ht="15.75" customHeight="1" x14ac:dyDescent="0.2">
      <c r="A235" s="104">
        <v>110400</v>
      </c>
      <c r="B235" s="104">
        <v>110402</v>
      </c>
      <c r="C235" s="29" t="s">
        <v>206</v>
      </c>
      <c r="D235" s="37" t="s">
        <v>593</v>
      </c>
      <c r="E235" s="104" t="s">
        <v>67</v>
      </c>
      <c r="F235" s="37" t="s">
        <v>622</v>
      </c>
      <c r="G235" s="92" t="s">
        <v>64</v>
      </c>
      <c r="H235" s="92" t="s">
        <v>69</v>
      </c>
      <c r="I235" s="54" t="s">
        <v>71</v>
      </c>
      <c r="J235" s="92" t="s">
        <v>69</v>
      </c>
      <c r="K235" s="29" t="s">
        <v>628</v>
      </c>
      <c r="L235" s="95">
        <v>44477</v>
      </c>
      <c r="M235" s="95">
        <v>44477</v>
      </c>
      <c r="N235" s="123"/>
      <c r="O235" s="123"/>
      <c r="P235" s="123"/>
      <c r="Q235" s="40">
        <v>0</v>
      </c>
      <c r="R235" s="40">
        <v>95.97</v>
      </c>
      <c r="S235" s="40">
        <v>1</v>
      </c>
      <c r="T235" s="40">
        <v>28.78</v>
      </c>
      <c r="U235" s="128">
        <f t="shared" si="12"/>
        <v>1</v>
      </c>
      <c r="V235" s="111">
        <f t="shared" si="13"/>
        <v>28.78</v>
      </c>
      <c r="W235" s="111">
        <f t="shared" si="14"/>
        <v>28.78</v>
      </c>
    </row>
    <row r="236" spans="1:23" x14ac:dyDescent="0.2">
      <c r="A236" s="104">
        <v>110400</v>
      </c>
      <c r="B236" s="104">
        <v>110402</v>
      </c>
      <c r="C236" s="29" t="s">
        <v>606</v>
      </c>
      <c r="D236" s="37" t="s">
        <v>612</v>
      </c>
      <c r="E236" s="104" t="s">
        <v>67</v>
      </c>
      <c r="F236" s="37" t="s">
        <v>622</v>
      </c>
      <c r="G236" s="92" t="s">
        <v>64</v>
      </c>
      <c r="H236" s="92" t="s">
        <v>69</v>
      </c>
      <c r="I236" s="54" t="s">
        <v>71</v>
      </c>
      <c r="J236" s="92" t="s">
        <v>69</v>
      </c>
      <c r="K236" s="29" t="s">
        <v>629</v>
      </c>
      <c r="L236" s="95">
        <v>44491</v>
      </c>
      <c r="M236" s="95">
        <v>44491</v>
      </c>
      <c r="N236" s="123"/>
      <c r="O236" s="123"/>
      <c r="P236" s="123"/>
      <c r="Q236" s="40">
        <v>0</v>
      </c>
      <c r="R236" s="40">
        <v>54.01</v>
      </c>
      <c r="S236" s="40">
        <v>1</v>
      </c>
      <c r="T236" s="40">
        <v>17.52</v>
      </c>
      <c r="U236" s="128">
        <f t="shared" si="12"/>
        <v>1</v>
      </c>
      <c r="V236" s="111">
        <f t="shared" si="13"/>
        <v>17.52</v>
      </c>
      <c r="W236" s="111">
        <f t="shared" si="14"/>
        <v>17.52</v>
      </c>
    </row>
    <row r="237" spans="1:23" ht="15.75" customHeight="1" x14ac:dyDescent="0.2">
      <c r="A237" s="104">
        <v>110400</v>
      </c>
      <c r="B237" s="104">
        <v>110402</v>
      </c>
      <c r="C237" s="29" t="s">
        <v>308</v>
      </c>
      <c r="D237" s="37" t="s">
        <v>175</v>
      </c>
      <c r="E237" s="104" t="s">
        <v>67</v>
      </c>
      <c r="F237" s="37" t="s">
        <v>622</v>
      </c>
      <c r="G237" s="92" t="s">
        <v>64</v>
      </c>
      <c r="H237" s="92" t="s">
        <v>69</v>
      </c>
      <c r="I237" s="54" t="s">
        <v>71</v>
      </c>
      <c r="J237" s="92" t="s">
        <v>69</v>
      </c>
      <c r="K237" s="29" t="s">
        <v>630</v>
      </c>
      <c r="L237" s="95">
        <v>44476</v>
      </c>
      <c r="M237" s="95">
        <v>44476</v>
      </c>
      <c r="N237" s="123"/>
      <c r="O237" s="123"/>
      <c r="P237" s="123"/>
      <c r="Q237" s="40">
        <v>0</v>
      </c>
      <c r="R237" s="40">
        <v>54.01</v>
      </c>
      <c r="S237" s="40">
        <v>1</v>
      </c>
      <c r="T237" s="40">
        <v>17.52</v>
      </c>
      <c r="U237" s="128">
        <f t="shared" si="12"/>
        <v>1</v>
      </c>
      <c r="V237" s="111">
        <f t="shared" si="13"/>
        <v>17.52</v>
      </c>
      <c r="W237" s="111">
        <f t="shared" si="14"/>
        <v>17.52</v>
      </c>
    </row>
    <row r="238" spans="1:23" ht="15.75" customHeight="1" x14ac:dyDescent="0.2">
      <c r="A238" s="104">
        <v>110400</v>
      </c>
      <c r="B238" s="104">
        <v>110402</v>
      </c>
      <c r="C238" s="29" t="s">
        <v>308</v>
      </c>
      <c r="D238" s="37" t="s">
        <v>175</v>
      </c>
      <c r="E238" s="104" t="s">
        <v>67</v>
      </c>
      <c r="F238" s="37" t="s">
        <v>622</v>
      </c>
      <c r="G238" s="92" t="s">
        <v>64</v>
      </c>
      <c r="H238" s="92" t="s">
        <v>69</v>
      </c>
      <c r="I238" s="54" t="s">
        <v>71</v>
      </c>
      <c r="J238" s="92" t="s">
        <v>69</v>
      </c>
      <c r="K238" s="29" t="s">
        <v>628</v>
      </c>
      <c r="L238" s="95">
        <v>44477</v>
      </c>
      <c r="M238" s="95">
        <v>44477</v>
      </c>
      <c r="N238" s="123"/>
      <c r="O238" s="123"/>
      <c r="P238" s="123"/>
      <c r="Q238" s="40">
        <v>0</v>
      </c>
      <c r="R238" s="40">
        <v>54.01</v>
      </c>
      <c r="S238" s="40">
        <v>1</v>
      </c>
      <c r="T238" s="40">
        <v>17.52</v>
      </c>
      <c r="U238" s="128">
        <f t="shared" si="12"/>
        <v>1</v>
      </c>
      <c r="V238" s="111">
        <f t="shared" si="13"/>
        <v>17.52</v>
      </c>
      <c r="W238" s="111">
        <f t="shared" si="14"/>
        <v>17.52</v>
      </c>
    </row>
    <row r="239" spans="1:23" ht="15.75" customHeight="1" x14ac:dyDescent="0.2">
      <c r="A239" s="104">
        <v>110400</v>
      </c>
      <c r="B239" s="104">
        <v>110402</v>
      </c>
      <c r="C239" s="29" t="s">
        <v>308</v>
      </c>
      <c r="D239" s="37" t="s">
        <v>175</v>
      </c>
      <c r="E239" s="104" t="s">
        <v>67</v>
      </c>
      <c r="F239" s="37" t="s">
        <v>622</v>
      </c>
      <c r="G239" s="92" t="s">
        <v>64</v>
      </c>
      <c r="H239" s="92" t="s">
        <v>69</v>
      </c>
      <c r="I239" s="54" t="s">
        <v>71</v>
      </c>
      <c r="J239" s="92" t="s">
        <v>69</v>
      </c>
      <c r="K239" s="29" t="s">
        <v>629</v>
      </c>
      <c r="L239" s="95">
        <v>44491</v>
      </c>
      <c r="M239" s="95">
        <v>44491</v>
      </c>
      <c r="N239" s="123"/>
      <c r="O239" s="123"/>
      <c r="P239" s="123"/>
      <c r="Q239" s="40">
        <v>0</v>
      </c>
      <c r="R239" s="40">
        <v>54.01</v>
      </c>
      <c r="S239" s="40">
        <v>1</v>
      </c>
      <c r="T239" s="40">
        <v>17.52</v>
      </c>
      <c r="U239" s="128">
        <f t="shared" si="12"/>
        <v>1</v>
      </c>
      <c r="V239" s="111">
        <f t="shared" si="13"/>
        <v>17.52</v>
      </c>
      <c r="W239" s="111">
        <f t="shared" si="14"/>
        <v>17.52</v>
      </c>
    </row>
    <row r="240" spans="1:23" ht="15.75" customHeight="1" x14ac:dyDescent="0.2">
      <c r="A240" s="104">
        <v>110400</v>
      </c>
      <c r="B240" s="104">
        <v>110402</v>
      </c>
      <c r="C240" s="29" t="s">
        <v>613</v>
      </c>
      <c r="D240" s="37" t="s">
        <v>596</v>
      </c>
      <c r="E240" s="104" t="s">
        <v>67</v>
      </c>
      <c r="F240" s="37" t="s">
        <v>622</v>
      </c>
      <c r="G240" s="92" t="s">
        <v>64</v>
      </c>
      <c r="H240" s="92" t="s">
        <v>69</v>
      </c>
      <c r="I240" s="54" t="s">
        <v>71</v>
      </c>
      <c r="J240" s="92" t="s">
        <v>69</v>
      </c>
      <c r="K240" s="29" t="s">
        <v>630</v>
      </c>
      <c r="L240" s="95">
        <v>44476</v>
      </c>
      <c r="M240" s="95">
        <v>44476</v>
      </c>
      <c r="N240" s="123"/>
      <c r="O240" s="123"/>
      <c r="P240" s="123"/>
      <c r="Q240" s="40">
        <v>0</v>
      </c>
      <c r="R240" s="40">
        <v>54.01</v>
      </c>
      <c r="S240" s="40">
        <v>1</v>
      </c>
      <c r="T240" s="40">
        <v>17.52</v>
      </c>
      <c r="U240" s="128">
        <f t="shared" si="12"/>
        <v>1</v>
      </c>
      <c r="V240" s="111">
        <f t="shared" si="13"/>
        <v>17.52</v>
      </c>
      <c r="W240" s="111">
        <f t="shared" si="14"/>
        <v>17.52</v>
      </c>
    </row>
    <row r="241" spans="1:23" ht="15.75" customHeight="1" x14ac:dyDescent="0.2">
      <c r="A241" s="104">
        <v>110400</v>
      </c>
      <c r="B241" s="104">
        <v>110402</v>
      </c>
      <c r="C241" s="29" t="s">
        <v>614</v>
      </c>
      <c r="D241" s="37" t="s">
        <v>598</v>
      </c>
      <c r="E241" s="104" t="s">
        <v>67</v>
      </c>
      <c r="F241" s="37" t="s">
        <v>622</v>
      </c>
      <c r="G241" s="92" t="s">
        <v>64</v>
      </c>
      <c r="H241" s="92" t="s">
        <v>69</v>
      </c>
      <c r="I241" s="54" t="s">
        <v>71</v>
      </c>
      <c r="J241" s="92" t="s">
        <v>69</v>
      </c>
      <c r="K241" s="29" t="s">
        <v>630</v>
      </c>
      <c r="L241" s="95">
        <v>44476</v>
      </c>
      <c r="M241" s="95">
        <v>44476</v>
      </c>
      <c r="N241" s="123"/>
      <c r="O241" s="123"/>
      <c r="P241" s="123"/>
      <c r="Q241" s="40">
        <v>0</v>
      </c>
      <c r="R241" s="40">
        <v>54.01</v>
      </c>
      <c r="S241" s="40">
        <v>1</v>
      </c>
      <c r="T241" s="40">
        <v>17.52</v>
      </c>
      <c r="U241" s="128">
        <f t="shared" si="12"/>
        <v>1</v>
      </c>
      <c r="V241" s="111">
        <f t="shared" si="13"/>
        <v>17.52</v>
      </c>
      <c r="W241" s="111">
        <f t="shared" si="14"/>
        <v>17.52</v>
      </c>
    </row>
    <row r="242" spans="1:23" ht="15.75" customHeight="1" x14ac:dyDescent="0.2">
      <c r="A242" s="104">
        <v>110400</v>
      </c>
      <c r="B242" s="104">
        <v>110402</v>
      </c>
      <c r="C242" s="29" t="s">
        <v>311</v>
      </c>
      <c r="D242" s="37" t="s">
        <v>615</v>
      </c>
      <c r="E242" s="104" t="s">
        <v>67</v>
      </c>
      <c r="F242" s="37" t="s">
        <v>622</v>
      </c>
      <c r="G242" s="92" t="s">
        <v>64</v>
      </c>
      <c r="H242" s="92" t="s">
        <v>69</v>
      </c>
      <c r="I242" s="54" t="s">
        <v>71</v>
      </c>
      <c r="J242" s="92" t="s">
        <v>69</v>
      </c>
      <c r="K242" s="29" t="s">
        <v>628</v>
      </c>
      <c r="L242" s="95">
        <v>44477</v>
      </c>
      <c r="M242" s="95">
        <v>44477</v>
      </c>
      <c r="N242" s="123"/>
      <c r="O242" s="123"/>
      <c r="P242" s="123"/>
      <c r="Q242" s="40">
        <v>0</v>
      </c>
      <c r="R242" s="40">
        <v>54.01</v>
      </c>
      <c r="S242" s="40">
        <v>1</v>
      </c>
      <c r="T242" s="40">
        <v>17.52</v>
      </c>
      <c r="U242" s="128">
        <f t="shared" si="12"/>
        <v>1</v>
      </c>
      <c r="V242" s="111">
        <f t="shared" si="13"/>
        <v>17.52</v>
      </c>
      <c r="W242" s="111">
        <f t="shared" si="14"/>
        <v>17.52</v>
      </c>
    </row>
    <row r="243" spans="1:23" ht="15.75" customHeight="1" x14ac:dyDescent="0.2">
      <c r="A243" s="104">
        <v>110400</v>
      </c>
      <c r="B243" s="104">
        <v>110402</v>
      </c>
      <c r="C243" s="29" t="s">
        <v>311</v>
      </c>
      <c r="D243" s="37" t="s">
        <v>615</v>
      </c>
      <c r="E243" s="104" t="s">
        <v>67</v>
      </c>
      <c r="F243" s="37" t="s">
        <v>622</v>
      </c>
      <c r="G243" s="92" t="s">
        <v>64</v>
      </c>
      <c r="H243" s="92" t="s">
        <v>69</v>
      </c>
      <c r="I243" s="54" t="s">
        <v>71</v>
      </c>
      <c r="J243" s="92" t="s">
        <v>69</v>
      </c>
      <c r="K243" s="29" t="s">
        <v>629</v>
      </c>
      <c r="L243" s="95">
        <v>44491</v>
      </c>
      <c r="M243" s="95">
        <v>44491</v>
      </c>
      <c r="N243" s="123"/>
      <c r="O243" s="123"/>
      <c r="P243" s="123"/>
      <c r="Q243" s="40">
        <v>0</v>
      </c>
      <c r="R243" s="40">
        <v>54.01</v>
      </c>
      <c r="S243" s="40">
        <v>1</v>
      </c>
      <c r="T243" s="40">
        <v>17.52</v>
      </c>
      <c r="U243" s="128">
        <f t="shared" si="12"/>
        <v>1</v>
      </c>
      <c r="V243" s="111">
        <f t="shared" si="13"/>
        <v>17.52</v>
      </c>
      <c r="W243" s="111">
        <f t="shared" si="14"/>
        <v>17.52</v>
      </c>
    </row>
    <row r="244" spans="1:23" ht="15.75" customHeight="1" x14ac:dyDescent="0.2"/>
    <row r="245" spans="1:23" ht="15.75" customHeight="1" x14ac:dyDescent="0.2"/>
    <row r="246" spans="1:23" ht="15.75" customHeight="1" x14ac:dyDescent="0.2"/>
    <row r="247" spans="1:23" ht="15.75" customHeight="1" x14ac:dyDescent="0.2"/>
    <row r="248" spans="1:23" ht="15.75" customHeight="1" x14ac:dyDescent="0.2"/>
    <row r="249" spans="1:23" ht="15.75" customHeight="1" x14ac:dyDescent="0.2"/>
    <row r="250" spans="1:23" ht="15.75" customHeight="1" x14ac:dyDescent="0.2">
      <c r="A250" s="11"/>
      <c r="B250" s="6"/>
      <c r="C250" s="12"/>
      <c r="G250" s="14"/>
      <c r="H250" s="14"/>
      <c r="I250" s="14"/>
      <c r="J250" s="14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22">
        <f>SUM(W9:W243)</f>
        <v>15029.210000000048</v>
      </c>
    </row>
    <row r="251" spans="1:23" ht="15.75" customHeight="1" x14ac:dyDescent="0.25">
      <c r="A251" s="73" t="s">
        <v>36</v>
      </c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</row>
    <row r="252" spans="1:23" ht="15.75" customHeight="1" x14ac:dyDescent="0.2">
      <c r="A252" s="63" t="s">
        <v>37</v>
      </c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5"/>
    </row>
    <row r="253" spans="1:23" ht="15.75" customHeight="1" x14ac:dyDescent="0.2">
      <c r="A253" s="66" t="s">
        <v>38</v>
      </c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8"/>
    </row>
    <row r="254" spans="1:23" ht="15.75" customHeight="1" x14ac:dyDescent="0.2">
      <c r="A254" s="66" t="s">
        <v>39</v>
      </c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8"/>
    </row>
    <row r="255" spans="1:23" ht="15.75" customHeight="1" x14ac:dyDescent="0.2">
      <c r="A255" s="66" t="s">
        <v>40</v>
      </c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8"/>
    </row>
    <row r="256" spans="1:23" ht="15.75" customHeight="1" x14ac:dyDescent="0.2">
      <c r="A256" s="66" t="s">
        <v>41</v>
      </c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8"/>
    </row>
    <row r="257" spans="1:12" ht="15.75" customHeight="1" x14ac:dyDescent="0.2">
      <c r="A257" s="66" t="s">
        <v>42</v>
      </c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8"/>
    </row>
    <row r="258" spans="1:12" ht="15.75" customHeight="1" x14ac:dyDescent="0.2">
      <c r="A258" s="66" t="s">
        <v>43</v>
      </c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8"/>
    </row>
    <row r="259" spans="1:12" ht="15.75" customHeight="1" x14ac:dyDescent="0.2">
      <c r="A259" s="66" t="s">
        <v>44</v>
      </c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8"/>
    </row>
    <row r="260" spans="1:12" ht="15.75" customHeight="1" x14ac:dyDescent="0.2">
      <c r="A260" s="66" t="s">
        <v>45</v>
      </c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8"/>
    </row>
    <row r="261" spans="1:12" ht="15.75" customHeight="1" x14ac:dyDescent="0.2">
      <c r="A261" s="66" t="s">
        <v>46</v>
      </c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8"/>
    </row>
    <row r="262" spans="1:12" ht="15.75" customHeight="1" x14ac:dyDescent="0.2">
      <c r="A262" s="66" t="s">
        <v>47</v>
      </c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8"/>
    </row>
    <row r="263" spans="1:12" ht="15.75" customHeight="1" x14ac:dyDescent="0.2">
      <c r="A263" s="66" t="s">
        <v>48</v>
      </c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8"/>
    </row>
    <row r="264" spans="1:12" ht="15.75" customHeight="1" x14ac:dyDescent="0.2">
      <c r="A264" s="66" t="s">
        <v>49</v>
      </c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8"/>
    </row>
    <row r="265" spans="1:12" ht="15.75" customHeight="1" x14ac:dyDescent="0.2">
      <c r="A265" s="66" t="s">
        <v>50</v>
      </c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8"/>
    </row>
    <row r="266" spans="1:12" ht="15.75" customHeight="1" x14ac:dyDescent="0.2">
      <c r="A266" s="66" t="s">
        <v>51</v>
      </c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8"/>
    </row>
    <row r="267" spans="1:12" ht="15.75" customHeight="1" x14ac:dyDescent="0.2">
      <c r="A267" s="66" t="s">
        <v>52</v>
      </c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8"/>
    </row>
    <row r="268" spans="1:12" ht="15.75" customHeight="1" x14ac:dyDescent="0.2">
      <c r="A268" s="66" t="s">
        <v>53</v>
      </c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1"/>
    </row>
    <row r="269" spans="1:12" ht="15.75" customHeight="1" x14ac:dyDescent="0.2">
      <c r="A269" s="66" t="s">
        <v>54</v>
      </c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1"/>
    </row>
    <row r="270" spans="1:12" ht="15.75" customHeight="1" x14ac:dyDescent="0.2">
      <c r="A270" s="66" t="s">
        <v>55</v>
      </c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1"/>
    </row>
    <row r="271" spans="1:12" ht="15.75" customHeight="1" x14ac:dyDescent="0.2">
      <c r="A271" s="66" t="s">
        <v>56</v>
      </c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1"/>
    </row>
    <row r="272" spans="1:12" ht="15.75" customHeight="1" x14ac:dyDescent="0.2">
      <c r="A272" s="66" t="s">
        <v>57</v>
      </c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1"/>
    </row>
    <row r="273" spans="1:12" ht="15.75" customHeight="1" x14ac:dyDescent="0.2">
      <c r="A273" s="66" t="s">
        <v>58</v>
      </c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1"/>
    </row>
    <row r="274" spans="1:12" ht="15.75" customHeight="1" x14ac:dyDescent="0.2">
      <c r="A274" s="66" t="s">
        <v>59</v>
      </c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1"/>
    </row>
    <row r="275" spans="1:12" ht="15.75" customHeight="1" x14ac:dyDescent="0.2">
      <c r="A275" s="66" t="s">
        <v>60</v>
      </c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1"/>
    </row>
    <row r="276" spans="1:12" ht="15.75" customHeight="1" x14ac:dyDescent="0.2">
      <c r="A276" s="66" t="s">
        <v>61</v>
      </c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1"/>
    </row>
    <row r="277" spans="1:12" ht="15.75" customHeight="1" x14ac:dyDescent="0.2">
      <c r="A277" s="66" t="s">
        <v>62</v>
      </c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1"/>
    </row>
    <row r="278" spans="1:12" ht="15.75" customHeight="1" x14ac:dyDescent="0.2"/>
    <row r="279" spans="1:12" ht="15.75" customHeight="1" x14ac:dyDescent="0.2"/>
    <row r="280" spans="1:12" ht="15.75" customHeight="1" x14ac:dyDescent="0.2"/>
    <row r="281" spans="1:12" ht="15.75" customHeight="1" x14ac:dyDescent="0.2"/>
    <row r="282" spans="1:12" ht="15.75" customHeight="1" x14ac:dyDescent="0.2"/>
    <row r="283" spans="1:12" ht="15.75" customHeight="1" x14ac:dyDescent="0.2"/>
    <row r="284" spans="1:12" ht="15.75" customHeight="1" x14ac:dyDescent="0.2"/>
    <row r="285" spans="1:12" ht="15.75" customHeight="1" x14ac:dyDescent="0.2"/>
    <row r="286" spans="1:12" ht="15.75" customHeight="1" x14ac:dyDescent="0.2"/>
    <row r="287" spans="1:12" ht="15.75" customHeight="1" x14ac:dyDescent="0.2"/>
    <row r="288" spans="1:12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  <row r="1151" ht="15.75" customHeight="1" x14ac:dyDescent="0.2"/>
    <row r="1152" ht="15.75" customHeight="1" x14ac:dyDescent="0.2"/>
    <row r="1153" ht="15.75" customHeight="1" x14ac:dyDescent="0.2"/>
    <row r="1154" ht="15.75" customHeight="1" x14ac:dyDescent="0.2"/>
  </sheetData>
  <mergeCells count="58">
    <mergeCell ref="A1:A3"/>
    <mergeCell ref="B1:X1"/>
    <mergeCell ref="B2:X2"/>
    <mergeCell ref="B3:X3"/>
    <mergeCell ref="C4:X4"/>
    <mergeCell ref="A252:L252"/>
    <mergeCell ref="A253:L253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A251:L251"/>
    <mergeCell ref="J6:K6"/>
    <mergeCell ref="L6:L7"/>
    <mergeCell ref="M6:M7"/>
    <mergeCell ref="N6:N7"/>
    <mergeCell ref="Q6:R6"/>
    <mergeCell ref="S6:T6"/>
    <mergeCell ref="U6:U7"/>
    <mergeCell ref="V6:V7"/>
    <mergeCell ref="A8:W8"/>
    <mergeCell ref="O6:O7"/>
    <mergeCell ref="P6:P7"/>
    <mergeCell ref="W5:W7"/>
    <mergeCell ref="A254:L254"/>
    <mergeCell ref="A255:L255"/>
    <mergeCell ref="A256:L256"/>
    <mergeCell ref="A269:L269"/>
    <mergeCell ref="A258:L258"/>
    <mergeCell ref="A259:L259"/>
    <mergeCell ref="A260:L260"/>
    <mergeCell ref="A261:L261"/>
    <mergeCell ref="A262:L262"/>
    <mergeCell ref="A263:L263"/>
    <mergeCell ref="A264:L264"/>
    <mergeCell ref="A265:L265"/>
    <mergeCell ref="A266:L266"/>
    <mergeCell ref="A267:L267"/>
    <mergeCell ref="A268:L268"/>
    <mergeCell ref="A257:L257"/>
    <mergeCell ref="A276:L276"/>
    <mergeCell ref="A277:L277"/>
    <mergeCell ref="A270:L270"/>
    <mergeCell ref="A271:L271"/>
    <mergeCell ref="A272:L272"/>
    <mergeCell ref="A273:L273"/>
    <mergeCell ref="A274:L274"/>
    <mergeCell ref="A275:L275"/>
  </mergeCells>
  <conditionalFormatting sqref="C23:C24">
    <cfRule type="duplicateValues" dxfId="3" priority="4"/>
  </conditionalFormatting>
  <conditionalFormatting sqref="C49">
    <cfRule type="duplicateValues" dxfId="2" priority="3"/>
  </conditionalFormatting>
  <conditionalFormatting sqref="C47">
    <cfRule type="duplicateValues" dxfId="1" priority="2"/>
  </conditionalFormatting>
  <conditionalFormatting sqref="C94">
    <cfRule type="duplicateValues" dxfId="0" priority="1"/>
  </conditionalFormatting>
  <dataValidations count="1">
    <dataValidation type="list" allowBlank="1" sqref="G9:G243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62"/>
  <sheetViews>
    <sheetView tabSelected="1" zoomScale="60" zoomScaleNormal="60" workbookViewId="0">
      <pane ySplit="7" topLeftCell="A290" activePane="bottomLeft" state="frozen"/>
      <selection pane="bottomLeft" activeCell="K43" sqref="K4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56.375" bestFit="1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hidden="1" customWidth="1"/>
    <col min="15" max="15" width="17.875" hidden="1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 x14ac:dyDescent="0.35">
      <c r="A1" s="57"/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1"/>
      <c r="Y1" s="1"/>
      <c r="Z1" s="1"/>
      <c r="AA1" s="1"/>
      <c r="AB1" s="1"/>
    </row>
    <row r="2" spans="1:28" ht="21" x14ac:dyDescent="0.35">
      <c r="A2" s="58"/>
      <c r="B2" s="59" t="s">
        <v>171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1"/>
      <c r="Y2" s="1"/>
      <c r="Z2" s="1"/>
      <c r="AA2" s="1"/>
      <c r="AB2" s="1"/>
    </row>
    <row r="3" spans="1:28" ht="21" x14ac:dyDescent="0.35">
      <c r="A3" s="58"/>
      <c r="B3" s="59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/>
      <c r="Y3" s="2"/>
      <c r="Z3" s="2"/>
      <c r="AA3" s="3"/>
      <c r="AB3" s="3"/>
    </row>
    <row r="4" spans="1:28" x14ac:dyDescent="0.25">
      <c r="A4" s="4" t="s">
        <v>63</v>
      </c>
      <c r="B4" s="5"/>
      <c r="C4" s="62" t="s">
        <v>2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/>
      <c r="Y4" s="6"/>
      <c r="Z4" s="6"/>
      <c r="AA4" s="3"/>
      <c r="AB4" s="3"/>
    </row>
    <row r="5" spans="1:28" ht="15.75" customHeight="1" x14ac:dyDescent="0.2">
      <c r="A5" s="72" t="s">
        <v>3</v>
      </c>
      <c r="B5" s="61"/>
      <c r="C5" s="72" t="s">
        <v>4</v>
      </c>
      <c r="D5" s="60"/>
      <c r="E5" s="61"/>
      <c r="F5" s="72" t="s">
        <v>5</v>
      </c>
      <c r="G5" s="60"/>
      <c r="H5" s="60"/>
      <c r="I5" s="60"/>
      <c r="J5" s="60"/>
      <c r="K5" s="60"/>
      <c r="L5" s="60"/>
      <c r="M5" s="61"/>
      <c r="N5" s="72" t="s">
        <v>6</v>
      </c>
      <c r="O5" s="60"/>
      <c r="P5" s="61"/>
      <c r="Q5" s="72" t="s">
        <v>7</v>
      </c>
      <c r="R5" s="60"/>
      <c r="S5" s="60"/>
      <c r="T5" s="60"/>
      <c r="U5" s="60"/>
      <c r="V5" s="61"/>
      <c r="W5" s="69" t="s">
        <v>8</v>
      </c>
      <c r="X5" s="69" t="s">
        <v>9</v>
      </c>
      <c r="Y5" s="6"/>
      <c r="Z5" s="6"/>
      <c r="AA5" s="6"/>
      <c r="AB5" s="6"/>
    </row>
    <row r="6" spans="1:28" ht="15.75" customHeight="1" x14ac:dyDescent="0.2">
      <c r="A6" s="69" t="s">
        <v>10</v>
      </c>
      <c r="B6" s="69" t="s">
        <v>11</v>
      </c>
      <c r="C6" s="69" t="s">
        <v>12</v>
      </c>
      <c r="D6" s="69" t="s">
        <v>13</v>
      </c>
      <c r="E6" s="69" t="s">
        <v>14</v>
      </c>
      <c r="F6" s="69" t="s">
        <v>15</v>
      </c>
      <c r="G6" s="69" t="s">
        <v>16</v>
      </c>
      <c r="H6" s="72" t="s">
        <v>17</v>
      </c>
      <c r="I6" s="61"/>
      <c r="J6" s="74" t="s">
        <v>18</v>
      </c>
      <c r="K6" s="61"/>
      <c r="L6" s="69" t="s">
        <v>19</v>
      </c>
      <c r="M6" s="69" t="s">
        <v>20</v>
      </c>
      <c r="N6" s="75" t="s">
        <v>21</v>
      </c>
      <c r="O6" s="75" t="s">
        <v>22</v>
      </c>
      <c r="P6" s="75" t="s">
        <v>23</v>
      </c>
      <c r="Q6" s="74" t="s">
        <v>24</v>
      </c>
      <c r="R6" s="61"/>
      <c r="S6" s="74" t="s">
        <v>25</v>
      </c>
      <c r="T6" s="61"/>
      <c r="U6" s="69" t="s">
        <v>26</v>
      </c>
      <c r="V6" s="75" t="s">
        <v>27</v>
      </c>
      <c r="W6" s="70"/>
      <c r="X6" s="70"/>
      <c r="Y6" s="6"/>
      <c r="Z6" s="6"/>
      <c r="AA6" s="6"/>
      <c r="AB6" s="6"/>
    </row>
    <row r="7" spans="1:28" ht="30" x14ac:dyDescent="0.2">
      <c r="A7" s="71"/>
      <c r="B7" s="71"/>
      <c r="C7" s="71"/>
      <c r="D7" s="71"/>
      <c r="E7" s="71"/>
      <c r="F7" s="71"/>
      <c r="G7" s="71"/>
      <c r="H7" s="7" t="s">
        <v>28</v>
      </c>
      <c r="I7" s="7" t="s">
        <v>29</v>
      </c>
      <c r="J7" s="7" t="s">
        <v>30</v>
      </c>
      <c r="K7" s="8" t="s">
        <v>31</v>
      </c>
      <c r="L7" s="71"/>
      <c r="M7" s="71"/>
      <c r="N7" s="71"/>
      <c r="O7" s="71"/>
      <c r="P7" s="71"/>
      <c r="Q7" s="7" t="s">
        <v>32</v>
      </c>
      <c r="R7" s="8" t="s">
        <v>33</v>
      </c>
      <c r="S7" s="7" t="s">
        <v>34</v>
      </c>
      <c r="T7" s="8" t="s">
        <v>35</v>
      </c>
      <c r="U7" s="71"/>
      <c r="V7" s="71"/>
      <c r="W7" s="71"/>
      <c r="X7" s="71"/>
      <c r="Y7" s="6"/>
      <c r="Z7" s="6"/>
      <c r="AA7" s="6"/>
      <c r="AB7" s="6"/>
    </row>
    <row r="8" spans="1:28" s="20" customFormat="1" ht="15" customHeight="1" x14ac:dyDescent="0.2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8"/>
      <c r="X8" s="21"/>
      <c r="Y8" s="6"/>
      <c r="Z8" s="6"/>
      <c r="AA8" s="6"/>
      <c r="AB8" s="6"/>
    </row>
    <row r="9" spans="1:28" s="16" customFormat="1" x14ac:dyDescent="0.2">
      <c r="A9" s="82">
        <v>110400</v>
      </c>
      <c r="B9" s="82">
        <v>110401</v>
      </c>
      <c r="C9" s="24" t="s">
        <v>159</v>
      </c>
      <c r="D9" s="41" t="s">
        <v>149</v>
      </c>
      <c r="E9" s="82" t="s">
        <v>67</v>
      </c>
      <c r="F9" s="82" t="s">
        <v>70</v>
      </c>
      <c r="G9" s="92" t="s">
        <v>64</v>
      </c>
      <c r="H9" s="92" t="s">
        <v>69</v>
      </c>
      <c r="I9" s="54" t="s">
        <v>71</v>
      </c>
      <c r="J9" s="92" t="s">
        <v>69</v>
      </c>
      <c r="K9" s="54" t="s">
        <v>462</v>
      </c>
      <c r="L9" s="132">
        <v>44525</v>
      </c>
      <c r="M9" s="132">
        <v>44526</v>
      </c>
      <c r="N9" s="83"/>
      <c r="O9" s="83"/>
      <c r="P9" s="111">
        <f t="shared" ref="P9:P219" si="0">N9+O9</f>
        <v>0</v>
      </c>
      <c r="Q9" s="119">
        <v>1</v>
      </c>
      <c r="R9" s="127">
        <v>54.01</v>
      </c>
      <c r="S9" s="125">
        <v>1</v>
      </c>
      <c r="T9" s="127">
        <v>17.52</v>
      </c>
      <c r="U9" s="84">
        <f>Q9+S9</f>
        <v>2</v>
      </c>
      <c r="V9" s="9">
        <f t="shared" ref="V9:V158" si="1">(Q9*R9)+(S9*T9)</f>
        <v>71.53</v>
      </c>
      <c r="W9" s="9">
        <f t="shared" ref="W9:W158" si="2">P9+V9</f>
        <v>71.53</v>
      </c>
      <c r="X9" s="15"/>
      <c r="Y9" s="6"/>
      <c r="Z9" s="6"/>
      <c r="AA9" s="6"/>
      <c r="AB9" s="6"/>
    </row>
    <row r="10" spans="1:28" s="16" customFormat="1" x14ac:dyDescent="0.2">
      <c r="A10" s="82">
        <v>110400</v>
      </c>
      <c r="B10" s="82">
        <v>110401</v>
      </c>
      <c r="C10" s="24" t="s">
        <v>731</v>
      </c>
      <c r="D10" s="41" t="s">
        <v>459</v>
      </c>
      <c r="E10" s="82" t="s">
        <v>67</v>
      </c>
      <c r="F10" s="82" t="s">
        <v>70</v>
      </c>
      <c r="G10" s="92" t="s">
        <v>64</v>
      </c>
      <c r="H10" s="92" t="s">
        <v>69</v>
      </c>
      <c r="I10" s="54" t="s">
        <v>71</v>
      </c>
      <c r="J10" s="92" t="s">
        <v>69</v>
      </c>
      <c r="K10" s="54" t="s">
        <v>462</v>
      </c>
      <c r="L10" s="132">
        <v>44525</v>
      </c>
      <c r="M10" s="132">
        <v>44526</v>
      </c>
      <c r="N10" s="83"/>
      <c r="O10" s="83"/>
      <c r="P10" s="111">
        <f t="shared" si="0"/>
        <v>0</v>
      </c>
      <c r="Q10" s="119">
        <v>1</v>
      </c>
      <c r="R10" s="127">
        <v>54.01</v>
      </c>
      <c r="S10" s="125">
        <v>1</v>
      </c>
      <c r="T10" s="127">
        <v>17.52</v>
      </c>
      <c r="U10" s="84">
        <f t="shared" ref="U10:U229" si="3">Q10+S10</f>
        <v>2</v>
      </c>
      <c r="V10" s="9">
        <f t="shared" si="1"/>
        <v>71.53</v>
      </c>
      <c r="W10" s="9">
        <f t="shared" si="2"/>
        <v>71.53</v>
      </c>
      <c r="X10" s="15"/>
      <c r="Y10" s="6"/>
      <c r="Z10" s="6"/>
      <c r="AA10" s="6"/>
      <c r="AB10" s="6"/>
    </row>
    <row r="11" spans="1:28" s="16" customFormat="1" x14ac:dyDescent="0.2">
      <c r="A11" s="82">
        <v>110400</v>
      </c>
      <c r="B11" s="82">
        <v>110401</v>
      </c>
      <c r="C11" s="24" t="s">
        <v>257</v>
      </c>
      <c r="D11" s="41" t="s">
        <v>460</v>
      </c>
      <c r="E11" s="82" t="s">
        <v>67</v>
      </c>
      <c r="F11" s="82" t="s">
        <v>70</v>
      </c>
      <c r="G11" s="92" t="s">
        <v>64</v>
      </c>
      <c r="H11" s="92" t="s">
        <v>69</v>
      </c>
      <c r="I11" s="54" t="s">
        <v>71</v>
      </c>
      <c r="J11" s="92" t="s">
        <v>69</v>
      </c>
      <c r="K11" s="54" t="s">
        <v>462</v>
      </c>
      <c r="L11" s="132">
        <v>44525</v>
      </c>
      <c r="M11" s="132">
        <v>44526</v>
      </c>
      <c r="N11" s="83"/>
      <c r="O11" s="83"/>
      <c r="P11" s="111">
        <f t="shared" si="0"/>
        <v>0</v>
      </c>
      <c r="Q11" s="119">
        <v>1</v>
      </c>
      <c r="R11" s="127">
        <v>54.01</v>
      </c>
      <c r="S11" s="125">
        <v>1</v>
      </c>
      <c r="T11" s="127">
        <v>17.52</v>
      </c>
      <c r="U11" s="84">
        <f t="shared" si="3"/>
        <v>2</v>
      </c>
      <c r="V11" s="9">
        <f t="shared" si="1"/>
        <v>71.53</v>
      </c>
      <c r="W11" s="9">
        <f t="shared" si="2"/>
        <v>71.53</v>
      </c>
      <c r="X11" s="15"/>
      <c r="Y11" s="6"/>
      <c r="Z11" s="6"/>
      <c r="AA11" s="6"/>
      <c r="AB11" s="6"/>
    </row>
    <row r="12" spans="1:28" s="16" customFormat="1" x14ac:dyDescent="0.2">
      <c r="A12" s="82">
        <v>110400</v>
      </c>
      <c r="B12" s="82">
        <v>110401</v>
      </c>
      <c r="C12" s="24" t="s">
        <v>162</v>
      </c>
      <c r="D12" s="41" t="s">
        <v>98</v>
      </c>
      <c r="E12" s="82" t="s">
        <v>67</v>
      </c>
      <c r="F12" s="82" t="s">
        <v>70</v>
      </c>
      <c r="G12" s="92" t="s">
        <v>64</v>
      </c>
      <c r="H12" s="92" t="s">
        <v>69</v>
      </c>
      <c r="I12" s="54" t="s">
        <v>71</v>
      </c>
      <c r="J12" s="92" t="s">
        <v>69</v>
      </c>
      <c r="K12" s="54" t="s">
        <v>462</v>
      </c>
      <c r="L12" s="132">
        <v>44525</v>
      </c>
      <c r="M12" s="132">
        <v>44526</v>
      </c>
      <c r="N12" s="83"/>
      <c r="O12" s="83"/>
      <c r="P12" s="111">
        <f t="shared" si="0"/>
        <v>0</v>
      </c>
      <c r="Q12" s="119">
        <v>1</v>
      </c>
      <c r="R12" s="127">
        <v>54.01</v>
      </c>
      <c r="S12" s="125">
        <v>1</v>
      </c>
      <c r="T12" s="127">
        <v>17.52</v>
      </c>
      <c r="U12" s="84">
        <f t="shared" si="3"/>
        <v>2</v>
      </c>
      <c r="V12" s="9">
        <f t="shared" si="1"/>
        <v>71.53</v>
      </c>
      <c r="W12" s="9">
        <f t="shared" si="2"/>
        <v>71.53</v>
      </c>
      <c r="X12" s="15"/>
      <c r="Y12" s="6"/>
      <c r="Z12" s="6"/>
      <c r="AA12" s="6"/>
      <c r="AB12" s="6"/>
    </row>
    <row r="13" spans="1:28" s="16" customFormat="1" x14ac:dyDescent="0.2">
      <c r="A13" s="82">
        <v>110400</v>
      </c>
      <c r="B13" s="82">
        <v>110401</v>
      </c>
      <c r="C13" s="24" t="s">
        <v>289</v>
      </c>
      <c r="D13" s="41" t="s">
        <v>117</v>
      </c>
      <c r="E13" s="82" t="s">
        <v>67</v>
      </c>
      <c r="F13" s="82" t="s">
        <v>75</v>
      </c>
      <c r="G13" s="92" t="s">
        <v>64</v>
      </c>
      <c r="H13" s="92" t="s">
        <v>69</v>
      </c>
      <c r="I13" s="54" t="s">
        <v>71</v>
      </c>
      <c r="J13" s="92" t="s">
        <v>69</v>
      </c>
      <c r="K13" s="54" t="s">
        <v>462</v>
      </c>
      <c r="L13" s="132">
        <v>44525</v>
      </c>
      <c r="M13" s="132">
        <v>44526</v>
      </c>
      <c r="N13" s="83"/>
      <c r="O13" s="83"/>
      <c r="P13" s="111">
        <f t="shared" si="0"/>
        <v>0</v>
      </c>
      <c r="Q13" s="119">
        <v>1</v>
      </c>
      <c r="R13" s="127">
        <v>54.01</v>
      </c>
      <c r="S13" s="125">
        <v>1</v>
      </c>
      <c r="T13" s="127">
        <v>17.52</v>
      </c>
      <c r="U13" s="84">
        <f t="shared" si="3"/>
        <v>2</v>
      </c>
      <c r="V13" s="9">
        <f t="shared" si="1"/>
        <v>71.53</v>
      </c>
      <c r="W13" s="9">
        <f t="shared" si="2"/>
        <v>71.53</v>
      </c>
      <c r="X13" s="15"/>
      <c r="Y13" s="6"/>
      <c r="Z13" s="6"/>
      <c r="AA13" s="6"/>
      <c r="AB13" s="6"/>
    </row>
    <row r="14" spans="1:28" s="16" customFormat="1" x14ac:dyDescent="0.2">
      <c r="A14" s="82">
        <v>110400</v>
      </c>
      <c r="B14" s="82">
        <v>110401</v>
      </c>
      <c r="C14" s="24" t="s">
        <v>732</v>
      </c>
      <c r="D14" s="41" t="s">
        <v>151</v>
      </c>
      <c r="E14" s="82" t="s">
        <v>67</v>
      </c>
      <c r="F14" s="82" t="s">
        <v>76</v>
      </c>
      <c r="G14" s="92" t="s">
        <v>64</v>
      </c>
      <c r="H14" s="92" t="s">
        <v>69</v>
      </c>
      <c r="I14" s="54" t="s">
        <v>71</v>
      </c>
      <c r="J14" s="92" t="s">
        <v>77</v>
      </c>
      <c r="K14" s="54" t="s">
        <v>462</v>
      </c>
      <c r="L14" s="132">
        <v>44525</v>
      </c>
      <c r="M14" s="132">
        <v>44526</v>
      </c>
      <c r="N14" s="83"/>
      <c r="O14" s="83"/>
      <c r="P14" s="111">
        <v>1605.85</v>
      </c>
      <c r="Q14" s="119">
        <v>1</v>
      </c>
      <c r="R14" s="127">
        <v>54.01</v>
      </c>
      <c r="S14" s="125">
        <v>1</v>
      </c>
      <c r="T14" s="127">
        <v>17.52</v>
      </c>
      <c r="U14" s="84">
        <f t="shared" si="3"/>
        <v>2</v>
      </c>
      <c r="V14" s="9">
        <f t="shared" si="1"/>
        <v>71.53</v>
      </c>
      <c r="W14" s="9">
        <f t="shared" si="2"/>
        <v>1677.3799999999999</v>
      </c>
      <c r="X14" s="15"/>
      <c r="Y14" s="6"/>
      <c r="Z14" s="6"/>
      <c r="AA14" s="6"/>
      <c r="AB14" s="6"/>
    </row>
    <row r="15" spans="1:28" s="16" customFormat="1" x14ac:dyDescent="0.2">
      <c r="A15" s="82">
        <v>110400</v>
      </c>
      <c r="B15" s="82">
        <v>110401</v>
      </c>
      <c r="C15" s="24" t="s">
        <v>302</v>
      </c>
      <c r="D15" s="41" t="s">
        <v>461</v>
      </c>
      <c r="E15" s="82" t="s">
        <v>67</v>
      </c>
      <c r="F15" s="82" t="s">
        <v>76</v>
      </c>
      <c r="G15" s="92" t="s">
        <v>64</v>
      </c>
      <c r="H15" s="92" t="s">
        <v>69</v>
      </c>
      <c r="I15" s="54" t="s">
        <v>71</v>
      </c>
      <c r="J15" s="92" t="s">
        <v>78</v>
      </c>
      <c r="K15" s="54" t="s">
        <v>462</v>
      </c>
      <c r="L15" s="132">
        <v>44525</v>
      </c>
      <c r="M15" s="132">
        <v>44526</v>
      </c>
      <c r="N15" s="83"/>
      <c r="O15" s="83"/>
      <c r="P15" s="111">
        <f t="shared" si="0"/>
        <v>0</v>
      </c>
      <c r="Q15" s="119">
        <v>1</v>
      </c>
      <c r="R15" s="127">
        <v>54.01</v>
      </c>
      <c r="S15" s="125">
        <v>1</v>
      </c>
      <c r="T15" s="127">
        <v>17.52</v>
      </c>
      <c r="U15" s="84">
        <f t="shared" si="3"/>
        <v>2</v>
      </c>
      <c r="V15" s="9">
        <f t="shared" si="1"/>
        <v>71.53</v>
      </c>
      <c r="W15" s="9">
        <f t="shared" si="2"/>
        <v>71.53</v>
      </c>
      <c r="X15" s="15"/>
      <c r="Y15" s="6"/>
      <c r="Z15" s="6"/>
      <c r="AA15" s="6"/>
      <c r="AB15" s="6"/>
    </row>
    <row r="16" spans="1:28" s="16" customFormat="1" x14ac:dyDescent="0.2">
      <c r="A16" s="82">
        <v>110400</v>
      </c>
      <c r="B16" s="82">
        <v>110401</v>
      </c>
      <c r="C16" s="24" t="s">
        <v>733</v>
      </c>
      <c r="D16" s="41" t="s">
        <v>115</v>
      </c>
      <c r="E16" s="82" t="s">
        <v>67</v>
      </c>
      <c r="F16" s="82" t="s">
        <v>76</v>
      </c>
      <c r="G16" s="92" t="s">
        <v>64</v>
      </c>
      <c r="H16" s="92" t="s">
        <v>69</v>
      </c>
      <c r="I16" s="54" t="s">
        <v>71</v>
      </c>
      <c r="J16" s="92" t="s">
        <v>69</v>
      </c>
      <c r="K16" s="54" t="s">
        <v>462</v>
      </c>
      <c r="L16" s="132">
        <v>44525</v>
      </c>
      <c r="M16" s="132">
        <v>44526</v>
      </c>
      <c r="N16" s="83"/>
      <c r="O16" s="83"/>
      <c r="P16" s="111">
        <f t="shared" si="0"/>
        <v>0</v>
      </c>
      <c r="Q16" s="119">
        <v>1</v>
      </c>
      <c r="R16" s="127">
        <v>54.01</v>
      </c>
      <c r="S16" s="125">
        <v>1</v>
      </c>
      <c r="T16" s="127">
        <v>17.52</v>
      </c>
      <c r="U16" s="84">
        <f t="shared" si="3"/>
        <v>2</v>
      </c>
      <c r="V16" s="9">
        <f t="shared" si="1"/>
        <v>71.53</v>
      </c>
      <c r="W16" s="9">
        <f t="shared" si="2"/>
        <v>71.53</v>
      </c>
      <c r="X16" s="15"/>
      <c r="Y16" s="6"/>
      <c r="Z16" s="6"/>
      <c r="AA16" s="6"/>
      <c r="AB16" s="6"/>
    </row>
    <row r="17" spans="1:28" s="16" customFormat="1" x14ac:dyDescent="0.2">
      <c r="A17" s="82">
        <v>110400</v>
      </c>
      <c r="B17" s="82">
        <v>110401</v>
      </c>
      <c r="C17" s="24" t="s">
        <v>255</v>
      </c>
      <c r="D17" s="41" t="s">
        <v>99</v>
      </c>
      <c r="E17" s="82" t="s">
        <v>67</v>
      </c>
      <c r="F17" s="82" t="s">
        <v>76</v>
      </c>
      <c r="G17" s="92" t="s">
        <v>64</v>
      </c>
      <c r="H17" s="92" t="s">
        <v>69</v>
      </c>
      <c r="I17" s="54" t="s">
        <v>71</v>
      </c>
      <c r="J17" s="92" t="s">
        <v>69</v>
      </c>
      <c r="K17" s="54" t="s">
        <v>451</v>
      </c>
      <c r="L17" s="132">
        <v>44524</v>
      </c>
      <c r="M17" s="132">
        <v>44526</v>
      </c>
      <c r="N17" s="83"/>
      <c r="O17" s="83"/>
      <c r="P17" s="111">
        <f t="shared" si="0"/>
        <v>0</v>
      </c>
      <c r="Q17" s="119">
        <v>1</v>
      </c>
      <c r="R17" s="127">
        <v>54.01</v>
      </c>
      <c r="S17" s="125">
        <v>1</v>
      </c>
      <c r="T17" s="127">
        <v>17.52</v>
      </c>
      <c r="U17" s="84">
        <f t="shared" si="3"/>
        <v>2</v>
      </c>
      <c r="V17" s="9">
        <f t="shared" si="1"/>
        <v>71.53</v>
      </c>
      <c r="W17" s="9">
        <f t="shared" si="2"/>
        <v>71.53</v>
      </c>
      <c r="X17" s="15"/>
      <c r="Y17" s="6"/>
      <c r="Z17" s="6"/>
      <c r="AA17" s="6"/>
      <c r="AB17" s="6"/>
    </row>
    <row r="18" spans="1:28" s="16" customFormat="1" x14ac:dyDescent="0.2">
      <c r="A18" s="82">
        <v>110400</v>
      </c>
      <c r="B18" s="82">
        <v>110401</v>
      </c>
      <c r="C18" s="24" t="s">
        <v>734</v>
      </c>
      <c r="D18" s="41" t="s">
        <v>463</v>
      </c>
      <c r="E18" s="82" t="s">
        <v>67</v>
      </c>
      <c r="F18" s="82" t="s">
        <v>76</v>
      </c>
      <c r="G18" s="92" t="s">
        <v>64</v>
      </c>
      <c r="H18" s="92" t="s">
        <v>69</v>
      </c>
      <c r="I18" s="54" t="s">
        <v>71</v>
      </c>
      <c r="J18" s="92" t="s">
        <v>69</v>
      </c>
      <c r="K18" s="54" t="s">
        <v>451</v>
      </c>
      <c r="L18" s="132">
        <v>44524</v>
      </c>
      <c r="M18" s="132">
        <v>44526</v>
      </c>
      <c r="N18" s="83"/>
      <c r="O18" s="83"/>
      <c r="P18" s="111">
        <f t="shared" si="0"/>
        <v>0</v>
      </c>
      <c r="Q18" s="119">
        <v>1</v>
      </c>
      <c r="R18" s="127">
        <v>54.01</v>
      </c>
      <c r="S18" s="125">
        <v>1</v>
      </c>
      <c r="T18" s="127">
        <v>17.52</v>
      </c>
      <c r="U18" s="84">
        <f t="shared" si="3"/>
        <v>2</v>
      </c>
      <c r="V18" s="9">
        <f t="shared" si="1"/>
        <v>71.53</v>
      </c>
      <c r="W18" s="9">
        <f t="shared" si="2"/>
        <v>71.53</v>
      </c>
      <c r="X18" s="15"/>
      <c r="Y18" s="6"/>
      <c r="Z18" s="6"/>
      <c r="AA18" s="6"/>
      <c r="AB18" s="6"/>
    </row>
    <row r="19" spans="1:28" s="16" customFormat="1" x14ac:dyDescent="0.2">
      <c r="A19" s="82">
        <v>110400</v>
      </c>
      <c r="B19" s="82">
        <v>110401</v>
      </c>
      <c r="C19" s="24" t="s">
        <v>735</v>
      </c>
      <c r="D19" s="41" t="s">
        <v>464</v>
      </c>
      <c r="E19" s="82" t="s">
        <v>67</v>
      </c>
      <c r="F19" s="82" t="s">
        <v>76</v>
      </c>
      <c r="G19" s="92" t="s">
        <v>64</v>
      </c>
      <c r="H19" s="92" t="s">
        <v>69</v>
      </c>
      <c r="I19" s="54" t="s">
        <v>71</v>
      </c>
      <c r="J19" s="92" t="s">
        <v>69</v>
      </c>
      <c r="K19" s="54" t="s">
        <v>451</v>
      </c>
      <c r="L19" s="132">
        <v>44524</v>
      </c>
      <c r="M19" s="132">
        <v>44526</v>
      </c>
      <c r="N19" s="83"/>
      <c r="O19" s="83"/>
      <c r="P19" s="111">
        <f t="shared" si="0"/>
        <v>0</v>
      </c>
      <c r="Q19" s="119">
        <v>1</v>
      </c>
      <c r="R19" s="127">
        <v>54.01</v>
      </c>
      <c r="S19" s="125">
        <v>1</v>
      </c>
      <c r="T19" s="127">
        <v>17.52</v>
      </c>
      <c r="U19" s="84">
        <f t="shared" si="3"/>
        <v>2</v>
      </c>
      <c r="V19" s="9">
        <f t="shared" si="1"/>
        <v>71.53</v>
      </c>
      <c r="W19" s="9">
        <f t="shared" si="2"/>
        <v>71.53</v>
      </c>
      <c r="X19" s="15"/>
      <c r="Y19" s="6"/>
      <c r="Z19" s="6"/>
      <c r="AA19" s="6"/>
      <c r="AB19" s="6"/>
    </row>
    <row r="20" spans="1:28" s="19" customFormat="1" x14ac:dyDescent="0.2">
      <c r="A20" s="82">
        <v>110400</v>
      </c>
      <c r="B20" s="82">
        <v>110401</v>
      </c>
      <c r="C20" s="24" t="s">
        <v>736</v>
      </c>
      <c r="D20" s="41" t="s">
        <v>465</v>
      </c>
      <c r="E20" s="82" t="s">
        <v>67</v>
      </c>
      <c r="F20" s="82" t="s">
        <v>76</v>
      </c>
      <c r="G20" s="92" t="s">
        <v>64</v>
      </c>
      <c r="H20" s="92" t="s">
        <v>69</v>
      </c>
      <c r="I20" s="54" t="s">
        <v>71</v>
      </c>
      <c r="J20" s="92" t="s">
        <v>69</v>
      </c>
      <c r="K20" s="54" t="s">
        <v>451</v>
      </c>
      <c r="L20" s="132">
        <v>44524</v>
      </c>
      <c r="M20" s="132">
        <v>44526</v>
      </c>
      <c r="N20" s="83"/>
      <c r="O20" s="83"/>
      <c r="P20" s="111">
        <f t="shared" si="0"/>
        <v>0</v>
      </c>
      <c r="Q20" s="119">
        <v>1</v>
      </c>
      <c r="R20" s="127">
        <v>54.01</v>
      </c>
      <c r="S20" s="125">
        <v>1</v>
      </c>
      <c r="T20" s="127">
        <v>17.52</v>
      </c>
      <c r="U20" s="84">
        <f t="shared" si="3"/>
        <v>2</v>
      </c>
      <c r="V20" s="9">
        <f t="shared" si="1"/>
        <v>71.53</v>
      </c>
      <c r="W20" s="9">
        <f t="shared" si="2"/>
        <v>71.53</v>
      </c>
      <c r="X20" s="18"/>
      <c r="Y20" s="6"/>
      <c r="Z20" s="6"/>
      <c r="AA20" s="6"/>
      <c r="AB20" s="6"/>
    </row>
    <row r="21" spans="1:28" s="19" customFormat="1" x14ac:dyDescent="0.2">
      <c r="A21" s="82">
        <v>110400</v>
      </c>
      <c r="B21" s="82">
        <v>110401</v>
      </c>
      <c r="C21" s="24" t="s">
        <v>737</v>
      </c>
      <c r="D21" s="41" t="s">
        <v>466</v>
      </c>
      <c r="E21" s="82" t="s">
        <v>67</v>
      </c>
      <c r="F21" s="82" t="s">
        <v>76</v>
      </c>
      <c r="G21" s="92" t="s">
        <v>64</v>
      </c>
      <c r="H21" s="92" t="s">
        <v>69</v>
      </c>
      <c r="I21" s="54" t="s">
        <v>71</v>
      </c>
      <c r="J21" s="92" t="s">
        <v>69</v>
      </c>
      <c r="K21" s="54" t="s">
        <v>451</v>
      </c>
      <c r="L21" s="132">
        <v>44524</v>
      </c>
      <c r="M21" s="132">
        <v>44526</v>
      </c>
      <c r="N21" s="83"/>
      <c r="O21" s="83"/>
      <c r="P21" s="111">
        <f t="shared" si="0"/>
        <v>0</v>
      </c>
      <c r="Q21" s="119">
        <v>1</v>
      </c>
      <c r="R21" s="127">
        <v>54.01</v>
      </c>
      <c r="S21" s="125">
        <v>1</v>
      </c>
      <c r="T21" s="127">
        <v>17.52</v>
      </c>
      <c r="U21" s="84">
        <f t="shared" si="3"/>
        <v>2</v>
      </c>
      <c r="V21" s="9">
        <f t="shared" si="1"/>
        <v>71.53</v>
      </c>
      <c r="W21" s="9">
        <f t="shared" si="2"/>
        <v>71.53</v>
      </c>
      <c r="X21" s="18"/>
      <c r="Y21" s="6"/>
      <c r="Z21" s="6"/>
      <c r="AA21" s="6"/>
      <c r="AB21" s="6"/>
    </row>
    <row r="22" spans="1:28" s="19" customFormat="1" x14ac:dyDescent="0.2">
      <c r="A22" s="82">
        <v>110400</v>
      </c>
      <c r="B22" s="82">
        <v>110401</v>
      </c>
      <c r="C22" s="24" t="s">
        <v>738</v>
      </c>
      <c r="D22" s="41" t="s">
        <v>467</v>
      </c>
      <c r="E22" s="82" t="s">
        <v>67</v>
      </c>
      <c r="F22" s="82" t="s">
        <v>76</v>
      </c>
      <c r="G22" s="92" t="s">
        <v>64</v>
      </c>
      <c r="H22" s="92" t="s">
        <v>69</v>
      </c>
      <c r="I22" s="54" t="s">
        <v>71</v>
      </c>
      <c r="J22" s="92" t="s">
        <v>69</v>
      </c>
      <c r="K22" s="54" t="s">
        <v>451</v>
      </c>
      <c r="L22" s="132">
        <v>44524</v>
      </c>
      <c r="M22" s="132">
        <v>44526</v>
      </c>
      <c r="N22" s="83"/>
      <c r="O22" s="83"/>
      <c r="P22" s="111">
        <f t="shared" si="0"/>
        <v>0</v>
      </c>
      <c r="Q22" s="119">
        <v>1</v>
      </c>
      <c r="R22" s="127">
        <v>54.01</v>
      </c>
      <c r="S22" s="125">
        <v>1</v>
      </c>
      <c r="T22" s="127">
        <v>17.52</v>
      </c>
      <c r="U22" s="84">
        <f t="shared" si="3"/>
        <v>2</v>
      </c>
      <c r="V22" s="9">
        <f t="shared" si="1"/>
        <v>71.53</v>
      </c>
      <c r="W22" s="9">
        <f t="shared" si="2"/>
        <v>71.53</v>
      </c>
      <c r="X22" s="18"/>
      <c r="Y22" s="6"/>
      <c r="Z22" s="6"/>
      <c r="AA22" s="6"/>
      <c r="AB22" s="6"/>
    </row>
    <row r="23" spans="1:28" s="19" customFormat="1" x14ac:dyDescent="0.2">
      <c r="A23" s="82">
        <v>110400</v>
      </c>
      <c r="B23" s="82">
        <v>110401</v>
      </c>
      <c r="C23" s="24" t="s">
        <v>141</v>
      </c>
      <c r="D23" s="41" t="s">
        <v>468</v>
      </c>
      <c r="E23" s="82" t="s">
        <v>67</v>
      </c>
      <c r="F23" s="82" t="s">
        <v>76</v>
      </c>
      <c r="G23" s="92" t="s">
        <v>64</v>
      </c>
      <c r="H23" s="92" t="s">
        <v>69</v>
      </c>
      <c r="I23" s="54" t="s">
        <v>71</v>
      </c>
      <c r="J23" s="92" t="s">
        <v>69</v>
      </c>
      <c r="K23" s="54" t="s">
        <v>451</v>
      </c>
      <c r="L23" s="132">
        <v>44524</v>
      </c>
      <c r="M23" s="132">
        <v>44526</v>
      </c>
      <c r="N23" s="83"/>
      <c r="O23" s="83"/>
      <c r="P23" s="111">
        <f t="shared" si="0"/>
        <v>0</v>
      </c>
      <c r="Q23" s="119">
        <v>1</v>
      </c>
      <c r="R23" s="127">
        <v>54.01</v>
      </c>
      <c r="S23" s="125">
        <v>1</v>
      </c>
      <c r="T23" s="127">
        <v>17.52</v>
      </c>
      <c r="U23" s="84">
        <f t="shared" si="3"/>
        <v>2</v>
      </c>
      <c r="V23" s="9">
        <f t="shared" si="1"/>
        <v>71.53</v>
      </c>
      <c r="W23" s="9">
        <f t="shared" si="2"/>
        <v>71.53</v>
      </c>
      <c r="X23" s="18"/>
      <c r="Y23" s="6"/>
      <c r="Z23" s="6"/>
      <c r="AA23" s="6"/>
      <c r="AB23" s="6"/>
    </row>
    <row r="24" spans="1:28" s="19" customFormat="1" x14ac:dyDescent="0.2">
      <c r="A24" s="82">
        <v>110400</v>
      </c>
      <c r="B24" s="82">
        <v>110401</v>
      </c>
      <c r="C24" s="24" t="s">
        <v>273</v>
      </c>
      <c r="D24" s="41" t="s">
        <v>422</v>
      </c>
      <c r="E24" s="82" t="s">
        <v>67</v>
      </c>
      <c r="F24" s="82" t="s">
        <v>76</v>
      </c>
      <c r="G24" s="92" t="s">
        <v>64</v>
      </c>
      <c r="H24" s="92" t="s">
        <v>69</v>
      </c>
      <c r="I24" s="54" t="s">
        <v>71</v>
      </c>
      <c r="J24" s="92" t="s">
        <v>69</v>
      </c>
      <c r="K24" s="54" t="s">
        <v>451</v>
      </c>
      <c r="L24" s="132">
        <v>44524</v>
      </c>
      <c r="M24" s="132">
        <v>44526</v>
      </c>
      <c r="N24" s="83"/>
      <c r="O24" s="83"/>
      <c r="P24" s="111">
        <f t="shared" si="0"/>
        <v>0</v>
      </c>
      <c r="Q24" s="119">
        <v>1</v>
      </c>
      <c r="R24" s="127">
        <v>54.01</v>
      </c>
      <c r="S24" s="125">
        <v>1</v>
      </c>
      <c r="T24" s="127">
        <v>17.52</v>
      </c>
      <c r="U24" s="84">
        <f t="shared" si="3"/>
        <v>2</v>
      </c>
      <c r="V24" s="9">
        <f t="shared" si="1"/>
        <v>71.53</v>
      </c>
      <c r="W24" s="9">
        <f t="shared" si="2"/>
        <v>71.53</v>
      </c>
      <c r="X24" s="18"/>
      <c r="Y24" s="6"/>
      <c r="Z24" s="6"/>
      <c r="AA24" s="6"/>
      <c r="AB24" s="6"/>
    </row>
    <row r="25" spans="1:28" s="19" customFormat="1" x14ac:dyDescent="0.2">
      <c r="A25" s="82">
        <v>110400</v>
      </c>
      <c r="B25" s="82">
        <v>110401</v>
      </c>
      <c r="C25" s="24" t="s">
        <v>632</v>
      </c>
      <c r="D25" s="41" t="s">
        <v>469</v>
      </c>
      <c r="E25" s="82" t="s">
        <v>67</v>
      </c>
      <c r="F25" s="82" t="s">
        <v>76</v>
      </c>
      <c r="G25" s="92" t="s">
        <v>64</v>
      </c>
      <c r="H25" s="92" t="s">
        <v>69</v>
      </c>
      <c r="I25" s="54" t="s">
        <v>71</v>
      </c>
      <c r="J25" s="92" t="s">
        <v>69</v>
      </c>
      <c r="K25" s="54" t="s">
        <v>451</v>
      </c>
      <c r="L25" s="132">
        <v>44524</v>
      </c>
      <c r="M25" s="132">
        <v>44526</v>
      </c>
      <c r="N25" s="83"/>
      <c r="O25" s="83"/>
      <c r="P25" s="111">
        <f t="shared" si="0"/>
        <v>0</v>
      </c>
      <c r="Q25" s="119">
        <v>2</v>
      </c>
      <c r="R25" s="127">
        <v>54.01</v>
      </c>
      <c r="S25" s="125">
        <v>1</v>
      </c>
      <c r="T25" s="127">
        <v>17.52</v>
      </c>
      <c r="U25" s="84">
        <f t="shared" si="3"/>
        <v>3</v>
      </c>
      <c r="V25" s="9">
        <f t="shared" si="1"/>
        <v>125.53999999999999</v>
      </c>
      <c r="W25" s="9">
        <f t="shared" si="2"/>
        <v>125.53999999999999</v>
      </c>
      <c r="X25" s="18"/>
      <c r="Y25" s="6"/>
      <c r="Z25" s="6"/>
      <c r="AA25" s="6"/>
      <c r="AB25" s="6"/>
    </row>
    <row r="26" spans="1:28" s="19" customFormat="1" x14ac:dyDescent="0.2">
      <c r="A26" s="82">
        <v>110400</v>
      </c>
      <c r="B26" s="82">
        <v>110401</v>
      </c>
      <c r="C26" s="24" t="s">
        <v>139</v>
      </c>
      <c r="D26" s="41" t="s">
        <v>122</v>
      </c>
      <c r="E26" s="82" t="s">
        <v>67</v>
      </c>
      <c r="F26" s="82" t="s">
        <v>76</v>
      </c>
      <c r="G26" s="92" t="s">
        <v>64</v>
      </c>
      <c r="H26" s="92" t="s">
        <v>69</v>
      </c>
      <c r="I26" s="54" t="s">
        <v>71</v>
      </c>
      <c r="J26" s="92" t="s">
        <v>69</v>
      </c>
      <c r="K26" s="54" t="s">
        <v>451</v>
      </c>
      <c r="L26" s="132">
        <v>44524</v>
      </c>
      <c r="M26" s="132">
        <v>44526</v>
      </c>
      <c r="N26" s="83"/>
      <c r="O26" s="83"/>
      <c r="P26" s="111">
        <f t="shared" si="0"/>
        <v>0</v>
      </c>
      <c r="Q26" s="119">
        <v>2</v>
      </c>
      <c r="R26" s="127">
        <v>54.01</v>
      </c>
      <c r="S26" s="125">
        <v>1</v>
      </c>
      <c r="T26" s="127">
        <v>17.52</v>
      </c>
      <c r="U26" s="84">
        <f t="shared" si="3"/>
        <v>3</v>
      </c>
      <c r="V26" s="9">
        <f t="shared" si="1"/>
        <v>125.53999999999999</v>
      </c>
      <c r="W26" s="9">
        <f t="shared" si="2"/>
        <v>125.53999999999999</v>
      </c>
      <c r="X26" s="18"/>
      <c r="Y26" s="6"/>
      <c r="Z26" s="6"/>
      <c r="AA26" s="6"/>
      <c r="AB26" s="6"/>
    </row>
    <row r="27" spans="1:28" s="19" customFormat="1" x14ac:dyDescent="0.2">
      <c r="A27" s="82">
        <v>110400</v>
      </c>
      <c r="B27" s="82">
        <v>110401</v>
      </c>
      <c r="C27" s="24" t="s">
        <v>133</v>
      </c>
      <c r="D27" s="41" t="s">
        <v>470</v>
      </c>
      <c r="E27" s="82" t="s">
        <v>67</v>
      </c>
      <c r="F27" s="82" t="s">
        <v>76</v>
      </c>
      <c r="G27" s="92" t="s">
        <v>64</v>
      </c>
      <c r="H27" s="92" t="s">
        <v>69</v>
      </c>
      <c r="I27" s="54" t="s">
        <v>71</v>
      </c>
      <c r="J27" s="92" t="s">
        <v>69</v>
      </c>
      <c r="K27" s="54" t="s">
        <v>451</v>
      </c>
      <c r="L27" s="132">
        <v>44524</v>
      </c>
      <c r="M27" s="132">
        <v>44526</v>
      </c>
      <c r="N27" s="83"/>
      <c r="O27" s="83"/>
      <c r="P27" s="111">
        <f t="shared" si="0"/>
        <v>0</v>
      </c>
      <c r="Q27" s="119">
        <v>2</v>
      </c>
      <c r="R27" s="127">
        <v>54.01</v>
      </c>
      <c r="S27" s="125">
        <v>1</v>
      </c>
      <c r="T27" s="127">
        <v>17.52</v>
      </c>
      <c r="U27" s="84">
        <f t="shared" si="3"/>
        <v>3</v>
      </c>
      <c r="V27" s="9">
        <f t="shared" si="1"/>
        <v>125.53999999999999</v>
      </c>
      <c r="W27" s="9">
        <f t="shared" si="2"/>
        <v>125.53999999999999</v>
      </c>
      <c r="X27" s="18"/>
      <c r="Y27" s="6"/>
      <c r="Z27" s="6"/>
      <c r="AA27" s="6"/>
      <c r="AB27" s="6"/>
    </row>
    <row r="28" spans="1:28" s="19" customFormat="1" x14ac:dyDescent="0.2">
      <c r="A28" s="82">
        <v>110400</v>
      </c>
      <c r="B28" s="82">
        <v>110401</v>
      </c>
      <c r="C28" s="24" t="s">
        <v>131</v>
      </c>
      <c r="D28" s="41" t="s">
        <v>471</v>
      </c>
      <c r="E28" s="82" t="s">
        <v>67</v>
      </c>
      <c r="F28" s="82" t="s">
        <v>76</v>
      </c>
      <c r="G28" s="92" t="s">
        <v>64</v>
      </c>
      <c r="H28" s="92" t="s">
        <v>69</v>
      </c>
      <c r="I28" s="54" t="s">
        <v>71</v>
      </c>
      <c r="J28" s="92" t="s">
        <v>69</v>
      </c>
      <c r="K28" s="54" t="s">
        <v>451</v>
      </c>
      <c r="L28" s="132">
        <v>44524</v>
      </c>
      <c r="M28" s="132">
        <v>44526</v>
      </c>
      <c r="N28" s="83"/>
      <c r="O28" s="83"/>
      <c r="P28" s="111">
        <f t="shared" si="0"/>
        <v>0</v>
      </c>
      <c r="Q28" s="119">
        <v>2</v>
      </c>
      <c r="R28" s="127">
        <v>54.01</v>
      </c>
      <c r="S28" s="125">
        <v>1</v>
      </c>
      <c r="T28" s="127">
        <v>17.52</v>
      </c>
      <c r="U28" s="84">
        <f t="shared" si="3"/>
        <v>3</v>
      </c>
      <c r="V28" s="9">
        <f t="shared" si="1"/>
        <v>125.53999999999999</v>
      </c>
      <c r="W28" s="9">
        <f t="shared" si="2"/>
        <v>125.53999999999999</v>
      </c>
      <c r="X28" s="18"/>
      <c r="Y28" s="6"/>
      <c r="Z28" s="6"/>
      <c r="AA28" s="6"/>
      <c r="AB28" s="6"/>
    </row>
    <row r="29" spans="1:28" s="19" customFormat="1" x14ac:dyDescent="0.2">
      <c r="A29" s="82">
        <v>110400</v>
      </c>
      <c r="B29" s="82">
        <v>110401</v>
      </c>
      <c r="C29" s="24" t="s">
        <v>282</v>
      </c>
      <c r="D29" s="41" t="s">
        <v>472</v>
      </c>
      <c r="E29" s="82" t="s">
        <v>67</v>
      </c>
      <c r="F29" s="82" t="s">
        <v>76</v>
      </c>
      <c r="G29" s="92" t="s">
        <v>64</v>
      </c>
      <c r="H29" s="92" t="s">
        <v>69</v>
      </c>
      <c r="I29" s="54" t="s">
        <v>71</v>
      </c>
      <c r="J29" s="92" t="s">
        <v>69</v>
      </c>
      <c r="K29" s="54" t="s">
        <v>451</v>
      </c>
      <c r="L29" s="132">
        <v>44524</v>
      </c>
      <c r="M29" s="132">
        <v>44526</v>
      </c>
      <c r="N29" s="83"/>
      <c r="O29" s="83"/>
      <c r="P29" s="111">
        <f t="shared" si="0"/>
        <v>0</v>
      </c>
      <c r="Q29" s="119">
        <v>2</v>
      </c>
      <c r="R29" s="127">
        <v>54.01</v>
      </c>
      <c r="S29" s="125">
        <v>1</v>
      </c>
      <c r="T29" s="127">
        <v>17.52</v>
      </c>
      <c r="U29" s="84">
        <f t="shared" si="3"/>
        <v>3</v>
      </c>
      <c r="V29" s="9">
        <f t="shared" si="1"/>
        <v>125.53999999999999</v>
      </c>
      <c r="W29" s="9">
        <f t="shared" si="2"/>
        <v>125.53999999999999</v>
      </c>
      <c r="X29" s="18"/>
      <c r="Y29" s="6"/>
      <c r="Z29" s="6"/>
      <c r="AA29" s="6"/>
      <c r="AB29" s="6"/>
    </row>
    <row r="30" spans="1:28" s="19" customFormat="1" x14ac:dyDescent="0.2">
      <c r="A30" s="82">
        <v>110400</v>
      </c>
      <c r="B30" s="82">
        <v>110401</v>
      </c>
      <c r="C30" s="24" t="s">
        <v>739</v>
      </c>
      <c r="D30" s="41" t="s">
        <v>473</v>
      </c>
      <c r="E30" s="82" t="s">
        <v>67</v>
      </c>
      <c r="F30" s="82" t="s">
        <v>76</v>
      </c>
      <c r="G30" s="92" t="s">
        <v>64</v>
      </c>
      <c r="H30" s="92" t="s">
        <v>69</v>
      </c>
      <c r="I30" s="54" t="s">
        <v>71</v>
      </c>
      <c r="J30" s="92" t="s">
        <v>69</v>
      </c>
      <c r="K30" s="54" t="s">
        <v>451</v>
      </c>
      <c r="L30" s="132">
        <v>44524</v>
      </c>
      <c r="M30" s="132">
        <v>44526</v>
      </c>
      <c r="N30" s="83"/>
      <c r="O30" s="83"/>
      <c r="P30" s="111">
        <f t="shared" si="0"/>
        <v>0</v>
      </c>
      <c r="Q30" s="119">
        <v>2</v>
      </c>
      <c r="R30" s="127">
        <v>54.01</v>
      </c>
      <c r="S30" s="125">
        <v>1</v>
      </c>
      <c r="T30" s="127">
        <v>17.52</v>
      </c>
      <c r="U30" s="84">
        <f t="shared" si="3"/>
        <v>3</v>
      </c>
      <c r="V30" s="9">
        <f t="shared" si="1"/>
        <v>125.53999999999999</v>
      </c>
      <c r="W30" s="9">
        <f t="shared" si="2"/>
        <v>125.53999999999999</v>
      </c>
      <c r="X30" s="18"/>
      <c r="Y30" s="6"/>
      <c r="Z30" s="6"/>
      <c r="AA30" s="6"/>
      <c r="AB30" s="6"/>
    </row>
    <row r="31" spans="1:28" s="19" customFormat="1" x14ac:dyDescent="0.2">
      <c r="A31" s="82">
        <v>110400</v>
      </c>
      <c r="B31" s="82">
        <v>110401</v>
      </c>
      <c r="C31" s="24" t="s">
        <v>641</v>
      </c>
      <c r="D31" s="41" t="s">
        <v>474</v>
      </c>
      <c r="E31" s="82" t="s">
        <v>67</v>
      </c>
      <c r="F31" s="82" t="s">
        <v>76</v>
      </c>
      <c r="G31" s="92" t="s">
        <v>64</v>
      </c>
      <c r="H31" s="92" t="s">
        <v>69</v>
      </c>
      <c r="I31" s="54" t="s">
        <v>71</v>
      </c>
      <c r="J31" s="92" t="s">
        <v>69</v>
      </c>
      <c r="K31" s="54" t="s">
        <v>451</v>
      </c>
      <c r="L31" s="132">
        <v>44524</v>
      </c>
      <c r="M31" s="132">
        <v>44526</v>
      </c>
      <c r="N31" s="83"/>
      <c r="O31" s="83"/>
      <c r="P31" s="111">
        <f t="shared" si="0"/>
        <v>0</v>
      </c>
      <c r="Q31" s="119">
        <v>2</v>
      </c>
      <c r="R31" s="127">
        <v>54.01</v>
      </c>
      <c r="S31" s="125">
        <v>1</v>
      </c>
      <c r="T31" s="127">
        <v>17.52</v>
      </c>
      <c r="U31" s="84">
        <f t="shared" si="3"/>
        <v>3</v>
      </c>
      <c r="V31" s="9">
        <f t="shared" si="1"/>
        <v>125.53999999999999</v>
      </c>
      <c r="W31" s="9">
        <f t="shared" si="2"/>
        <v>125.53999999999999</v>
      </c>
      <c r="X31" s="18"/>
      <c r="Y31" s="6"/>
      <c r="Z31" s="6"/>
      <c r="AA31" s="6"/>
      <c r="AB31" s="6"/>
    </row>
    <row r="32" spans="1:28" s="19" customFormat="1" x14ac:dyDescent="0.2">
      <c r="A32" s="82">
        <v>110400</v>
      </c>
      <c r="B32" s="82">
        <v>110401</v>
      </c>
      <c r="C32" s="24" t="s">
        <v>740</v>
      </c>
      <c r="D32" s="41">
        <v>9402594</v>
      </c>
      <c r="E32" s="82" t="s">
        <v>67</v>
      </c>
      <c r="F32" s="82" t="s">
        <v>76</v>
      </c>
      <c r="G32" s="92" t="s">
        <v>64</v>
      </c>
      <c r="H32" s="92" t="s">
        <v>69</v>
      </c>
      <c r="I32" s="54" t="s">
        <v>71</v>
      </c>
      <c r="J32" s="92" t="s">
        <v>78</v>
      </c>
      <c r="K32" s="54" t="s">
        <v>462</v>
      </c>
      <c r="L32" s="132">
        <v>44525</v>
      </c>
      <c r="M32" s="132">
        <v>44526</v>
      </c>
      <c r="N32" s="83"/>
      <c r="O32" s="83"/>
      <c r="P32" s="111">
        <f t="shared" si="0"/>
        <v>0</v>
      </c>
      <c r="Q32" s="119">
        <v>1</v>
      </c>
      <c r="R32" s="127">
        <v>54.01</v>
      </c>
      <c r="S32" s="125">
        <v>1</v>
      </c>
      <c r="T32" s="127">
        <v>17.52</v>
      </c>
      <c r="U32" s="84">
        <f t="shared" si="3"/>
        <v>2</v>
      </c>
      <c r="V32" s="9">
        <f t="shared" si="1"/>
        <v>71.53</v>
      </c>
      <c r="W32" s="9">
        <f t="shared" si="2"/>
        <v>71.53</v>
      </c>
      <c r="X32" s="18"/>
      <c r="Y32" s="6"/>
      <c r="Z32" s="6"/>
      <c r="AA32" s="6"/>
      <c r="AB32" s="6"/>
    </row>
    <row r="33" spans="1:28" s="19" customFormat="1" x14ac:dyDescent="0.2">
      <c r="A33" s="82">
        <v>110400</v>
      </c>
      <c r="B33" s="82">
        <v>110401</v>
      </c>
      <c r="C33" s="24" t="s">
        <v>799</v>
      </c>
      <c r="D33" s="41">
        <v>1245376</v>
      </c>
      <c r="E33" s="82" t="s">
        <v>67</v>
      </c>
      <c r="F33" s="82" t="s">
        <v>76</v>
      </c>
      <c r="G33" s="92" t="s">
        <v>64</v>
      </c>
      <c r="H33" s="92" t="s">
        <v>69</v>
      </c>
      <c r="I33" s="54" t="s">
        <v>71</v>
      </c>
      <c r="J33" s="92" t="s">
        <v>78</v>
      </c>
      <c r="K33" s="54" t="s">
        <v>462</v>
      </c>
      <c r="L33" s="132">
        <v>44525</v>
      </c>
      <c r="M33" s="132">
        <v>44526</v>
      </c>
      <c r="N33" s="83"/>
      <c r="O33" s="83"/>
      <c r="P33" s="111">
        <f t="shared" si="0"/>
        <v>0</v>
      </c>
      <c r="Q33" s="119">
        <v>1</v>
      </c>
      <c r="R33" s="127">
        <v>54.01</v>
      </c>
      <c r="S33" s="125">
        <v>1</v>
      </c>
      <c r="T33" s="127">
        <v>17.52</v>
      </c>
      <c r="U33" s="84">
        <f t="shared" si="3"/>
        <v>2</v>
      </c>
      <c r="V33" s="9">
        <f t="shared" si="1"/>
        <v>71.53</v>
      </c>
      <c r="W33" s="9">
        <f t="shared" si="2"/>
        <v>71.53</v>
      </c>
      <c r="X33" s="18"/>
      <c r="Y33" s="6"/>
      <c r="Z33" s="6"/>
      <c r="AA33" s="6"/>
      <c r="AB33" s="6"/>
    </row>
    <row r="34" spans="1:28" s="19" customFormat="1" x14ac:dyDescent="0.2">
      <c r="A34" s="82">
        <v>110400</v>
      </c>
      <c r="B34" s="82">
        <v>110401</v>
      </c>
      <c r="C34" s="24" t="s">
        <v>386</v>
      </c>
      <c r="D34" s="41" t="s">
        <v>475</v>
      </c>
      <c r="E34" s="82" t="s">
        <v>67</v>
      </c>
      <c r="F34" s="82" t="s">
        <v>76</v>
      </c>
      <c r="G34" s="92" t="s">
        <v>64</v>
      </c>
      <c r="H34" s="92" t="s">
        <v>69</v>
      </c>
      <c r="I34" s="54" t="s">
        <v>71</v>
      </c>
      <c r="J34" s="92" t="s">
        <v>78</v>
      </c>
      <c r="K34" s="54" t="s">
        <v>476</v>
      </c>
      <c r="L34" s="132">
        <v>44518</v>
      </c>
      <c r="M34" s="132">
        <v>44520</v>
      </c>
      <c r="N34" s="83"/>
      <c r="O34" s="83"/>
      <c r="P34" s="111">
        <f t="shared" si="0"/>
        <v>0</v>
      </c>
      <c r="Q34" s="119">
        <v>2</v>
      </c>
      <c r="R34" s="127">
        <v>54.01</v>
      </c>
      <c r="S34" s="125">
        <v>1</v>
      </c>
      <c r="T34" s="127">
        <v>17.52</v>
      </c>
      <c r="U34" s="84">
        <f t="shared" si="3"/>
        <v>3</v>
      </c>
      <c r="V34" s="9">
        <f t="shared" si="1"/>
        <v>125.53999999999999</v>
      </c>
      <c r="W34" s="9">
        <f t="shared" si="2"/>
        <v>125.53999999999999</v>
      </c>
      <c r="X34" s="18"/>
      <c r="Y34" s="6"/>
      <c r="Z34" s="6"/>
      <c r="AA34" s="6"/>
      <c r="AB34" s="6"/>
    </row>
    <row r="35" spans="1:28" s="19" customFormat="1" x14ac:dyDescent="0.2">
      <c r="A35" s="82">
        <v>110400</v>
      </c>
      <c r="B35" s="82">
        <v>110401</v>
      </c>
      <c r="C35" s="24" t="s">
        <v>104</v>
      </c>
      <c r="D35" s="41" t="s">
        <v>475</v>
      </c>
      <c r="E35" s="82" t="s">
        <v>67</v>
      </c>
      <c r="F35" s="82" t="s">
        <v>76</v>
      </c>
      <c r="G35" s="92" t="s">
        <v>64</v>
      </c>
      <c r="H35" s="92" t="s">
        <v>69</v>
      </c>
      <c r="I35" s="54" t="s">
        <v>71</v>
      </c>
      <c r="J35" s="92" t="s">
        <v>78</v>
      </c>
      <c r="K35" s="54" t="s">
        <v>477</v>
      </c>
      <c r="L35" s="132">
        <v>44488</v>
      </c>
      <c r="M35" s="132">
        <v>44490</v>
      </c>
      <c r="N35" s="83"/>
      <c r="O35" s="83"/>
      <c r="P35" s="111">
        <f t="shared" si="0"/>
        <v>0</v>
      </c>
      <c r="Q35" s="119">
        <v>2</v>
      </c>
      <c r="R35" s="127">
        <v>125.31</v>
      </c>
      <c r="S35" s="125">
        <v>1</v>
      </c>
      <c r="T35" s="127">
        <v>37.6</v>
      </c>
      <c r="U35" s="84">
        <f t="shared" si="3"/>
        <v>3</v>
      </c>
      <c r="V35" s="9">
        <f t="shared" si="1"/>
        <v>288.22000000000003</v>
      </c>
      <c r="W35" s="9">
        <f t="shared" si="2"/>
        <v>288.22000000000003</v>
      </c>
      <c r="X35" s="18"/>
      <c r="Y35" s="6"/>
      <c r="Z35" s="6"/>
      <c r="AA35" s="6"/>
      <c r="AB35" s="6"/>
    </row>
    <row r="36" spans="1:28" s="19" customFormat="1" x14ac:dyDescent="0.2">
      <c r="A36" s="82">
        <v>110400</v>
      </c>
      <c r="B36" s="82">
        <v>110401</v>
      </c>
      <c r="C36" s="24" t="s">
        <v>136</v>
      </c>
      <c r="D36" s="41" t="s">
        <v>120</v>
      </c>
      <c r="E36" s="82" t="s">
        <v>67</v>
      </c>
      <c r="F36" s="82" t="s">
        <v>76</v>
      </c>
      <c r="G36" s="92" t="s">
        <v>64</v>
      </c>
      <c r="H36" s="92" t="s">
        <v>69</v>
      </c>
      <c r="I36" s="54" t="s">
        <v>71</v>
      </c>
      <c r="J36" s="92" t="s">
        <v>78</v>
      </c>
      <c r="K36" s="54" t="s">
        <v>425</v>
      </c>
      <c r="L36" s="132">
        <v>44524</v>
      </c>
      <c r="M36" s="132">
        <v>44525</v>
      </c>
      <c r="N36" s="83"/>
      <c r="O36" s="83"/>
      <c r="P36" s="111">
        <f t="shared" si="0"/>
        <v>0</v>
      </c>
      <c r="Q36" s="119">
        <v>0</v>
      </c>
      <c r="R36" s="127">
        <v>54.01</v>
      </c>
      <c r="S36" s="125">
        <v>2</v>
      </c>
      <c r="T36" s="127">
        <v>17.52</v>
      </c>
      <c r="U36" s="84">
        <f t="shared" si="3"/>
        <v>2</v>
      </c>
      <c r="V36" s="9">
        <f t="shared" si="1"/>
        <v>35.04</v>
      </c>
      <c r="W36" s="9">
        <f t="shared" si="2"/>
        <v>35.04</v>
      </c>
      <c r="X36" s="18"/>
      <c r="Y36" s="6"/>
      <c r="Z36" s="6"/>
      <c r="AA36" s="6"/>
      <c r="AB36" s="6"/>
    </row>
    <row r="37" spans="1:28" s="19" customFormat="1" x14ac:dyDescent="0.2">
      <c r="A37" s="82">
        <v>110400</v>
      </c>
      <c r="B37" s="82">
        <v>110401</v>
      </c>
      <c r="C37" s="24" t="s">
        <v>275</v>
      </c>
      <c r="D37" s="41" t="s">
        <v>478</v>
      </c>
      <c r="E37" s="82" t="s">
        <v>67</v>
      </c>
      <c r="F37" s="82" t="s">
        <v>76</v>
      </c>
      <c r="G37" s="92" t="s">
        <v>64</v>
      </c>
      <c r="H37" s="92" t="s">
        <v>69</v>
      </c>
      <c r="I37" s="54" t="s">
        <v>71</v>
      </c>
      <c r="J37" s="92" t="s">
        <v>78</v>
      </c>
      <c r="K37" s="54" t="s">
        <v>425</v>
      </c>
      <c r="L37" s="132">
        <v>44524</v>
      </c>
      <c r="M37" s="132">
        <v>44525</v>
      </c>
      <c r="N37" s="83"/>
      <c r="O37" s="83"/>
      <c r="P37" s="111">
        <f t="shared" si="0"/>
        <v>0</v>
      </c>
      <c r="Q37" s="119">
        <v>0</v>
      </c>
      <c r="R37" s="127">
        <v>54.01</v>
      </c>
      <c r="S37" s="125">
        <v>2</v>
      </c>
      <c r="T37" s="127">
        <v>17.52</v>
      </c>
      <c r="U37" s="84">
        <f t="shared" si="3"/>
        <v>2</v>
      </c>
      <c r="V37" s="9">
        <f t="shared" si="1"/>
        <v>35.04</v>
      </c>
      <c r="W37" s="9">
        <f t="shared" si="2"/>
        <v>35.04</v>
      </c>
      <c r="X37" s="18"/>
      <c r="Y37" s="6"/>
      <c r="Z37" s="6"/>
      <c r="AA37" s="6"/>
      <c r="AB37" s="6"/>
    </row>
    <row r="38" spans="1:28" s="19" customFormat="1" x14ac:dyDescent="0.2">
      <c r="A38" s="82">
        <v>110400</v>
      </c>
      <c r="B38" s="82">
        <v>110401</v>
      </c>
      <c r="C38" s="24" t="s">
        <v>128</v>
      </c>
      <c r="D38" s="41" t="s">
        <v>112</v>
      </c>
      <c r="E38" s="82" t="s">
        <v>67</v>
      </c>
      <c r="F38" s="82" t="s">
        <v>75</v>
      </c>
      <c r="G38" s="92" t="s">
        <v>64</v>
      </c>
      <c r="H38" s="92" t="s">
        <v>69</v>
      </c>
      <c r="I38" s="54" t="s">
        <v>71</v>
      </c>
      <c r="J38" s="92" t="s">
        <v>101</v>
      </c>
      <c r="K38" s="54" t="s">
        <v>425</v>
      </c>
      <c r="L38" s="132">
        <v>44524</v>
      </c>
      <c r="M38" s="132">
        <v>44525</v>
      </c>
      <c r="N38" s="83"/>
      <c r="O38" s="83"/>
      <c r="P38" s="111">
        <f t="shared" si="0"/>
        <v>0</v>
      </c>
      <c r="Q38" s="119">
        <v>0</v>
      </c>
      <c r="R38" s="127">
        <v>54.01</v>
      </c>
      <c r="S38" s="125">
        <v>2</v>
      </c>
      <c r="T38" s="127">
        <v>17.52</v>
      </c>
      <c r="U38" s="84">
        <f t="shared" si="3"/>
        <v>2</v>
      </c>
      <c r="V38" s="9">
        <f t="shared" si="1"/>
        <v>35.04</v>
      </c>
      <c r="W38" s="9">
        <f t="shared" si="2"/>
        <v>35.04</v>
      </c>
      <c r="X38" s="18"/>
      <c r="Y38" s="6"/>
      <c r="Z38" s="6"/>
      <c r="AA38" s="6"/>
      <c r="AB38" s="6"/>
    </row>
    <row r="39" spans="1:28" s="19" customFormat="1" x14ac:dyDescent="0.2">
      <c r="A39" s="82">
        <v>110400</v>
      </c>
      <c r="B39" s="82">
        <v>110401</v>
      </c>
      <c r="C39" s="24" t="s">
        <v>136</v>
      </c>
      <c r="D39" s="41" t="s">
        <v>120</v>
      </c>
      <c r="E39" s="82" t="s">
        <v>67</v>
      </c>
      <c r="F39" s="82" t="s">
        <v>75</v>
      </c>
      <c r="G39" s="92" t="s">
        <v>64</v>
      </c>
      <c r="H39" s="92" t="s">
        <v>69</v>
      </c>
      <c r="I39" s="54" t="s">
        <v>71</v>
      </c>
      <c r="J39" s="92" t="s">
        <v>101</v>
      </c>
      <c r="K39" s="54" t="s">
        <v>425</v>
      </c>
      <c r="L39" s="132">
        <v>44524</v>
      </c>
      <c r="M39" s="132">
        <v>44525</v>
      </c>
      <c r="N39" s="83"/>
      <c r="O39" s="83"/>
      <c r="P39" s="111">
        <f t="shared" si="0"/>
        <v>0</v>
      </c>
      <c r="Q39" s="119">
        <v>0</v>
      </c>
      <c r="R39" s="127">
        <v>54.01</v>
      </c>
      <c r="S39" s="125">
        <v>1</v>
      </c>
      <c r="T39" s="127">
        <v>17.52</v>
      </c>
      <c r="U39" s="84">
        <f t="shared" si="3"/>
        <v>1</v>
      </c>
      <c r="V39" s="9">
        <f t="shared" si="1"/>
        <v>17.52</v>
      </c>
      <c r="W39" s="9">
        <f t="shared" si="2"/>
        <v>17.52</v>
      </c>
      <c r="X39" s="18"/>
      <c r="Y39" s="6"/>
      <c r="Z39" s="6"/>
      <c r="AA39" s="6"/>
      <c r="AB39" s="6"/>
    </row>
    <row r="40" spans="1:28" s="19" customFormat="1" x14ac:dyDescent="0.2">
      <c r="A40" s="82">
        <v>110400</v>
      </c>
      <c r="B40" s="82">
        <v>110401</v>
      </c>
      <c r="C40" s="24" t="s">
        <v>275</v>
      </c>
      <c r="D40" s="41" t="s">
        <v>478</v>
      </c>
      <c r="E40" s="82" t="s">
        <v>67</v>
      </c>
      <c r="F40" s="82" t="s">
        <v>75</v>
      </c>
      <c r="G40" s="92" t="s">
        <v>64</v>
      </c>
      <c r="H40" s="92" t="s">
        <v>69</v>
      </c>
      <c r="I40" s="54" t="s">
        <v>71</v>
      </c>
      <c r="J40" s="92" t="s">
        <v>101</v>
      </c>
      <c r="K40" s="54" t="s">
        <v>425</v>
      </c>
      <c r="L40" s="132">
        <v>44524</v>
      </c>
      <c r="M40" s="132">
        <v>44525</v>
      </c>
      <c r="N40" s="83"/>
      <c r="O40" s="83"/>
      <c r="P40" s="111">
        <f t="shared" si="0"/>
        <v>0</v>
      </c>
      <c r="Q40" s="119">
        <v>0</v>
      </c>
      <c r="R40" s="127">
        <v>54.01</v>
      </c>
      <c r="S40" s="125">
        <v>1</v>
      </c>
      <c r="T40" s="127">
        <v>17.52</v>
      </c>
      <c r="U40" s="84">
        <f t="shared" si="3"/>
        <v>1</v>
      </c>
      <c r="V40" s="9">
        <f t="shared" si="1"/>
        <v>17.52</v>
      </c>
      <c r="W40" s="9">
        <f t="shared" si="2"/>
        <v>17.52</v>
      </c>
      <c r="X40" s="18"/>
      <c r="Y40" s="6"/>
      <c r="Z40" s="6"/>
      <c r="AA40" s="6"/>
      <c r="AB40" s="6"/>
    </row>
    <row r="41" spans="1:28" s="19" customFormat="1" x14ac:dyDescent="0.2">
      <c r="A41" s="82">
        <v>110400</v>
      </c>
      <c r="B41" s="82">
        <v>110401</v>
      </c>
      <c r="C41" s="24" t="s">
        <v>651</v>
      </c>
      <c r="D41" s="41" t="s">
        <v>479</v>
      </c>
      <c r="E41" s="82" t="s">
        <v>67</v>
      </c>
      <c r="F41" s="82" t="s">
        <v>75</v>
      </c>
      <c r="G41" s="92" t="s">
        <v>64</v>
      </c>
      <c r="H41" s="92" t="s">
        <v>69</v>
      </c>
      <c r="I41" s="54" t="s">
        <v>71</v>
      </c>
      <c r="J41" s="92" t="s">
        <v>101</v>
      </c>
      <c r="K41" s="54" t="s">
        <v>425</v>
      </c>
      <c r="L41" s="132">
        <v>44524</v>
      </c>
      <c r="M41" s="132">
        <v>44525</v>
      </c>
      <c r="N41" s="83"/>
      <c r="O41" s="83"/>
      <c r="P41" s="111">
        <f t="shared" si="0"/>
        <v>0</v>
      </c>
      <c r="Q41" s="119">
        <v>0</v>
      </c>
      <c r="R41" s="127">
        <v>54.01</v>
      </c>
      <c r="S41" s="125">
        <v>1</v>
      </c>
      <c r="T41" s="127">
        <v>17.52</v>
      </c>
      <c r="U41" s="84">
        <f t="shared" si="3"/>
        <v>1</v>
      </c>
      <c r="V41" s="9">
        <f t="shared" si="1"/>
        <v>17.52</v>
      </c>
      <c r="W41" s="9">
        <f t="shared" si="2"/>
        <v>17.52</v>
      </c>
      <c r="X41" s="18"/>
      <c r="Y41" s="6"/>
      <c r="Z41" s="6"/>
      <c r="AA41" s="6"/>
      <c r="AB41" s="6"/>
    </row>
    <row r="42" spans="1:28" s="19" customFormat="1" x14ac:dyDescent="0.2">
      <c r="A42" s="82">
        <v>110400</v>
      </c>
      <c r="B42" s="82">
        <v>110401</v>
      </c>
      <c r="C42" s="24" t="s">
        <v>741</v>
      </c>
      <c r="D42" s="41" t="s">
        <v>480</v>
      </c>
      <c r="E42" s="82" t="s">
        <v>67</v>
      </c>
      <c r="F42" s="82" t="s">
        <v>75</v>
      </c>
      <c r="G42" s="92" t="s">
        <v>64</v>
      </c>
      <c r="H42" s="92" t="s">
        <v>69</v>
      </c>
      <c r="I42" s="54" t="s">
        <v>71</v>
      </c>
      <c r="J42" s="92" t="s">
        <v>101</v>
      </c>
      <c r="K42" s="54" t="s">
        <v>425</v>
      </c>
      <c r="L42" s="132">
        <v>44524</v>
      </c>
      <c r="M42" s="132">
        <v>44525</v>
      </c>
      <c r="N42" s="83"/>
      <c r="O42" s="83"/>
      <c r="P42" s="111">
        <f t="shared" si="0"/>
        <v>0</v>
      </c>
      <c r="Q42" s="119">
        <v>0</v>
      </c>
      <c r="R42" s="127">
        <v>54.01</v>
      </c>
      <c r="S42" s="125">
        <v>1</v>
      </c>
      <c r="T42" s="127">
        <v>17.52</v>
      </c>
      <c r="U42" s="84">
        <f t="shared" si="3"/>
        <v>1</v>
      </c>
      <c r="V42" s="9">
        <f t="shared" si="1"/>
        <v>17.52</v>
      </c>
      <c r="W42" s="9">
        <f t="shared" si="2"/>
        <v>17.52</v>
      </c>
      <c r="X42" s="18"/>
      <c r="Y42" s="6"/>
      <c r="Z42" s="6"/>
      <c r="AA42" s="6"/>
      <c r="AB42" s="6"/>
    </row>
    <row r="43" spans="1:28" s="19" customFormat="1" x14ac:dyDescent="0.2">
      <c r="A43" s="82">
        <v>110400</v>
      </c>
      <c r="B43" s="82">
        <v>110401</v>
      </c>
      <c r="C43" s="24" t="s">
        <v>643</v>
      </c>
      <c r="D43" s="41" t="s">
        <v>481</v>
      </c>
      <c r="E43" s="82" t="s">
        <v>67</v>
      </c>
      <c r="F43" s="82" t="s">
        <v>75</v>
      </c>
      <c r="G43" s="92" t="s">
        <v>64</v>
      </c>
      <c r="H43" s="92" t="s">
        <v>69</v>
      </c>
      <c r="I43" s="54" t="s">
        <v>71</v>
      </c>
      <c r="J43" s="92" t="s">
        <v>101</v>
      </c>
      <c r="K43" s="54" t="s">
        <v>425</v>
      </c>
      <c r="L43" s="132">
        <v>44524</v>
      </c>
      <c r="M43" s="132">
        <v>44525</v>
      </c>
      <c r="N43" s="83"/>
      <c r="O43" s="83"/>
      <c r="P43" s="111">
        <f t="shared" si="0"/>
        <v>0</v>
      </c>
      <c r="Q43" s="119">
        <v>0</v>
      </c>
      <c r="R43" s="127">
        <v>54.01</v>
      </c>
      <c r="S43" s="125">
        <v>1</v>
      </c>
      <c r="T43" s="127">
        <v>17.52</v>
      </c>
      <c r="U43" s="84">
        <f t="shared" si="3"/>
        <v>1</v>
      </c>
      <c r="V43" s="9">
        <f t="shared" si="1"/>
        <v>17.52</v>
      </c>
      <c r="W43" s="9">
        <f t="shared" si="2"/>
        <v>17.52</v>
      </c>
      <c r="X43" s="18"/>
      <c r="Y43" s="6"/>
      <c r="Z43" s="6"/>
      <c r="AA43" s="6"/>
      <c r="AB43" s="6"/>
    </row>
    <row r="44" spans="1:28" s="19" customFormat="1" x14ac:dyDescent="0.2">
      <c r="A44" s="82">
        <v>110400</v>
      </c>
      <c r="B44" s="82">
        <v>110401</v>
      </c>
      <c r="C44" s="24" t="s">
        <v>652</v>
      </c>
      <c r="D44" s="41" t="s">
        <v>482</v>
      </c>
      <c r="E44" s="82" t="s">
        <v>67</v>
      </c>
      <c r="F44" s="82" t="s">
        <v>75</v>
      </c>
      <c r="G44" s="92" t="s">
        <v>64</v>
      </c>
      <c r="H44" s="92" t="s">
        <v>69</v>
      </c>
      <c r="I44" s="54" t="s">
        <v>71</v>
      </c>
      <c r="J44" s="92" t="s">
        <v>101</v>
      </c>
      <c r="K44" s="54" t="s">
        <v>425</v>
      </c>
      <c r="L44" s="132">
        <v>44524</v>
      </c>
      <c r="M44" s="132">
        <v>44525</v>
      </c>
      <c r="N44" s="83"/>
      <c r="O44" s="83"/>
      <c r="P44" s="111">
        <f t="shared" si="0"/>
        <v>0</v>
      </c>
      <c r="Q44" s="119">
        <v>0</v>
      </c>
      <c r="R44" s="127">
        <v>54.01</v>
      </c>
      <c r="S44" s="125">
        <v>1</v>
      </c>
      <c r="T44" s="127">
        <v>17.52</v>
      </c>
      <c r="U44" s="84">
        <f t="shared" si="3"/>
        <v>1</v>
      </c>
      <c r="V44" s="9">
        <f t="shared" si="1"/>
        <v>17.52</v>
      </c>
      <c r="W44" s="9">
        <f t="shared" si="2"/>
        <v>17.52</v>
      </c>
      <c r="X44" s="18"/>
      <c r="Y44" s="6"/>
      <c r="Z44" s="6"/>
      <c r="AA44" s="6"/>
      <c r="AB44" s="6"/>
    </row>
    <row r="45" spans="1:28" s="19" customFormat="1" x14ac:dyDescent="0.2">
      <c r="A45" s="82">
        <v>110400</v>
      </c>
      <c r="B45" s="82">
        <v>110401</v>
      </c>
      <c r="C45" s="24" t="s">
        <v>742</v>
      </c>
      <c r="D45" s="41" t="s">
        <v>483</v>
      </c>
      <c r="E45" s="82" t="s">
        <v>67</v>
      </c>
      <c r="F45" s="82" t="s">
        <v>75</v>
      </c>
      <c r="G45" s="92" t="s">
        <v>64</v>
      </c>
      <c r="H45" s="92" t="s">
        <v>69</v>
      </c>
      <c r="I45" s="54" t="s">
        <v>71</v>
      </c>
      <c r="J45" s="92" t="s">
        <v>101</v>
      </c>
      <c r="K45" s="54" t="s">
        <v>425</v>
      </c>
      <c r="L45" s="132">
        <v>44524</v>
      </c>
      <c r="M45" s="132">
        <v>44525</v>
      </c>
      <c r="N45" s="83"/>
      <c r="O45" s="83"/>
      <c r="P45" s="111">
        <f t="shared" si="0"/>
        <v>0</v>
      </c>
      <c r="Q45" s="119">
        <v>0</v>
      </c>
      <c r="R45" s="127">
        <v>54.01</v>
      </c>
      <c r="S45" s="125">
        <v>1</v>
      </c>
      <c r="T45" s="127">
        <v>17.52</v>
      </c>
      <c r="U45" s="84">
        <f t="shared" si="3"/>
        <v>1</v>
      </c>
      <c r="V45" s="9">
        <f t="shared" si="1"/>
        <v>17.52</v>
      </c>
      <c r="W45" s="9">
        <f t="shared" si="2"/>
        <v>17.52</v>
      </c>
      <c r="X45" s="18"/>
      <c r="Y45" s="6"/>
      <c r="Z45" s="6"/>
      <c r="AA45" s="6"/>
      <c r="AB45" s="6"/>
    </row>
    <row r="46" spans="1:28" s="19" customFormat="1" x14ac:dyDescent="0.2">
      <c r="A46" s="82">
        <v>110400</v>
      </c>
      <c r="B46" s="82">
        <v>110401</v>
      </c>
      <c r="C46" s="24" t="s">
        <v>743</v>
      </c>
      <c r="D46" s="41" t="s">
        <v>484</v>
      </c>
      <c r="E46" s="82" t="s">
        <v>67</v>
      </c>
      <c r="F46" s="82" t="s">
        <v>75</v>
      </c>
      <c r="G46" s="92" t="s">
        <v>64</v>
      </c>
      <c r="H46" s="92" t="s">
        <v>69</v>
      </c>
      <c r="I46" s="54" t="s">
        <v>71</v>
      </c>
      <c r="J46" s="92" t="s">
        <v>101</v>
      </c>
      <c r="K46" s="54" t="s">
        <v>425</v>
      </c>
      <c r="L46" s="132">
        <v>44524</v>
      </c>
      <c r="M46" s="132">
        <v>44525</v>
      </c>
      <c r="N46" s="83"/>
      <c r="O46" s="83"/>
      <c r="P46" s="111">
        <f t="shared" si="0"/>
        <v>0</v>
      </c>
      <c r="Q46" s="119">
        <v>0</v>
      </c>
      <c r="R46" s="127">
        <v>54.01</v>
      </c>
      <c r="S46" s="125">
        <v>1</v>
      </c>
      <c r="T46" s="127">
        <v>17.52</v>
      </c>
      <c r="U46" s="84">
        <f t="shared" si="3"/>
        <v>1</v>
      </c>
      <c r="V46" s="9">
        <f t="shared" si="1"/>
        <v>17.52</v>
      </c>
      <c r="W46" s="9">
        <f t="shared" si="2"/>
        <v>17.52</v>
      </c>
      <c r="X46" s="18"/>
      <c r="Y46" s="6"/>
      <c r="Z46" s="6"/>
      <c r="AA46" s="6"/>
      <c r="AB46" s="6"/>
    </row>
    <row r="47" spans="1:28" s="19" customFormat="1" x14ac:dyDescent="0.2">
      <c r="A47" s="82">
        <v>110400</v>
      </c>
      <c r="B47" s="82">
        <v>110401</v>
      </c>
      <c r="C47" s="24" t="s">
        <v>744</v>
      </c>
      <c r="D47" s="41" t="s">
        <v>485</v>
      </c>
      <c r="E47" s="82" t="s">
        <v>67</v>
      </c>
      <c r="F47" s="82" t="s">
        <v>75</v>
      </c>
      <c r="G47" s="92" t="s">
        <v>64</v>
      </c>
      <c r="H47" s="92" t="s">
        <v>69</v>
      </c>
      <c r="I47" s="54" t="s">
        <v>71</v>
      </c>
      <c r="J47" s="92" t="s">
        <v>101</v>
      </c>
      <c r="K47" s="54" t="s">
        <v>425</v>
      </c>
      <c r="L47" s="132">
        <v>44524</v>
      </c>
      <c r="M47" s="132">
        <v>44525</v>
      </c>
      <c r="N47" s="83"/>
      <c r="O47" s="83"/>
      <c r="P47" s="111">
        <f t="shared" si="0"/>
        <v>0</v>
      </c>
      <c r="Q47" s="119">
        <v>0</v>
      </c>
      <c r="R47" s="127">
        <v>54.01</v>
      </c>
      <c r="S47" s="125">
        <v>1</v>
      </c>
      <c r="T47" s="127">
        <v>17.52</v>
      </c>
      <c r="U47" s="84">
        <f t="shared" si="3"/>
        <v>1</v>
      </c>
      <c r="V47" s="9">
        <f t="shared" si="1"/>
        <v>17.52</v>
      </c>
      <c r="W47" s="9">
        <f t="shared" si="2"/>
        <v>17.52</v>
      </c>
      <c r="X47" s="18"/>
      <c r="Y47" s="6"/>
      <c r="Z47" s="6"/>
      <c r="AA47" s="6"/>
      <c r="AB47" s="6"/>
    </row>
    <row r="48" spans="1:28" s="19" customFormat="1" x14ac:dyDescent="0.2">
      <c r="A48" s="82">
        <v>110400</v>
      </c>
      <c r="B48" s="82">
        <v>110401</v>
      </c>
      <c r="C48" s="24" t="s">
        <v>648</v>
      </c>
      <c r="D48" s="41" t="s">
        <v>486</v>
      </c>
      <c r="E48" s="82" t="s">
        <v>67</v>
      </c>
      <c r="F48" s="82" t="s">
        <v>75</v>
      </c>
      <c r="G48" s="92" t="s">
        <v>64</v>
      </c>
      <c r="H48" s="92" t="s">
        <v>69</v>
      </c>
      <c r="I48" s="54" t="s">
        <v>71</v>
      </c>
      <c r="J48" s="92" t="s">
        <v>101</v>
      </c>
      <c r="K48" s="54" t="s">
        <v>425</v>
      </c>
      <c r="L48" s="132">
        <v>44524</v>
      </c>
      <c r="M48" s="132">
        <v>44525</v>
      </c>
      <c r="N48" s="83"/>
      <c r="O48" s="83"/>
      <c r="P48" s="111">
        <f t="shared" si="0"/>
        <v>0</v>
      </c>
      <c r="Q48" s="119">
        <v>0</v>
      </c>
      <c r="R48" s="127">
        <v>54.01</v>
      </c>
      <c r="S48" s="125">
        <v>1</v>
      </c>
      <c r="T48" s="127">
        <v>17.52</v>
      </c>
      <c r="U48" s="84">
        <f t="shared" si="3"/>
        <v>1</v>
      </c>
      <c r="V48" s="9">
        <f t="shared" si="1"/>
        <v>17.52</v>
      </c>
      <c r="W48" s="9">
        <f t="shared" si="2"/>
        <v>17.52</v>
      </c>
      <c r="X48" s="18"/>
      <c r="Y48" s="6"/>
      <c r="Z48" s="6"/>
      <c r="AA48" s="6"/>
      <c r="AB48" s="6"/>
    </row>
    <row r="49" spans="1:28" s="19" customFormat="1" x14ac:dyDescent="0.2">
      <c r="A49" s="82">
        <v>110400</v>
      </c>
      <c r="B49" s="82">
        <v>110401</v>
      </c>
      <c r="C49" s="24" t="s">
        <v>283</v>
      </c>
      <c r="D49" s="41" t="s">
        <v>487</v>
      </c>
      <c r="E49" s="82" t="s">
        <v>67</v>
      </c>
      <c r="F49" s="82" t="s">
        <v>75</v>
      </c>
      <c r="G49" s="92" t="s">
        <v>64</v>
      </c>
      <c r="H49" s="92" t="s">
        <v>69</v>
      </c>
      <c r="I49" s="54" t="s">
        <v>71</v>
      </c>
      <c r="J49" s="92" t="s">
        <v>101</v>
      </c>
      <c r="K49" s="54" t="s">
        <v>425</v>
      </c>
      <c r="L49" s="132">
        <v>44524</v>
      </c>
      <c r="M49" s="132">
        <v>44525</v>
      </c>
      <c r="N49" s="83"/>
      <c r="O49" s="83"/>
      <c r="P49" s="111">
        <f t="shared" si="0"/>
        <v>0</v>
      </c>
      <c r="Q49" s="119">
        <v>0</v>
      </c>
      <c r="R49" s="127">
        <v>54.01</v>
      </c>
      <c r="S49" s="125">
        <v>1</v>
      </c>
      <c r="T49" s="127">
        <v>17.52</v>
      </c>
      <c r="U49" s="84">
        <f t="shared" si="3"/>
        <v>1</v>
      </c>
      <c r="V49" s="9">
        <f t="shared" si="1"/>
        <v>17.52</v>
      </c>
      <c r="W49" s="9">
        <f t="shared" si="2"/>
        <v>17.52</v>
      </c>
      <c r="X49" s="18"/>
      <c r="Y49" s="6"/>
      <c r="Z49" s="6"/>
      <c r="AA49" s="6"/>
      <c r="AB49" s="6"/>
    </row>
    <row r="50" spans="1:28" s="16" customFormat="1" x14ac:dyDescent="0.2">
      <c r="A50" s="82">
        <v>110400</v>
      </c>
      <c r="B50" s="82">
        <v>110401</v>
      </c>
      <c r="C50" s="24" t="s">
        <v>142</v>
      </c>
      <c r="D50" s="41" t="s">
        <v>100</v>
      </c>
      <c r="E50" s="82" t="s">
        <v>67</v>
      </c>
      <c r="F50" s="82" t="s">
        <v>75</v>
      </c>
      <c r="G50" s="92" t="s">
        <v>64</v>
      </c>
      <c r="H50" s="92" t="s">
        <v>69</v>
      </c>
      <c r="I50" s="54" t="s">
        <v>71</v>
      </c>
      <c r="J50" s="92" t="s">
        <v>101</v>
      </c>
      <c r="K50" s="54" t="s">
        <v>425</v>
      </c>
      <c r="L50" s="132">
        <v>44524</v>
      </c>
      <c r="M50" s="132">
        <v>44525</v>
      </c>
      <c r="N50" s="83"/>
      <c r="O50" s="83"/>
      <c r="P50" s="111">
        <f t="shared" si="0"/>
        <v>0</v>
      </c>
      <c r="Q50" s="119">
        <v>0</v>
      </c>
      <c r="R50" s="127">
        <v>54.01</v>
      </c>
      <c r="S50" s="125">
        <v>1</v>
      </c>
      <c r="T50" s="127">
        <v>17.52</v>
      </c>
      <c r="U50" s="84">
        <f t="shared" si="3"/>
        <v>1</v>
      </c>
      <c r="V50" s="9">
        <f t="shared" si="1"/>
        <v>17.52</v>
      </c>
      <c r="W50" s="9">
        <f t="shared" si="2"/>
        <v>17.52</v>
      </c>
      <c r="X50" s="15"/>
      <c r="Y50" s="6"/>
      <c r="Z50" s="6"/>
      <c r="AA50" s="6"/>
      <c r="AB50" s="6"/>
    </row>
    <row r="51" spans="1:28" s="16" customFormat="1" x14ac:dyDescent="0.2">
      <c r="A51" s="82">
        <v>110400</v>
      </c>
      <c r="B51" s="82">
        <v>110401</v>
      </c>
      <c r="C51" s="24" t="s">
        <v>745</v>
      </c>
      <c r="D51" s="41">
        <v>1050834</v>
      </c>
      <c r="E51" s="82" t="s">
        <v>67</v>
      </c>
      <c r="F51" s="82" t="s">
        <v>75</v>
      </c>
      <c r="G51" s="92" t="s">
        <v>64</v>
      </c>
      <c r="H51" s="92" t="s">
        <v>69</v>
      </c>
      <c r="I51" s="54" t="s">
        <v>71</v>
      </c>
      <c r="J51" s="92" t="s">
        <v>69</v>
      </c>
      <c r="K51" s="54" t="s">
        <v>488</v>
      </c>
      <c r="L51" s="132">
        <v>44525</v>
      </c>
      <c r="M51" s="132">
        <v>44526</v>
      </c>
      <c r="N51" s="83"/>
      <c r="O51" s="83"/>
      <c r="P51" s="111">
        <f t="shared" si="0"/>
        <v>0</v>
      </c>
      <c r="Q51" s="119">
        <v>1</v>
      </c>
      <c r="R51" s="127">
        <v>54.01</v>
      </c>
      <c r="S51" s="125">
        <v>1</v>
      </c>
      <c r="T51" s="127">
        <v>17.52</v>
      </c>
      <c r="U51" s="84">
        <f t="shared" si="3"/>
        <v>2</v>
      </c>
      <c r="V51" s="9">
        <f t="shared" si="1"/>
        <v>71.53</v>
      </c>
      <c r="W51" s="9">
        <f t="shared" si="2"/>
        <v>71.53</v>
      </c>
      <c r="X51" s="15"/>
      <c r="Y51" s="6"/>
      <c r="Z51" s="6"/>
      <c r="AA51" s="6"/>
      <c r="AB51" s="6"/>
    </row>
    <row r="52" spans="1:28" s="16" customFormat="1" ht="15.75" x14ac:dyDescent="0.2">
      <c r="A52" s="82">
        <v>110400</v>
      </c>
      <c r="B52" s="82">
        <v>110401</v>
      </c>
      <c r="C52" s="24" t="s">
        <v>707</v>
      </c>
      <c r="D52" s="41">
        <v>1056310</v>
      </c>
      <c r="E52" s="82" t="s">
        <v>67</v>
      </c>
      <c r="F52" s="82" t="s">
        <v>75</v>
      </c>
      <c r="G52" s="92" t="s">
        <v>64</v>
      </c>
      <c r="H52" s="92" t="s">
        <v>69</v>
      </c>
      <c r="I52" s="54" t="s">
        <v>71</v>
      </c>
      <c r="J52" s="92" t="s">
        <v>69</v>
      </c>
      <c r="K52" s="54" t="s">
        <v>488</v>
      </c>
      <c r="L52" s="132">
        <v>44525</v>
      </c>
      <c r="M52" s="132">
        <v>44526</v>
      </c>
      <c r="N52" s="83"/>
      <c r="O52" s="83"/>
      <c r="P52" s="111">
        <f t="shared" si="0"/>
        <v>0</v>
      </c>
      <c r="Q52" s="119">
        <v>1</v>
      </c>
      <c r="R52" s="127">
        <v>54.01</v>
      </c>
      <c r="S52" s="125">
        <v>1</v>
      </c>
      <c r="T52" s="127">
        <v>17.52</v>
      </c>
      <c r="U52" s="84">
        <f t="shared" si="3"/>
        <v>2</v>
      </c>
      <c r="V52" s="9">
        <f t="shared" si="1"/>
        <v>71.53</v>
      </c>
      <c r="W52" s="9">
        <f t="shared" si="2"/>
        <v>71.53</v>
      </c>
      <c r="X52" s="15"/>
      <c r="Y52" s="6"/>
      <c r="Z52" s="6"/>
      <c r="AA52" s="6"/>
      <c r="AB52" s="6"/>
    </row>
    <row r="53" spans="1:28" s="16" customFormat="1" x14ac:dyDescent="0.2">
      <c r="A53" s="82">
        <v>110400</v>
      </c>
      <c r="B53" s="82">
        <v>110401</v>
      </c>
      <c r="C53" s="24" t="s">
        <v>354</v>
      </c>
      <c r="D53" s="41">
        <v>9203044</v>
      </c>
      <c r="E53" s="82" t="s">
        <v>67</v>
      </c>
      <c r="F53" s="82" t="s">
        <v>75</v>
      </c>
      <c r="G53" s="92" t="s">
        <v>64</v>
      </c>
      <c r="H53" s="92" t="s">
        <v>69</v>
      </c>
      <c r="I53" s="54" t="s">
        <v>71</v>
      </c>
      <c r="J53" s="92" t="s">
        <v>69</v>
      </c>
      <c r="K53" s="54" t="s">
        <v>425</v>
      </c>
      <c r="L53" s="132">
        <v>44505</v>
      </c>
      <c r="M53" s="132">
        <v>44505</v>
      </c>
      <c r="N53" s="83"/>
      <c r="O53" s="83"/>
      <c r="P53" s="111">
        <f t="shared" si="0"/>
        <v>0</v>
      </c>
      <c r="Q53" s="119">
        <v>0</v>
      </c>
      <c r="R53" s="127">
        <v>54.01</v>
      </c>
      <c r="S53" s="125">
        <v>1</v>
      </c>
      <c r="T53" s="127">
        <v>17.52</v>
      </c>
      <c r="U53" s="84">
        <f t="shared" si="3"/>
        <v>1</v>
      </c>
      <c r="V53" s="9">
        <f t="shared" si="1"/>
        <v>17.52</v>
      </c>
      <c r="W53" s="9">
        <f t="shared" si="2"/>
        <v>17.52</v>
      </c>
      <c r="X53" s="15"/>
      <c r="Y53" s="6"/>
      <c r="Z53" s="6"/>
      <c r="AA53" s="6"/>
      <c r="AB53" s="6"/>
    </row>
    <row r="54" spans="1:28" s="16" customFormat="1" x14ac:dyDescent="0.2">
      <c r="A54" s="82">
        <v>110400</v>
      </c>
      <c r="B54" s="82">
        <v>110401</v>
      </c>
      <c r="C54" s="24" t="s">
        <v>673</v>
      </c>
      <c r="D54" s="41">
        <v>1101480</v>
      </c>
      <c r="E54" s="82" t="s">
        <v>67</v>
      </c>
      <c r="F54" s="82" t="s">
        <v>75</v>
      </c>
      <c r="G54" s="92" t="s">
        <v>64</v>
      </c>
      <c r="H54" s="92" t="s">
        <v>69</v>
      </c>
      <c r="I54" s="54" t="s">
        <v>71</v>
      </c>
      <c r="J54" s="118" t="s">
        <v>69</v>
      </c>
      <c r="K54" s="54" t="s">
        <v>425</v>
      </c>
      <c r="L54" s="132">
        <v>44505</v>
      </c>
      <c r="M54" s="132">
        <v>44505</v>
      </c>
      <c r="N54" s="83"/>
      <c r="O54" s="83"/>
      <c r="P54" s="111">
        <f t="shared" si="0"/>
        <v>0</v>
      </c>
      <c r="Q54" s="119">
        <v>0</v>
      </c>
      <c r="R54" s="127">
        <v>54.01</v>
      </c>
      <c r="S54" s="125">
        <v>1</v>
      </c>
      <c r="T54" s="127">
        <v>17.52</v>
      </c>
      <c r="U54" s="84">
        <f t="shared" si="3"/>
        <v>1</v>
      </c>
      <c r="V54" s="9">
        <f t="shared" si="1"/>
        <v>17.52</v>
      </c>
      <c r="W54" s="9">
        <f t="shared" si="2"/>
        <v>17.52</v>
      </c>
      <c r="X54" s="15"/>
      <c r="Y54" s="6"/>
      <c r="Z54" s="6"/>
      <c r="AA54" s="6"/>
      <c r="AB54" s="6"/>
    </row>
    <row r="55" spans="1:28" s="16" customFormat="1" x14ac:dyDescent="0.2">
      <c r="A55" s="82">
        <v>110400</v>
      </c>
      <c r="B55" s="82">
        <v>110401</v>
      </c>
      <c r="C55" s="121" t="s">
        <v>800</v>
      </c>
      <c r="D55" s="40">
        <v>9800085</v>
      </c>
      <c r="E55" s="82" t="s">
        <v>67</v>
      </c>
      <c r="F55" s="82" t="s">
        <v>75</v>
      </c>
      <c r="G55" s="92" t="s">
        <v>64</v>
      </c>
      <c r="H55" s="92" t="s">
        <v>69</v>
      </c>
      <c r="I55" s="54" t="s">
        <v>71</v>
      </c>
      <c r="J55" s="118" t="s">
        <v>69</v>
      </c>
      <c r="K55" s="40" t="s">
        <v>489</v>
      </c>
      <c r="L55" s="133">
        <v>44529</v>
      </c>
      <c r="M55" s="134">
        <v>44530</v>
      </c>
      <c r="N55" s="83"/>
      <c r="O55" s="83"/>
      <c r="P55" s="111">
        <f t="shared" si="0"/>
        <v>0</v>
      </c>
      <c r="Q55" s="119">
        <v>1</v>
      </c>
      <c r="R55" s="127">
        <v>166.04</v>
      </c>
      <c r="S55" s="125">
        <v>1</v>
      </c>
      <c r="T55" s="127">
        <v>49.82</v>
      </c>
      <c r="U55" s="84">
        <f t="shared" si="3"/>
        <v>2</v>
      </c>
      <c r="V55" s="9">
        <f t="shared" si="1"/>
        <v>215.85999999999999</v>
      </c>
      <c r="W55" s="9">
        <f t="shared" si="2"/>
        <v>215.85999999999999</v>
      </c>
      <c r="X55" s="15"/>
      <c r="Y55" s="6"/>
      <c r="Z55" s="6"/>
      <c r="AA55" s="6"/>
      <c r="AB55" s="6"/>
    </row>
    <row r="56" spans="1:28" s="16" customFormat="1" x14ac:dyDescent="0.2">
      <c r="A56" s="82">
        <v>110400</v>
      </c>
      <c r="B56" s="82">
        <v>110401</v>
      </c>
      <c r="C56" s="121" t="s">
        <v>801</v>
      </c>
      <c r="D56" s="40">
        <v>9407774</v>
      </c>
      <c r="E56" s="82" t="s">
        <v>67</v>
      </c>
      <c r="F56" s="82" t="s">
        <v>75</v>
      </c>
      <c r="G56" s="92" t="s">
        <v>64</v>
      </c>
      <c r="H56" s="92" t="s">
        <v>69</v>
      </c>
      <c r="I56" s="54" t="s">
        <v>71</v>
      </c>
      <c r="J56" s="92" t="s">
        <v>105</v>
      </c>
      <c r="K56" s="131" t="s">
        <v>489</v>
      </c>
      <c r="L56" s="132">
        <v>44528</v>
      </c>
      <c r="M56" s="132">
        <v>44530</v>
      </c>
      <c r="N56" s="83"/>
      <c r="O56" s="83"/>
      <c r="P56" s="111">
        <f t="shared" si="0"/>
        <v>0</v>
      </c>
      <c r="Q56" s="119">
        <v>2</v>
      </c>
      <c r="R56" s="127">
        <v>166.04</v>
      </c>
      <c r="S56" s="125">
        <v>1</v>
      </c>
      <c r="T56" s="127">
        <v>49.82</v>
      </c>
      <c r="U56" s="84">
        <f t="shared" si="3"/>
        <v>3</v>
      </c>
      <c r="V56" s="9">
        <f t="shared" si="1"/>
        <v>381.9</v>
      </c>
      <c r="W56" s="9">
        <f t="shared" si="2"/>
        <v>381.9</v>
      </c>
      <c r="X56" s="15"/>
      <c r="Y56" s="6"/>
      <c r="Z56" s="6"/>
      <c r="AA56" s="6"/>
      <c r="AB56" s="6"/>
    </row>
    <row r="57" spans="1:28" s="16" customFormat="1" x14ac:dyDescent="0.2">
      <c r="A57" s="82">
        <v>110400</v>
      </c>
      <c r="B57" s="82">
        <v>110401</v>
      </c>
      <c r="C57" s="119" t="s">
        <v>802</v>
      </c>
      <c r="D57" s="40">
        <v>1040804</v>
      </c>
      <c r="E57" s="82" t="s">
        <v>67</v>
      </c>
      <c r="F57" s="82" t="s">
        <v>75</v>
      </c>
      <c r="G57" s="92" t="s">
        <v>64</v>
      </c>
      <c r="H57" s="92" t="s">
        <v>69</v>
      </c>
      <c r="I57" s="54" t="s">
        <v>71</v>
      </c>
      <c r="J57" s="92" t="s">
        <v>69</v>
      </c>
      <c r="K57" s="131" t="s">
        <v>489</v>
      </c>
      <c r="L57" s="132">
        <v>44528</v>
      </c>
      <c r="M57" s="132">
        <v>44530</v>
      </c>
      <c r="N57" s="83"/>
      <c r="O57" s="83"/>
      <c r="P57" s="111">
        <f t="shared" si="0"/>
        <v>0</v>
      </c>
      <c r="Q57" s="119">
        <v>2</v>
      </c>
      <c r="R57" s="127">
        <v>114.16</v>
      </c>
      <c r="S57" s="125">
        <v>1</v>
      </c>
      <c r="T57" s="127">
        <v>34.25</v>
      </c>
      <c r="U57" s="84">
        <f t="shared" si="3"/>
        <v>3</v>
      </c>
      <c r="V57" s="9">
        <f t="shared" si="1"/>
        <v>262.57</v>
      </c>
      <c r="W57" s="9">
        <f t="shared" si="2"/>
        <v>262.57</v>
      </c>
      <c r="X57" s="15"/>
      <c r="Y57" s="6"/>
      <c r="Z57" s="6"/>
      <c r="AA57" s="6"/>
      <c r="AB57" s="6"/>
    </row>
    <row r="58" spans="1:28" s="16" customFormat="1" x14ac:dyDescent="0.2">
      <c r="A58" s="82">
        <v>110400</v>
      </c>
      <c r="B58" s="83">
        <v>110401</v>
      </c>
      <c r="C58" s="24" t="s">
        <v>159</v>
      </c>
      <c r="D58" s="41" t="s">
        <v>149</v>
      </c>
      <c r="E58" s="82" t="s">
        <v>67</v>
      </c>
      <c r="F58" s="82" t="s">
        <v>75</v>
      </c>
      <c r="G58" s="92" t="s">
        <v>64</v>
      </c>
      <c r="H58" s="92" t="s">
        <v>69</v>
      </c>
      <c r="I58" s="54" t="s">
        <v>71</v>
      </c>
      <c r="J58" s="92" t="s">
        <v>69</v>
      </c>
      <c r="K58" s="54" t="s">
        <v>494</v>
      </c>
      <c r="L58" s="132">
        <v>44532</v>
      </c>
      <c r="M58" s="132">
        <v>44533</v>
      </c>
      <c r="N58" s="83"/>
      <c r="O58" s="83"/>
      <c r="P58" s="111">
        <f t="shared" si="0"/>
        <v>0</v>
      </c>
      <c r="Q58" s="119">
        <v>1</v>
      </c>
      <c r="R58" s="127">
        <v>54.01</v>
      </c>
      <c r="S58" s="125">
        <v>1</v>
      </c>
      <c r="T58" s="127">
        <v>17.52</v>
      </c>
      <c r="U58" s="84">
        <f t="shared" si="3"/>
        <v>2</v>
      </c>
      <c r="V58" s="9">
        <f t="shared" si="1"/>
        <v>71.53</v>
      </c>
      <c r="W58" s="9">
        <f t="shared" si="2"/>
        <v>71.53</v>
      </c>
      <c r="X58" s="15"/>
      <c r="Y58" s="6"/>
      <c r="Z58" s="6"/>
      <c r="AA58" s="6"/>
      <c r="AB58" s="6"/>
    </row>
    <row r="59" spans="1:28" s="16" customFormat="1" x14ac:dyDescent="0.2">
      <c r="A59" s="82">
        <v>110400</v>
      </c>
      <c r="B59" s="82">
        <v>110401</v>
      </c>
      <c r="C59" s="24" t="s">
        <v>256</v>
      </c>
      <c r="D59" s="41" t="s">
        <v>434</v>
      </c>
      <c r="E59" s="82" t="s">
        <v>67</v>
      </c>
      <c r="F59" s="82" t="s">
        <v>75</v>
      </c>
      <c r="G59" s="92" t="s">
        <v>64</v>
      </c>
      <c r="H59" s="92" t="s">
        <v>69</v>
      </c>
      <c r="I59" s="54" t="s">
        <v>71</v>
      </c>
      <c r="J59" s="92" t="s">
        <v>69</v>
      </c>
      <c r="K59" s="54" t="s">
        <v>494</v>
      </c>
      <c r="L59" s="132">
        <v>44532</v>
      </c>
      <c r="M59" s="132">
        <v>44533</v>
      </c>
      <c r="N59" s="83"/>
      <c r="O59" s="83"/>
      <c r="P59" s="111">
        <f t="shared" si="0"/>
        <v>0</v>
      </c>
      <c r="Q59" s="119">
        <v>1</v>
      </c>
      <c r="R59" s="127">
        <v>54.01</v>
      </c>
      <c r="S59" s="125">
        <v>1</v>
      </c>
      <c r="T59" s="127">
        <v>17.52</v>
      </c>
      <c r="U59" s="84">
        <f t="shared" si="3"/>
        <v>2</v>
      </c>
      <c r="V59" s="9">
        <f t="shared" si="1"/>
        <v>71.53</v>
      </c>
      <c r="W59" s="9">
        <f t="shared" si="2"/>
        <v>71.53</v>
      </c>
      <c r="X59" s="15"/>
      <c r="Y59" s="6"/>
      <c r="Z59" s="6"/>
      <c r="AA59" s="6"/>
      <c r="AB59" s="6"/>
    </row>
    <row r="60" spans="1:28" s="16" customFormat="1" x14ac:dyDescent="0.2">
      <c r="A60" s="82">
        <v>110400</v>
      </c>
      <c r="B60" s="82">
        <v>110401</v>
      </c>
      <c r="C60" s="24" t="s">
        <v>746</v>
      </c>
      <c r="D60" s="41" t="s">
        <v>479</v>
      </c>
      <c r="E60" s="82" t="s">
        <v>67</v>
      </c>
      <c r="F60" s="82" t="s">
        <v>75</v>
      </c>
      <c r="G60" s="92" t="s">
        <v>64</v>
      </c>
      <c r="H60" s="92" t="s">
        <v>69</v>
      </c>
      <c r="I60" s="54" t="s">
        <v>71</v>
      </c>
      <c r="J60" s="92" t="s">
        <v>69</v>
      </c>
      <c r="K60" s="54" t="s">
        <v>494</v>
      </c>
      <c r="L60" s="132">
        <v>44532</v>
      </c>
      <c r="M60" s="132">
        <v>44533</v>
      </c>
      <c r="N60" s="83"/>
      <c r="O60" s="83"/>
      <c r="P60" s="111">
        <f t="shared" si="0"/>
        <v>0</v>
      </c>
      <c r="Q60" s="119">
        <v>1</v>
      </c>
      <c r="R60" s="127">
        <v>54.01</v>
      </c>
      <c r="S60" s="125">
        <v>1</v>
      </c>
      <c r="T60" s="127">
        <v>17.52</v>
      </c>
      <c r="U60" s="84">
        <f t="shared" si="3"/>
        <v>2</v>
      </c>
      <c r="V60" s="9">
        <f t="shared" si="1"/>
        <v>71.53</v>
      </c>
      <c r="W60" s="9">
        <f t="shared" si="2"/>
        <v>71.53</v>
      </c>
      <c r="X60" s="15"/>
      <c r="Y60" s="6"/>
      <c r="Z60" s="6"/>
      <c r="AA60" s="6"/>
      <c r="AB60" s="6"/>
    </row>
    <row r="61" spans="1:28" s="16" customFormat="1" x14ac:dyDescent="0.2">
      <c r="A61" s="82">
        <v>110400</v>
      </c>
      <c r="B61" s="82">
        <v>110401</v>
      </c>
      <c r="C61" s="24" t="s">
        <v>747</v>
      </c>
      <c r="D61" s="41" t="s">
        <v>413</v>
      </c>
      <c r="E61" s="82" t="s">
        <v>67</v>
      </c>
      <c r="F61" s="82" t="s">
        <v>75</v>
      </c>
      <c r="G61" s="92" t="s">
        <v>64</v>
      </c>
      <c r="H61" s="92" t="s">
        <v>69</v>
      </c>
      <c r="I61" s="54" t="s">
        <v>71</v>
      </c>
      <c r="J61" s="92" t="s">
        <v>69</v>
      </c>
      <c r="K61" s="54" t="s">
        <v>494</v>
      </c>
      <c r="L61" s="132">
        <v>44532</v>
      </c>
      <c r="M61" s="132">
        <v>44533</v>
      </c>
      <c r="N61" s="83"/>
      <c r="O61" s="83"/>
      <c r="P61" s="111">
        <f t="shared" si="0"/>
        <v>0</v>
      </c>
      <c r="Q61" s="119">
        <v>1</v>
      </c>
      <c r="R61" s="127">
        <v>54.01</v>
      </c>
      <c r="S61" s="125">
        <v>1</v>
      </c>
      <c r="T61" s="127">
        <v>17.52</v>
      </c>
      <c r="U61" s="84">
        <f t="shared" si="3"/>
        <v>2</v>
      </c>
      <c r="V61" s="9">
        <f t="shared" si="1"/>
        <v>71.53</v>
      </c>
      <c r="W61" s="9">
        <f t="shared" si="2"/>
        <v>71.53</v>
      </c>
      <c r="X61" s="15"/>
      <c r="Y61" s="6"/>
      <c r="Z61" s="6"/>
      <c r="AA61" s="6"/>
      <c r="AB61" s="6"/>
    </row>
    <row r="62" spans="1:28" s="16" customFormat="1" x14ac:dyDescent="0.2">
      <c r="A62" s="82">
        <v>110400</v>
      </c>
      <c r="B62" s="82">
        <v>110401</v>
      </c>
      <c r="C62" s="24" t="s">
        <v>748</v>
      </c>
      <c r="D62" s="41" t="s">
        <v>482</v>
      </c>
      <c r="E62" s="82" t="s">
        <v>67</v>
      </c>
      <c r="F62" s="82" t="s">
        <v>75</v>
      </c>
      <c r="G62" s="92" t="s">
        <v>64</v>
      </c>
      <c r="H62" s="92" t="s">
        <v>69</v>
      </c>
      <c r="I62" s="54" t="s">
        <v>71</v>
      </c>
      <c r="J62" s="92" t="s">
        <v>69</v>
      </c>
      <c r="K62" s="54" t="s">
        <v>494</v>
      </c>
      <c r="L62" s="132">
        <v>44532</v>
      </c>
      <c r="M62" s="132">
        <v>44533</v>
      </c>
      <c r="N62" s="83"/>
      <c r="O62" s="83"/>
      <c r="P62" s="111">
        <f t="shared" si="0"/>
        <v>0</v>
      </c>
      <c r="Q62" s="119">
        <v>1</v>
      </c>
      <c r="R62" s="127">
        <v>54.01</v>
      </c>
      <c r="S62" s="125">
        <v>1</v>
      </c>
      <c r="T62" s="127">
        <v>17.52</v>
      </c>
      <c r="U62" s="84">
        <f t="shared" si="3"/>
        <v>2</v>
      </c>
      <c r="V62" s="9">
        <f t="shared" si="1"/>
        <v>71.53</v>
      </c>
      <c r="W62" s="9">
        <f t="shared" si="2"/>
        <v>71.53</v>
      </c>
      <c r="X62" s="15"/>
      <c r="Y62" s="6"/>
      <c r="Z62" s="6"/>
      <c r="AA62" s="6"/>
      <c r="AB62" s="6"/>
    </row>
    <row r="63" spans="1:28" s="16" customFormat="1" x14ac:dyDescent="0.2">
      <c r="A63" s="82">
        <v>110400</v>
      </c>
      <c r="B63" s="82">
        <v>110401</v>
      </c>
      <c r="C63" s="24" t="s">
        <v>736</v>
      </c>
      <c r="D63" s="41" t="s">
        <v>465</v>
      </c>
      <c r="E63" s="82" t="s">
        <v>67</v>
      </c>
      <c r="F63" s="82" t="s">
        <v>75</v>
      </c>
      <c r="G63" s="92" t="s">
        <v>64</v>
      </c>
      <c r="H63" s="92" t="s">
        <v>69</v>
      </c>
      <c r="I63" s="54" t="s">
        <v>71</v>
      </c>
      <c r="J63" s="92" t="s">
        <v>69</v>
      </c>
      <c r="K63" s="54" t="s">
        <v>494</v>
      </c>
      <c r="L63" s="132">
        <v>44532</v>
      </c>
      <c r="M63" s="132">
        <v>44533</v>
      </c>
      <c r="N63" s="83"/>
      <c r="O63" s="83"/>
      <c r="P63" s="111">
        <f t="shared" si="0"/>
        <v>0</v>
      </c>
      <c r="Q63" s="119">
        <v>1</v>
      </c>
      <c r="R63" s="127">
        <v>54.01</v>
      </c>
      <c r="S63" s="125">
        <v>1</v>
      </c>
      <c r="T63" s="127">
        <v>17.52</v>
      </c>
      <c r="U63" s="84">
        <f t="shared" si="3"/>
        <v>2</v>
      </c>
      <c r="V63" s="9">
        <f t="shared" si="1"/>
        <v>71.53</v>
      </c>
      <c r="W63" s="9">
        <f t="shared" si="2"/>
        <v>71.53</v>
      </c>
      <c r="X63" s="15"/>
      <c r="Y63" s="6"/>
      <c r="Z63" s="6"/>
      <c r="AA63" s="6"/>
      <c r="AB63" s="6"/>
    </row>
    <row r="64" spans="1:28" s="16" customFormat="1" x14ac:dyDescent="0.2">
      <c r="A64" s="82">
        <v>110400</v>
      </c>
      <c r="B64" s="82">
        <v>110401</v>
      </c>
      <c r="C64" s="24" t="s">
        <v>634</v>
      </c>
      <c r="D64" s="41" t="s">
        <v>98</v>
      </c>
      <c r="E64" s="82" t="s">
        <v>67</v>
      </c>
      <c r="F64" s="82" t="s">
        <v>75</v>
      </c>
      <c r="G64" s="92" t="s">
        <v>64</v>
      </c>
      <c r="H64" s="92" t="s">
        <v>69</v>
      </c>
      <c r="I64" s="54" t="s">
        <v>71</v>
      </c>
      <c r="J64" s="92" t="s">
        <v>69</v>
      </c>
      <c r="K64" s="54" t="s">
        <v>494</v>
      </c>
      <c r="L64" s="132">
        <v>44532</v>
      </c>
      <c r="M64" s="132">
        <v>44533</v>
      </c>
      <c r="N64" s="83"/>
      <c r="O64" s="83"/>
      <c r="P64" s="111">
        <f t="shared" si="0"/>
        <v>0</v>
      </c>
      <c r="Q64" s="119">
        <v>1</v>
      </c>
      <c r="R64" s="127">
        <v>54.01</v>
      </c>
      <c r="S64" s="125">
        <v>1</v>
      </c>
      <c r="T64" s="127">
        <v>17.52</v>
      </c>
      <c r="U64" s="84">
        <f t="shared" si="3"/>
        <v>2</v>
      </c>
      <c r="V64" s="9">
        <f t="shared" si="1"/>
        <v>71.53</v>
      </c>
      <c r="W64" s="9">
        <f t="shared" si="2"/>
        <v>71.53</v>
      </c>
      <c r="X64" s="15"/>
      <c r="Y64" s="6"/>
      <c r="Z64" s="6"/>
      <c r="AA64" s="6"/>
      <c r="AB64" s="6"/>
    </row>
    <row r="65" spans="1:28" s="16" customFormat="1" x14ac:dyDescent="0.2">
      <c r="A65" s="82">
        <v>110400</v>
      </c>
      <c r="B65" s="82">
        <v>110401</v>
      </c>
      <c r="C65" s="24" t="s">
        <v>749</v>
      </c>
      <c r="D65" s="41" t="s">
        <v>490</v>
      </c>
      <c r="E65" s="82" t="s">
        <v>67</v>
      </c>
      <c r="F65" s="82" t="s">
        <v>75</v>
      </c>
      <c r="G65" s="92" t="s">
        <v>64</v>
      </c>
      <c r="H65" s="92" t="s">
        <v>69</v>
      </c>
      <c r="I65" s="54" t="s">
        <v>71</v>
      </c>
      <c r="J65" s="92" t="s">
        <v>69</v>
      </c>
      <c r="K65" s="54" t="s">
        <v>494</v>
      </c>
      <c r="L65" s="132">
        <v>44532</v>
      </c>
      <c r="M65" s="132">
        <v>44533</v>
      </c>
      <c r="N65" s="83"/>
      <c r="O65" s="83"/>
      <c r="P65" s="111">
        <f t="shared" si="0"/>
        <v>0</v>
      </c>
      <c r="Q65" s="119">
        <v>1</v>
      </c>
      <c r="R65" s="127">
        <v>54.01</v>
      </c>
      <c r="S65" s="125">
        <v>1</v>
      </c>
      <c r="T65" s="127">
        <v>17.52</v>
      </c>
      <c r="U65" s="84">
        <f t="shared" si="3"/>
        <v>2</v>
      </c>
      <c r="V65" s="9">
        <f t="shared" si="1"/>
        <v>71.53</v>
      </c>
      <c r="W65" s="9">
        <f t="shared" si="2"/>
        <v>71.53</v>
      </c>
      <c r="X65" s="15"/>
      <c r="Y65" s="6"/>
      <c r="Z65" s="6"/>
      <c r="AA65" s="6"/>
      <c r="AB65" s="6"/>
    </row>
    <row r="66" spans="1:28" s="16" customFormat="1" x14ac:dyDescent="0.2">
      <c r="A66" s="82">
        <v>110400</v>
      </c>
      <c r="B66" s="82">
        <v>110401</v>
      </c>
      <c r="C66" s="24" t="s">
        <v>750</v>
      </c>
      <c r="D66" s="41" t="s">
        <v>491</v>
      </c>
      <c r="E66" s="82" t="s">
        <v>67</v>
      </c>
      <c r="F66" s="82" t="s">
        <v>75</v>
      </c>
      <c r="G66" s="92" t="s">
        <v>64</v>
      </c>
      <c r="H66" s="92" t="s">
        <v>69</v>
      </c>
      <c r="I66" s="54" t="s">
        <v>71</v>
      </c>
      <c r="J66" s="92" t="s">
        <v>69</v>
      </c>
      <c r="K66" s="54" t="s">
        <v>494</v>
      </c>
      <c r="L66" s="132">
        <v>44532</v>
      </c>
      <c r="M66" s="132">
        <v>44533</v>
      </c>
      <c r="N66" s="83"/>
      <c r="O66" s="83"/>
      <c r="P66" s="111">
        <f t="shared" si="0"/>
        <v>0</v>
      </c>
      <c r="Q66" s="119">
        <v>1</v>
      </c>
      <c r="R66" s="127">
        <v>54.01</v>
      </c>
      <c r="S66" s="125">
        <v>1</v>
      </c>
      <c r="T66" s="127">
        <v>17.52</v>
      </c>
      <c r="U66" s="84">
        <f t="shared" si="3"/>
        <v>2</v>
      </c>
      <c r="V66" s="9">
        <f t="shared" si="1"/>
        <v>71.53</v>
      </c>
      <c r="W66" s="9">
        <f t="shared" si="2"/>
        <v>71.53</v>
      </c>
      <c r="X66" s="15"/>
      <c r="Y66" s="6"/>
      <c r="Z66" s="6"/>
      <c r="AA66" s="6"/>
      <c r="AB66" s="6"/>
    </row>
    <row r="67" spans="1:28" s="16" customFormat="1" x14ac:dyDescent="0.2">
      <c r="A67" s="82">
        <v>110400</v>
      </c>
      <c r="B67" s="82">
        <v>110401</v>
      </c>
      <c r="C67" s="24" t="s">
        <v>278</v>
      </c>
      <c r="D67" s="41" t="s">
        <v>419</v>
      </c>
      <c r="E67" s="82" t="s">
        <v>67</v>
      </c>
      <c r="F67" s="82" t="s">
        <v>75</v>
      </c>
      <c r="G67" s="92" t="s">
        <v>64</v>
      </c>
      <c r="H67" s="92" t="s">
        <v>69</v>
      </c>
      <c r="I67" s="54" t="s">
        <v>71</v>
      </c>
      <c r="J67" s="92" t="s">
        <v>69</v>
      </c>
      <c r="K67" s="54" t="s">
        <v>494</v>
      </c>
      <c r="L67" s="132">
        <v>44532</v>
      </c>
      <c r="M67" s="132">
        <v>44533</v>
      </c>
      <c r="N67" s="83"/>
      <c r="O67" s="83"/>
      <c r="P67" s="111">
        <f t="shared" si="0"/>
        <v>0</v>
      </c>
      <c r="Q67" s="119">
        <v>1</v>
      </c>
      <c r="R67" s="127">
        <v>54.01</v>
      </c>
      <c r="S67" s="125">
        <v>1</v>
      </c>
      <c r="T67" s="127">
        <v>17.52</v>
      </c>
      <c r="U67" s="84">
        <f t="shared" si="3"/>
        <v>2</v>
      </c>
      <c r="V67" s="9">
        <f t="shared" si="1"/>
        <v>71.53</v>
      </c>
      <c r="W67" s="9">
        <f t="shared" si="2"/>
        <v>71.53</v>
      </c>
      <c r="X67" s="15"/>
      <c r="Y67" s="6"/>
      <c r="Z67" s="6"/>
      <c r="AA67" s="6"/>
      <c r="AB67" s="6"/>
    </row>
    <row r="68" spans="1:28" s="16" customFormat="1" x14ac:dyDescent="0.2">
      <c r="A68" s="82">
        <v>110400</v>
      </c>
      <c r="B68" s="82">
        <v>110401</v>
      </c>
      <c r="C68" s="24" t="s">
        <v>283</v>
      </c>
      <c r="D68" s="41" t="s">
        <v>487</v>
      </c>
      <c r="E68" s="82" t="s">
        <v>67</v>
      </c>
      <c r="F68" s="82" t="s">
        <v>75</v>
      </c>
      <c r="G68" s="92" t="s">
        <v>64</v>
      </c>
      <c r="H68" s="92" t="s">
        <v>69</v>
      </c>
      <c r="I68" s="54" t="s">
        <v>71</v>
      </c>
      <c r="J68" s="92" t="s">
        <v>69</v>
      </c>
      <c r="K68" s="54" t="s">
        <v>494</v>
      </c>
      <c r="L68" s="132">
        <v>44532</v>
      </c>
      <c r="M68" s="132">
        <v>44533</v>
      </c>
      <c r="N68" s="83"/>
      <c r="O68" s="83"/>
      <c r="P68" s="111">
        <f t="shared" si="0"/>
        <v>0</v>
      </c>
      <c r="Q68" s="119">
        <v>1</v>
      </c>
      <c r="R68" s="127">
        <v>54.01</v>
      </c>
      <c r="S68" s="125">
        <v>1</v>
      </c>
      <c r="T68" s="127">
        <v>17.52</v>
      </c>
      <c r="U68" s="84">
        <f t="shared" si="3"/>
        <v>2</v>
      </c>
      <c r="V68" s="9">
        <f t="shared" si="1"/>
        <v>71.53</v>
      </c>
      <c r="W68" s="9">
        <f t="shared" si="2"/>
        <v>71.53</v>
      </c>
      <c r="X68" s="15"/>
      <c r="Y68" s="6"/>
      <c r="Z68" s="6"/>
      <c r="AA68" s="6"/>
      <c r="AB68" s="6"/>
    </row>
    <row r="69" spans="1:28" s="16" customFormat="1" x14ac:dyDescent="0.2">
      <c r="A69" s="82">
        <v>110400</v>
      </c>
      <c r="B69" s="82">
        <v>110401</v>
      </c>
      <c r="C69" s="24" t="s">
        <v>134</v>
      </c>
      <c r="D69" s="41" t="s">
        <v>492</v>
      </c>
      <c r="E69" s="82" t="s">
        <v>67</v>
      </c>
      <c r="F69" s="82" t="s">
        <v>75</v>
      </c>
      <c r="G69" s="92" t="s">
        <v>64</v>
      </c>
      <c r="H69" s="92" t="s">
        <v>69</v>
      </c>
      <c r="I69" s="54" t="s">
        <v>71</v>
      </c>
      <c r="J69" s="92" t="s">
        <v>69</v>
      </c>
      <c r="K69" s="54" t="s">
        <v>494</v>
      </c>
      <c r="L69" s="132">
        <v>44532</v>
      </c>
      <c r="M69" s="132">
        <v>44533</v>
      </c>
      <c r="N69" s="83"/>
      <c r="O69" s="83"/>
      <c r="P69" s="111">
        <f t="shared" si="0"/>
        <v>0</v>
      </c>
      <c r="Q69" s="119">
        <v>1</v>
      </c>
      <c r="R69" s="127">
        <v>54.01</v>
      </c>
      <c r="S69" s="125">
        <v>1</v>
      </c>
      <c r="T69" s="127">
        <v>17.52</v>
      </c>
      <c r="U69" s="84">
        <f t="shared" si="3"/>
        <v>2</v>
      </c>
      <c r="V69" s="9">
        <f t="shared" si="1"/>
        <v>71.53</v>
      </c>
      <c r="W69" s="9">
        <f t="shared" si="2"/>
        <v>71.53</v>
      </c>
      <c r="X69" s="15"/>
      <c r="Y69" s="6"/>
      <c r="Z69" s="6"/>
      <c r="AA69" s="6"/>
      <c r="AB69" s="6"/>
    </row>
    <row r="70" spans="1:28" s="16" customFormat="1" x14ac:dyDescent="0.2">
      <c r="A70" s="82">
        <v>110400</v>
      </c>
      <c r="B70" s="82">
        <v>110401</v>
      </c>
      <c r="C70" s="24" t="s">
        <v>674</v>
      </c>
      <c r="D70" s="41" t="s">
        <v>155</v>
      </c>
      <c r="E70" s="82" t="s">
        <v>67</v>
      </c>
      <c r="F70" s="82" t="s">
        <v>75</v>
      </c>
      <c r="G70" s="92" t="s">
        <v>64</v>
      </c>
      <c r="H70" s="92" t="s">
        <v>69</v>
      </c>
      <c r="I70" s="54" t="s">
        <v>71</v>
      </c>
      <c r="J70" s="92" t="s">
        <v>69</v>
      </c>
      <c r="K70" s="54" t="s">
        <v>494</v>
      </c>
      <c r="L70" s="132">
        <v>44532</v>
      </c>
      <c r="M70" s="132">
        <v>44533</v>
      </c>
      <c r="N70" s="83"/>
      <c r="O70" s="83"/>
      <c r="P70" s="111">
        <f t="shared" si="0"/>
        <v>0</v>
      </c>
      <c r="Q70" s="119">
        <v>1</v>
      </c>
      <c r="R70" s="127">
        <v>54.01</v>
      </c>
      <c r="S70" s="125">
        <v>1</v>
      </c>
      <c r="T70" s="127">
        <v>17.52</v>
      </c>
      <c r="U70" s="84">
        <f t="shared" si="3"/>
        <v>2</v>
      </c>
      <c r="V70" s="9">
        <f t="shared" si="1"/>
        <v>71.53</v>
      </c>
      <c r="W70" s="9">
        <f t="shared" si="2"/>
        <v>71.53</v>
      </c>
      <c r="X70" s="15"/>
      <c r="Y70" s="6"/>
      <c r="Z70" s="6"/>
      <c r="AA70" s="6"/>
      <c r="AB70" s="6"/>
    </row>
    <row r="71" spans="1:28" s="16" customFormat="1" x14ac:dyDescent="0.2">
      <c r="A71" s="82">
        <v>110400</v>
      </c>
      <c r="B71" s="82">
        <v>110401</v>
      </c>
      <c r="C71" s="24" t="s">
        <v>302</v>
      </c>
      <c r="D71" s="41" t="s">
        <v>461</v>
      </c>
      <c r="E71" s="82" t="s">
        <v>67</v>
      </c>
      <c r="F71" s="82" t="s">
        <v>75</v>
      </c>
      <c r="G71" s="92" t="s">
        <v>64</v>
      </c>
      <c r="H71" s="92" t="s">
        <v>69</v>
      </c>
      <c r="I71" s="54" t="s">
        <v>71</v>
      </c>
      <c r="J71" s="92" t="s">
        <v>69</v>
      </c>
      <c r="K71" s="54" t="s">
        <v>494</v>
      </c>
      <c r="L71" s="132">
        <v>44532</v>
      </c>
      <c r="M71" s="132">
        <v>44533</v>
      </c>
      <c r="N71" s="83"/>
      <c r="O71" s="83"/>
      <c r="P71" s="111">
        <f t="shared" si="0"/>
        <v>0</v>
      </c>
      <c r="Q71" s="119">
        <v>1</v>
      </c>
      <c r="R71" s="127">
        <v>54.01</v>
      </c>
      <c r="S71" s="125">
        <v>1</v>
      </c>
      <c r="T71" s="127">
        <v>17.52</v>
      </c>
      <c r="U71" s="84">
        <f t="shared" si="3"/>
        <v>2</v>
      </c>
      <c r="V71" s="9">
        <f t="shared" si="1"/>
        <v>71.53</v>
      </c>
      <c r="W71" s="9">
        <f t="shared" si="2"/>
        <v>71.53</v>
      </c>
      <c r="X71" s="15"/>
      <c r="Y71" s="6"/>
      <c r="Z71" s="6"/>
      <c r="AA71" s="6"/>
      <c r="AB71" s="6"/>
    </row>
    <row r="72" spans="1:28" s="16" customFormat="1" x14ac:dyDescent="0.2">
      <c r="A72" s="82">
        <v>110400</v>
      </c>
      <c r="B72" s="82">
        <v>110401</v>
      </c>
      <c r="C72" s="24" t="s">
        <v>675</v>
      </c>
      <c r="D72" s="41" t="s">
        <v>156</v>
      </c>
      <c r="E72" s="82" t="s">
        <v>67</v>
      </c>
      <c r="F72" s="82" t="s">
        <v>75</v>
      </c>
      <c r="G72" s="92" t="s">
        <v>64</v>
      </c>
      <c r="H72" s="92" t="s">
        <v>69</v>
      </c>
      <c r="I72" s="54" t="s">
        <v>71</v>
      </c>
      <c r="J72" s="92" t="s">
        <v>69</v>
      </c>
      <c r="K72" s="54" t="s">
        <v>494</v>
      </c>
      <c r="L72" s="132">
        <v>44532</v>
      </c>
      <c r="M72" s="132">
        <v>44533</v>
      </c>
      <c r="N72" s="83"/>
      <c r="O72" s="83"/>
      <c r="P72" s="111">
        <f t="shared" si="0"/>
        <v>0</v>
      </c>
      <c r="Q72" s="119">
        <v>1</v>
      </c>
      <c r="R72" s="127">
        <v>54.01</v>
      </c>
      <c r="S72" s="125">
        <v>1</v>
      </c>
      <c r="T72" s="127">
        <v>17.52</v>
      </c>
      <c r="U72" s="84">
        <f t="shared" si="3"/>
        <v>2</v>
      </c>
      <c r="V72" s="9">
        <f t="shared" si="1"/>
        <v>71.53</v>
      </c>
      <c r="W72" s="9">
        <f t="shared" si="2"/>
        <v>71.53</v>
      </c>
      <c r="X72" s="15"/>
      <c r="Y72" s="6"/>
      <c r="Z72" s="6"/>
      <c r="AA72" s="6"/>
      <c r="AB72" s="6"/>
    </row>
    <row r="73" spans="1:28" s="16" customFormat="1" x14ac:dyDescent="0.2">
      <c r="A73" s="82">
        <v>110400</v>
      </c>
      <c r="B73" s="82">
        <v>110401</v>
      </c>
      <c r="C73" s="24" t="s">
        <v>681</v>
      </c>
      <c r="D73" s="41" t="s">
        <v>440</v>
      </c>
      <c r="E73" s="82" t="s">
        <v>67</v>
      </c>
      <c r="F73" s="82" t="s">
        <v>75</v>
      </c>
      <c r="G73" s="92" t="s">
        <v>64</v>
      </c>
      <c r="H73" s="92" t="s">
        <v>69</v>
      </c>
      <c r="I73" s="54" t="s">
        <v>71</v>
      </c>
      <c r="J73" s="92" t="s">
        <v>69</v>
      </c>
      <c r="K73" s="54" t="s">
        <v>494</v>
      </c>
      <c r="L73" s="132">
        <v>44532</v>
      </c>
      <c r="M73" s="132">
        <v>44533</v>
      </c>
      <c r="N73" s="83"/>
      <c r="O73" s="83"/>
      <c r="P73" s="111">
        <f t="shared" si="0"/>
        <v>0</v>
      </c>
      <c r="Q73" s="119">
        <v>1</v>
      </c>
      <c r="R73" s="127">
        <v>54.01</v>
      </c>
      <c r="S73" s="125">
        <v>1</v>
      </c>
      <c r="T73" s="127">
        <v>17.52</v>
      </c>
      <c r="U73" s="84">
        <f t="shared" si="3"/>
        <v>2</v>
      </c>
      <c r="V73" s="9">
        <f t="shared" si="1"/>
        <v>71.53</v>
      </c>
      <c r="W73" s="9">
        <f t="shared" si="2"/>
        <v>71.53</v>
      </c>
      <c r="X73" s="15"/>
      <c r="Y73" s="6"/>
      <c r="Z73" s="6"/>
      <c r="AA73" s="6"/>
      <c r="AB73" s="6"/>
    </row>
    <row r="74" spans="1:28" s="16" customFormat="1" x14ac:dyDescent="0.2">
      <c r="A74" s="82">
        <v>110400</v>
      </c>
      <c r="B74" s="82">
        <v>110401</v>
      </c>
      <c r="C74" s="24" t="s">
        <v>305</v>
      </c>
      <c r="D74" s="41" t="s">
        <v>493</v>
      </c>
      <c r="E74" s="82" t="s">
        <v>67</v>
      </c>
      <c r="F74" s="82" t="s">
        <v>75</v>
      </c>
      <c r="G74" s="92" t="s">
        <v>64</v>
      </c>
      <c r="H74" s="92" t="s">
        <v>69</v>
      </c>
      <c r="I74" s="54" t="s">
        <v>71</v>
      </c>
      <c r="J74" s="92" t="s">
        <v>69</v>
      </c>
      <c r="K74" s="54" t="s">
        <v>494</v>
      </c>
      <c r="L74" s="132">
        <v>44532</v>
      </c>
      <c r="M74" s="132">
        <v>44533</v>
      </c>
      <c r="N74" s="83"/>
      <c r="O74" s="83"/>
      <c r="P74" s="111">
        <f t="shared" si="0"/>
        <v>0</v>
      </c>
      <c r="Q74" s="119">
        <v>1</v>
      </c>
      <c r="R74" s="127">
        <v>54.01</v>
      </c>
      <c r="S74" s="125">
        <v>1</v>
      </c>
      <c r="T74" s="127">
        <v>17.52</v>
      </c>
      <c r="U74" s="84">
        <f t="shared" si="3"/>
        <v>2</v>
      </c>
      <c r="V74" s="9">
        <f t="shared" si="1"/>
        <v>71.53</v>
      </c>
      <c r="W74" s="9">
        <f t="shared" si="2"/>
        <v>71.53</v>
      </c>
      <c r="X74" s="15"/>
      <c r="Y74" s="6"/>
      <c r="Z74" s="6"/>
      <c r="AA74" s="6"/>
      <c r="AB74" s="6"/>
    </row>
    <row r="75" spans="1:28" s="16" customFormat="1" x14ac:dyDescent="0.2">
      <c r="A75" s="82">
        <v>110400</v>
      </c>
      <c r="B75" s="82">
        <v>110401</v>
      </c>
      <c r="C75" s="24" t="s">
        <v>255</v>
      </c>
      <c r="D75" s="41">
        <v>9300627</v>
      </c>
      <c r="E75" s="82" t="s">
        <v>67</v>
      </c>
      <c r="F75" s="82" t="s">
        <v>75</v>
      </c>
      <c r="G75" s="92" t="s">
        <v>64</v>
      </c>
      <c r="H75" s="92" t="s">
        <v>69</v>
      </c>
      <c r="I75" s="54" t="s">
        <v>71</v>
      </c>
      <c r="J75" s="92" t="s">
        <v>69</v>
      </c>
      <c r="K75" s="54" t="s">
        <v>401</v>
      </c>
      <c r="L75" s="132">
        <v>44510</v>
      </c>
      <c r="M75" s="132">
        <v>44512</v>
      </c>
      <c r="N75" s="83"/>
      <c r="O75" s="83"/>
      <c r="P75" s="111">
        <f t="shared" si="0"/>
        <v>0</v>
      </c>
      <c r="Q75" s="119">
        <v>2</v>
      </c>
      <c r="R75" s="127">
        <v>54.01</v>
      </c>
      <c r="S75" s="125">
        <v>1</v>
      </c>
      <c r="T75" s="127">
        <v>17.52</v>
      </c>
      <c r="U75" s="84">
        <f t="shared" si="3"/>
        <v>3</v>
      </c>
      <c r="V75" s="9">
        <f t="shared" si="1"/>
        <v>125.53999999999999</v>
      </c>
      <c r="W75" s="9">
        <f t="shared" si="2"/>
        <v>125.53999999999999</v>
      </c>
      <c r="X75" s="15"/>
      <c r="Y75" s="6"/>
      <c r="Z75" s="6"/>
      <c r="AA75" s="6"/>
      <c r="AB75" s="6"/>
    </row>
    <row r="76" spans="1:28" s="16" customFormat="1" x14ac:dyDescent="0.2">
      <c r="A76" s="82">
        <v>110400</v>
      </c>
      <c r="B76" s="82">
        <v>110401</v>
      </c>
      <c r="C76" s="24" t="s">
        <v>751</v>
      </c>
      <c r="D76" s="41">
        <v>7982623</v>
      </c>
      <c r="E76" s="82" t="s">
        <v>67</v>
      </c>
      <c r="F76" s="82" t="s">
        <v>75</v>
      </c>
      <c r="G76" s="92" t="s">
        <v>64</v>
      </c>
      <c r="H76" s="92" t="s">
        <v>69</v>
      </c>
      <c r="I76" s="54" t="s">
        <v>71</v>
      </c>
      <c r="J76" s="92" t="s">
        <v>69</v>
      </c>
      <c r="K76" s="54" t="s">
        <v>401</v>
      </c>
      <c r="L76" s="132">
        <v>44510</v>
      </c>
      <c r="M76" s="132">
        <v>44512</v>
      </c>
      <c r="N76" s="83"/>
      <c r="O76" s="83"/>
      <c r="P76" s="111">
        <f t="shared" si="0"/>
        <v>0</v>
      </c>
      <c r="Q76" s="119">
        <v>2</v>
      </c>
      <c r="R76" s="127">
        <v>54.01</v>
      </c>
      <c r="S76" s="125">
        <v>1</v>
      </c>
      <c r="T76" s="127">
        <v>17.52</v>
      </c>
      <c r="U76" s="84">
        <f t="shared" si="3"/>
        <v>3</v>
      </c>
      <c r="V76" s="9">
        <f t="shared" si="1"/>
        <v>125.53999999999999</v>
      </c>
      <c r="W76" s="9">
        <f t="shared" si="2"/>
        <v>125.53999999999999</v>
      </c>
      <c r="X76" s="15"/>
      <c r="Y76" s="6"/>
      <c r="Z76" s="6"/>
      <c r="AA76" s="6"/>
      <c r="AB76" s="6"/>
    </row>
    <row r="77" spans="1:28" s="16" customFormat="1" x14ac:dyDescent="0.2">
      <c r="A77" s="82">
        <v>110400</v>
      </c>
      <c r="B77" s="82">
        <v>110401</v>
      </c>
      <c r="C77" s="24" t="s">
        <v>747</v>
      </c>
      <c r="D77" s="41">
        <v>1064177</v>
      </c>
      <c r="E77" s="82" t="s">
        <v>67</v>
      </c>
      <c r="F77" s="82" t="s">
        <v>75</v>
      </c>
      <c r="G77" s="92" t="s">
        <v>64</v>
      </c>
      <c r="H77" s="92" t="s">
        <v>69</v>
      </c>
      <c r="I77" s="54" t="s">
        <v>71</v>
      </c>
      <c r="J77" s="92" t="s">
        <v>69</v>
      </c>
      <c r="K77" s="54" t="s">
        <v>401</v>
      </c>
      <c r="L77" s="132">
        <v>44510</v>
      </c>
      <c r="M77" s="132">
        <v>44512</v>
      </c>
      <c r="N77" s="83"/>
      <c r="O77" s="83"/>
      <c r="P77" s="111">
        <f t="shared" si="0"/>
        <v>0</v>
      </c>
      <c r="Q77" s="119">
        <v>2</v>
      </c>
      <c r="R77" s="127">
        <v>54.01</v>
      </c>
      <c r="S77" s="125">
        <v>1</v>
      </c>
      <c r="T77" s="127">
        <v>17.52</v>
      </c>
      <c r="U77" s="84">
        <f t="shared" si="3"/>
        <v>3</v>
      </c>
      <c r="V77" s="9">
        <f t="shared" si="1"/>
        <v>125.53999999999999</v>
      </c>
      <c r="W77" s="9">
        <f t="shared" si="2"/>
        <v>125.53999999999999</v>
      </c>
      <c r="X77" s="15"/>
      <c r="Y77" s="6"/>
      <c r="Z77" s="6"/>
      <c r="AA77" s="6"/>
      <c r="AB77" s="6"/>
    </row>
    <row r="78" spans="1:28" s="16" customFormat="1" x14ac:dyDescent="0.2">
      <c r="A78" s="82">
        <v>110400</v>
      </c>
      <c r="B78" s="82">
        <v>110401</v>
      </c>
      <c r="C78" s="24" t="s">
        <v>248</v>
      </c>
      <c r="D78" s="41">
        <v>309680</v>
      </c>
      <c r="E78" s="82" t="s">
        <v>67</v>
      </c>
      <c r="F78" s="82" t="s">
        <v>75</v>
      </c>
      <c r="G78" s="92" t="s">
        <v>64</v>
      </c>
      <c r="H78" s="92" t="s">
        <v>69</v>
      </c>
      <c r="I78" s="54" t="s">
        <v>71</v>
      </c>
      <c r="J78" s="92" t="s">
        <v>69</v>
      </c>
      <c r="K78" s="54" t="s">
        <v>401</v>
      </c>
      <c r="L78" s="132">
        <v>44510</v>
      </c>
      <c r="M78" s="132">
        <v>44512</v>
      </c>
      <c r="N78" s="83"/>
      <c r="O78" s="83"/>
      <c r="P78" s="111">
        <f t="shared" si="0"/>
        <v>0</v>
      </c>
      <c r="Q78" s="119">
        <v>2</v>
      </c>
      <c r="R78" s="127">
        <v>54.01</v>
      </c>
      <c r="S78" s="125">
        <v>1</v>
      </c>
      <c r="T78" s="127">
        <v>17.52</v>
      </c>
      <c r="U78" s="84">
        <f t="shared" si="3"/>
        <v>3</v>
      </c>
      <c r="V78" s="9">
        <f t="shared" si="1"/>
        <v>125.53999999999999</v>
      </c>
      <c r="W78" s="9">
        <f t="shared" si="2"/>
        <v>125.53999999999999</v>
      </c>
      <c r="X78" s="15"/>
      <c r="Y78" s="6"/>
      <c r="Z78" s="6"/>
      <c r="AA78" s="6"/>
      <c r="AB78" s="6"/>
    </row>
    <row r="79" spans="1:28" s="16" customFormat="1" x14ac:dyDescent="0.2">
      <c r="A79" s="82">
        <v>110400</v>
      </c>
      <c r="B79" s="82">
        <v>110401</v>
      </c>
      <c r="C79" s="24" t="s">
        <v>302</v>
      </c>
      <c r="D79" s="41">
        <v>1087460</v>
      </c>
      <c r="E79" s="82" t="s">
        <v>67</v>
      </c>
      <c r="F79" s="82" t="s">
        <v>75</v>
      </c>
      <c r="G79" s="92" t="s">
        <v>64</v>
      </c>
      <c r="H79" s="92" t="s">
        <v>69</v>
      </c>
      <c r="I79" s="54" t="s">
        <v>71</v>
      </c>
      <c r="J79" s="92" t="s">
        <v>69</v>
      </c>
      <c r="K79" s="54" t="s">
        <v>401</v>
      </c>
      <c r="L79" s="132">
        <v>44510</v>
      </c>
      <c r="M79" s="132">
        <v>44512</v>
      </c>
      <c r="N79" s="83"/>
      <c r="O79" s="83"/>
      <c r="P79" s="111">
        <f t="shared" si="0"/>
        <v>0</v>
      </c>
      <c r="Q79" s="119">
        <v>2</v>
      </c>
      <c r="R79" s="127">
        <v>54.01</v>
      </c>
      <c r="S79" s="125">
        <v>1</v>
      </c>
      <c r="T79" s="127">
        <v>17.52</v>
      </c>
      <c r="U79" s="84">
        <f t="shared" si="3"/>
        <v>3</v>
      </c>
      <c r="V79" s="9">
        <f t="shared" si="1"/>
        <v>125.53999999999999</v>
      </c>
      <c r="W79" s="9">
        <f t="shared" si="2"/>
        <v>125.53999999999999</v>
      </c>
      <c r="X79" s="15"/>
      <c r="Y79" s="6"/>
      <c r="Z79" s="6"/>
      <c r="AA79" s="6"/>
      <c r="AB79" s="6"/>
    </row>
    <row r="80" spans="1:28" s="16" customFormat="1" x14ac:dyDescent="0.2">
      <c r="A80" s="82">
        <v>110400</v>
      </c>
      <c r="B80" s="82">
        <v>110401</v>
      </c>
      <c r="C80" s="24" t="s">
        <v>752</v>
      </c>
      <c r="D80" s="41">
        <v>1184849</v>
      </c>
      <c r="E80" s="82" t="s">
        <v>67</v>
      </c>
      <c r="F80" s="82" t="s">
        <v>75</v>
      </c>
      <c r="G80" s="92" t="s">
        <v>64</v>
      </c>
      <c r="H80" s="92" t="s">
        <v>69</v>
      </c>
      <c r="I80" s="54" t="s">
        <v>71</v>
      </c>
      <c r="J80" s="92" t="s">
        <v>69</v>
      </c>
      <c r="K80" s="54" t="s">
        <v>401</v>
      </c>
      <c r="L80" s="132">
        <v>44510</v>
      </c>
      <c r="M80" s="132">
        <v>44512</v>
      </c>
      <c r="N80" s="83"/>
      <c r="O80" s="83"/>
      <c r="P80" s="111">
        <f t="shared" si="0"/>
        <v>0</v>
      </c>
      <c r="Q80" s="119">
        <v>2</v>
      </c>
      <c r="R80" s="127">
        <v>54.01</v>
      </c>
      <c r="S80" s="125">
        <v>1</v>
      </c>
      <c r="T80" s="127">
        <v>17.52</v>
      </c>
      <c r="U80" s="84">
        <f t="shared" si="3"/>
        <v>3</v>
      </c>
      <c r="V80" s="9">
        <f t="shared" si="1"/>
        <v>125.53999999999999</v>
      </c>
      <c r="W80" s="9">
        <f t="shared" si="2"/>
        <v>125.53999999999999</v>
      </c>
      <c r="X80" s="15"/>
      <c r="Y80" s="6"/>
      <c r="Z80" s="6"/>
      <c r="AA80" s="6"/>
      <c r="AB80" s="6"/>
    </row>
    <row r="81" spans="1:28" s="16" customFormat="1" x14ac:dyDescent="0.2">
      <c r="A81" s="82">
        <v>110400</v>
      </c>
      <c r="B81" s="82">
        <v>110401</v>
      </c>
      <c r="C81" s="24" t="s">
        <v>746</v>
      </c>
      <c r="D81" s="41">
        <v>9407570</v>
      </c>
      <c r="E81" s="82" t="s">
        <v>67</v>
      </c>
      <c r="F81" s="82" t="s">
        <v>75</v>
      </c>
      <c r="G81" s="92" t="s">
        <v>64</v>
      </c>
      <c r="H81" s="92" t="s">
        <v>69</v>
      </c>
      <c r="I81" s="54" t="s">
        <v>71</v>
      </c>
      <c r="J81" s="92" t="s">
        <v>69</v>
      </c>
      <c r="K81" s="54" t="s">
        <v>401</v>
      </c>
      <c r="L81" s="132">
        <v>44510</v>
      </c>
      <c r="M81" s="132">
        <v>44512</v>
      </c>
      <c r="N81" s="83"/>
      <c r="O81" s="83"/>
      <c r="P81" s="111">
        <f t="shared" si="0"/>
        <v>0</v>
      </c>
      <c r="Q81" s="119">
        <v>1</v>
      </c>
      <c r="R81" s="127">
        <v>54.01</v>
      </c>
      <c r="S81" s="125">
        <v>1</v>
      </c>
      <c r="T81" s="127">
        <v>17.52</v>
      </c>
      <c r="U81" s="84">
        <f t="shared" si="3"/>
        <v>2</v>
      </c>
      <c r="V81" s="9">
        <f t="shared" si="1"/>
        <v>71.53</v>
      </c>
      <c r="W81" s="9">
        <f t="shared" si="2"/>
        <v>71.53</v>
      </c>
      <c r="X81" s="15"/>
      <c r="Y81" s="6"/>
      <c r="Z81" s="6"/>
      <c r="AA81" s="6"/>
      <c r="AB81" s="6"/>
    </row>
    <row r="82" spans="1:28" s="16" customFormat="1" x14ac:dyDescent="0.2">
      <c r="A82" s="82">
        <v>110400</v>
      </c>
      <c r="B82" s="82">
        <v>110401</v>
      </c>
      <c r="C82" s="24" t="s">
        <v>753</v>
      </c>
      <c r="D82" s="41">
        <v>1027905</v>
      </c>
      <c r="E82" s="82" t="s">
        <v>67</v>
      </c>
      <c r="F82" s="82" t="s">
        <v>75</v>
      </c>
      <c r="G82" s="92" t="s">
        <v>64</v>
      </c>
      <c r="H82" s="92" t="s">
        <v>69</v>
      </c>
      <c r="I82" s="54" t="s">
        <v>71</v>
      </c>
      <c r="J82" s="92" t="s">
        <v>69</v>
      </c>
      <c r="K82" s="54" t="s">
        <v>401</v>
      </c>
      <c r="L82" s="132">
        <v>44510</v>
      </c>
      <c r="M82" s="132">
        <v>44512</v>
      </c>
      <c r="N82" s="83"/>
      <c r="O82" s="83"/>
      <c r="P82" s="111">
        <f t="shared" si="0"/>
        <v>0</v>
      </c>
      <c r="Q82" s="119">
        <v>1</v>
      </c>
      <c r="R82" s="127">
        <v>54.01</v>
      </c>
      <c r="S82" s="125">
        <v>1</v>
      </c>
      <c r="T82" s="127">
        <v>17.52</v>
      </c>
      <c r="U82" s="84">
        <f t="shared" si="3"/>
        <v>2</v>
      </c>
      <c r="V82" s="9">
        <f t="shared" si="1"/>
        <v>71.53</v>
      </c>
      <c r="W82" s="9">
        <f t="shared" si="2"/>
        <v>71.53</v>
      </c>
      <c r="X82" s="15"/>
      <c r="Y82" s="6"/>
      <c r="Z82" s="6"/>
      <c r="AA82" s="6"/>
      <c r="AB82" s="6"/>
    </row>
    <row r="83" spans="1:28" s="16" customFormat="1" x14ac:dyDescent="0.2">
      <c r="A83" s="82">
        <v>110400</v>
      </c>
      <c r="B83" s="82">
        <v>110401</v>
      </c>
      <c r="C83" s="24" t="s">
        <v>652</v>
      </c>
      <c r="D83" s="41">
        <v>311600</v>
      </c>
      <c r="E83" s="82" t="s">
        <v>67</v>
      </c>
      <c r="F83" s="82" t="s">
        <v>75</v>
      </c>
      <c r="G83" s="92" t="s">
        <v>64</v>
      </c>
      <c r="H83" s="92" t="s">
        <v>69</v>
      </c>
      <c r="I83" s="54" t="s">
        <v>71</v>
      </c>
      <c r="J83" s="92" t="s">
        <v>69</v>
      </c>
      <c r="K83" s="54" t="s">
        <v>401</v>
      </c>
      <c r="L83" s="132">
        <v>44510</v>
      </c>
      <c r="M83" s="132">
        <v>44512</v>
      </c>
      <c r="N83" s="83"/>
      <c r="O83" s="83"/>
      <c r="P83" s="111">
        <f t="shared" si="0"/>
        <v>0</v>
      </c>
      <c r="Q83" s="119">
        <v>1</v>
      </c>
      <c r="R83" s="127">
        <v>54.01</v>
      </c>
      <c r="S83" s="125">
        <v>1</v>
      </c>
      <c r="T83" s="127">
        <v>17.52</v>
      </c>
      <c r="U83" s="84">
        <f t="shared" si="3"/>
        <v>2</v>
      </c>
      <c r="V83" s="9">
        <f t="shared" si="1"/>
        <v>71.53</v>
      </c>
      <c r="W83" s="9">
        <f t="shared" si="2"/>
        <v>71.53</v>
      </c>
      <c r="X83" s="15"/>
      <c r="Y83" s="6"/>
      <c r="Z83" s="6"/>
      <c r="AA83" s="6"/>
      <c r="AB83" s="6"/>
    </row>
    <row r="84" spans="1:28" s="16" customFormat="1" x14ac:dyDescent="0.2">
      <c r="A84" s="82">
        <v>110400</v>
      </c>
      <c r="B84" s="82">
        <v>110401</v>
      </c>
      <c r="C84" s="24" t="s">
        <v>249</v>
      </c>
      <c r="D84" s="41">
        <v>321745</v>
      </c>
      <c r="E84" s="82" t="s">
        <v>67</v>
      </c>
      <c r="F84" s="82" t="s">
        <v>75</v>
      </c>
      <c r="G84" s="92" t="s">
        <v>64</v>
      </c>
      <c r="H84" s="92" t="s">
        <v>69</v>
      </c>
      <c r="I84" s="54" t="s">
        <v>71</v>
      </c>
      <c r="J84" s="92" t="s">
        <v>69</v>
      </c>
      <c r="K84" s="54" t="s">
        <v>401</v>
      </c>
      <c r="L84" s="132">
        <v>44510</v>
      </c>
      <c r="M84" s="132">
        <v>44512</v>
      </c>
      <c r="N84" s="83"/>
      <c r="O84" s="83"/>
      <c r="P84" s="111">
        <f t="shared" si="0"/>
        <v>0</v>
      </c>
      <c r="Q84" s="119">
        <v>1</v>
      </c>
      <c r="R84" s="127">
        <v>54.01</v>
      </c>
      <c r="S84" s="125">
        <v>1</v>
      </c>
      <c r="T84" s="127">
        <v>17.52</v>
      </c>
      <c r="U84" s="84">
        <f t="shared" si="3"/>
        <v>2</v>
      </c>
      <c r="V84" s="9">
        <f t="shared" si="1"/>
        <v>71.53</v>
      </c>
      <c r="W84" s="9">
        <f t="shared" si="2"/>
        <v>71.53</v>
      </c>
      <c r="X84" s="15"/>
      <c r="Y84" s="6"/>
      <c r="Z84" s="6"/>
      <c r="AA84" s="6"/>
      <c r="AB84" s="6"/>
    </row>
    <row r="85" spans="1:28" s="16" customFormat="1" x14ac:dyDescent="0.2">
      <c r="A85" s="82">
        <v>110400</v>
      </c>
      <c r="B85" s="82">
        <v>110401</v>
      </c>
      <c r="C85" s="24" t="s">
        <v>754</v>
      </c>
      <c r="D85" s="41">
        <v>9201793</v>
      </c>
      <c r="E85" s="82" t="s">
        <v>67</v>
      </c>
      <c r="F85" s="82" t="s">
        <v>75</v>
      </c>
      <c r="G85" s="92" t="s">
        <v>64</v>
      </c>
      <c r="H85" s="92" t="s">
        <v>69</v>
      </c>
      <c r="I85" s="54" t="s">
        <v>71</v>
      </c>
      <c r="J85" s="92" t="s">
        <v>69</v>
      </c>
      <c r="K85" s="54" t="s">
        <v>401</v>
      </c>
      <c r="L85" s="132">
        <v>44510</v>
      </c>
      <c r="M85" s="132">
        <v>44512</v>
      </c>
      <c r="N85" s="83"/>
      <c r="O85" s="83"/>
      <c r="P85" s="111">
        <f t="shared" si="0"/>
        <v>0</v>
      </c>
      <c r="Q85" s="119">
        <v>1</v>
      </c>
      <c r="R85" s="127">
        <v>54.01</v>
      </c>
      <c r="S85" s="125">
        <v>1</v>
      </c>
      <c r="T85" s="127">
        <v>17.52</v>
      </c>
      <c r="U85" s="84">
        <f t="shared" si="3"/>
        <v>2</v>
      </c>
      <c r="V85" s="9">
        <f t="shared" si="1"/>
        <v>71.53</v>
      </c>
      <c r="W85" s="9">
        <f t="shared" si="2"/>
        <v>71.53</v>
      </c>
      <c r="X85" s="15"/>
      <c r="Y85" s="6"/>
      <c r="Z85" s="6"/>
      <c r="AA85" s="6"/>
      <c r="AB85" s="6"/>
    </row>
    <row r="86" spans="1:28" s="16" customFormat="1" x14ac:dyDescent="0.2">
      <c r="A86" s="82">
        <v>110400</v>
      </c>
      <c r="B86" s="82">
        <v>110401</v>
      </c>
      <c r="C86" s="24" t="s">
        <v>755</v>
      </c>
      <c r="D86" s="41">
        <v>1040804</v>
      </c>
      <c r="E86" s="82" t="s">
        <v>67</v>
      </c>
      <c r="F86" s="82" t="s">
        <v>75</v>
      </c>
      <c r="G86" s="92" t="s">
        <v>64</v>
      </c>
      <c r="H86" s="92" t="s">
        <v>69</v>
      </c>
      <c r="I86" s="54" t="s">
        <v>71</v>
      </c>
      <c r="J86" s="92" t="s">
        <v>69</v>
      </c>
      <c r="K86" s="54" t="s">
        <v>401</v>
      </c>
      <c r="L86" s="132">
        <v>44510</v>
      </c>
      <c r="M86" s="132">
        <v>44512</v>
      </c>
      <c r="N86" s="83"/>
      <c r="O86" s="83"/>
      <c r="P86" s="111">
        <f t="shared" si="0"/>
        <v>0</v>
      </c>
      <c r="Q86" s="119">
        <v>1</v>
      </c>
      <c r="R86" s="127">
        <v>54.01</v>
      </c>
      <c r="S86" s="125">
        <v>1</v>
      </c>
      <c r="T86" s="127">
        <v>17.52</v>
      </c>
      <c r="U86" s="84">
        <f t="shared" si="3"/>
        <v>2</v>
      </c>
      <c r="V86" s="9">
        <f t="shared" si="1"/>
        <v>71.53</v>
      </c>
      <c r="W86" s="9">
        <f t="shared" si="2"/>
        <v>71.53</v>
      </c>
      <c r="X86" s="15"/>
      <c r="Y86" s="6"/>
      <c r="Z86" s="6"/>
      <c r="AA86" s="6"/>
      <c r="AB86" s="6"/>
    </row>
    <row r="87" spans="1:28" s="16" customFormat="1" x14ac:dyDescent="0.2">
      <c r="A87" s="82">
        <v>110400</v>
      </c>
      <c r="B87" s="82">
        <v>110401</v>
      </c>
      <c r="C87" s="24" t="s">
        <v>141</v>
      </c>
      <c r="D87" s="41">
        <v>1105060</v>
      </c>
      <c r="E87" s="82" t="s">
        <v>67</v>
      </c>
      <c r="F87" s="82" t="s">
        <v>75</v>
      </c>
      <c r="G87" s="92" t="s">
        <v>64</v>
      </c>
      <c r="H87" s="92" t="s">
        <v>69</v>
      </c>
      <c r="I87" s="54" t="s">
        <v>71</v>
      </c>
      <c r="J87" s="92" t="s">
        <v>69</v>
      </c>
      <c r="K87" s="54" t="s">
        <v>401</v>
      </c>
      <c r="L87" s="132">
        <v>44510</v>
      </c>
      <c r="M87" s="132">
        <v>44512</v>
      </c>
      <c r="N87" s="83"/>
      <c r="O87" s="83"/>
      <c r="P87" s="111">
        <f t="shared" si="0"/>
        <v>0</v>
      </c>
      <c r="Q87" s="119">
        <v>1</v>
      </c>
      <c r="R87" s="127">
        <v>54.01</v>
      </c>
      <c r="S87" s="125">
        <v>1</v>
      </c>
      <c r="T87" s="127">
        <v>17.52</v>
      </c>
      <c r="U87" s="84">
        <f t="shared" si="3"/>
        <v>2</v>
      </c>
      <c r="V87" s="9">
        <f t="shared" si="1"/>
        <v>71.53</v>
      </c>
      <c r="W87" s="9">
        <f t="shared" si="2"/>
        <v>71.53</v>
      </c>
      <c r="X87" s="15"/>
      <c r="Y87" s="6"/>
      <c r="Z87" s="6"/>
      <c r="AA87" s="6"/>
      <c r="AB87" s="6"/>
    </row>
    <row r="88" spans="1:28" s="16" customFormat="1" x14ac:dyDescent="0.2">
      <c r="A88" s="82">
        <v>110400</v>
      </c>
      <c r="B88" s="82">
        <v>110401</v>
      </c>
      <c r="C88" s="24" t="s">
        <v>732</v>
      </c>
      <c r="D88" s="41">
        <v>1070355</v>
      </c>
      <c r="E88" s="82" t="s">
        <v>67</v>
      </c>
      <c r="F88" s="82" t="s">
        <v>75</v>
      </c>
      <c r="G88" s="92" t="s">
        <v>64</v>
      </c>
      <c r="H88" s="92" t="s">
        <v>69</v>
      </c>
      <c r="I88" s="54" t="s">
        <v>71</v>
      </c>
      <c r="J88" s="92" t="s">
        <v>69</v>
      </c>
      <c r="K88" s="54" t="s">
        <v>401</v>
      </c>
      <c r="L88" s="132">
        <v>44510</v>
      </c>
      <c r="M88" s="132">
        <v>44512</v>
      </c>
      <c r="N88" s="83"/>
      <c r="O88" s="83"/>
      <c r="P88" s="111">
        <f t="shared" si="0"/>
        <v>0</v>
      </c>
      <c r="Q88" s="119">
        <v>1</v>
      </c>
      <c r="R88" s="127">
        <v>54.01</v>
      </c>
      <c r="S88" s="125">
        <v>1</v>
      </c>
      <c r="T88" s="127">
        <v>17.52</v>
      </c>
      <c r="U88" s="84">
        <f t="shared" si="3"/>
        <v>2</v>
      </c>
      <c r="V88" s="9">
        <f t="shared" si="1"/>
        <v>71.53</v>
      </c>
      <c r="W88" s="9">
        <f t="shared" si="2"/>
        <v>71.53</v>
      </c>
      <c r="X88" s="15"/>
      <c r="Y88" s="6"/>
      <c r="Z88" s="6"/>
      <c r="AA88" s="6"/>
      <c r="AB88" s="6"/>
    </row>
    <row r="89" spans="1:28" s="16" customFormat="1" x14ac:dyDescent="0.2">
      <c r="A89" s="82">
        <v>110400</v>
      </c>
      <c r="B89" s="82">
        <v>110401</v>
      </c>
      <c r="C89" s="24" t="s">
        <v>641</v>
      </c>
      <c r="D89" s="41">
        <v>1088831</v>
      </c>
      <c r="E89" s="82" t="s">
        <v>67</v>
      </c>
      <c r="F89" s="82" t="s">
        <v>75</v>
      </c>
      <c r="G89" s="92" t="s">
        <v>64</v>
      </c>
      <c r="H89" s="92" t="s">
        <v>69</v>
      </c>
      <c r="I89" s="54" t="s">
        <v>71</v>
      </c>
      <c r="J89" s="92" t="s">
        <v>69</v>
      </c>
      <c r="K89" s="54" t="s">
        <v>401</v>
      </c>
      <c r="L89" s="132">
        <v>44510</v>
      </c>
      <c r="M89" s="132">
        <v>44512</v>
      </c>
      <c r="N89" s="83"/>
      <c r="O89" s="83"/>
      <c r="P89" s="111">
        <f t="shared" si="0"/>
        <v>0</v>
      </c>
      <c r="Q89" s="119">
        <v>1</v>
      </c>
      <c r="R89" s="127">
        <v>54.01</v>
      </c>
      <c r="S89" s="125">
        <v>1</v>
      </c>
      <c r="T89" s="127">
        <v>17.52</v>
      </c>
      <c r="U89" s="84">
        <f t="shared" si="3"/>
        <v>2</v>
      </c>
      <c r="V89" s="9">
        <f t="shared" si="1"/>
        <v>71.53</v>
      </c>
      <c r="W89" s="9">
        <f t="shared" si="2"/>
        <v>71.53</v>
      </c>
      <c r="X89" s="15"/>
      <c r="Y89" s="6"/>
      <c r="Z89" s="6"/>
      <c r="AA89" s="6"/>
      <c r="AB89" s="6"/>
    </row>
    <row r="90" spans="1:28" s="16" customFormat="1" x14ac:dyDescent="0.2">
      <c r="A90" s="82">
        <v>110400</v>
      </c>
      <c r="B90" s="82">
        <v>110401</v>
      </c>
      <c r="C90" s="24" t="s">
        <v>674</v>
      </c>
      <c r="D90" s="41">
        <v>7102461</v>
      </c>
      <c r="E90" s="82" t="s">
        <v>67</v>
      </c>
      <c r="F90" s="82" t="s">
        <v>75</v>
      </c>
      <c r="G90" s="92" t="s">
        <v>64</v>
      </c>
      <c r="H90" s="92" t="s">
        <v>69</v>
      </c>
      <c r="I90" s="54" t="s">
        <v>71</v>
      </c>
      <c r="J90" s="92" t="s">
        <v>69</v>
      </c>
      <c r="K90" s="54" t="s">
        <v>401</v>
      </c>
      <c r="L90" s="132">
        <v>44510</v>
      </c>
      <c r="M90" s="132">
        <v>44512</v>
      </c>
      <c r="N90" s="83"/>
      <c r="O90" s="83"/>
      <c r="P90" s="111">
        <f t="shared" si="0"/>
        <v>0</v>
      </c>
      <c r="Q90" s="119">
        <v>1</v>
      </c>
      <c r="R90" s="127">
        <v>54.01</v>
      </c>
      <c r="S90" s="125">
        <v>1</v>
      </c>
      <c r="T90" s="127">
        <v>17.52</v>
      </c>
      <c r="U90" s="84">
        <f t="shared" si="3"/>
        <v>2</v>
      </c>
      <c r="V90" s="9">
        <f t="shared" si="1"/>
        <v>71.53</v>
      </c>
      <c r="W90" s="9">
        <f t="shared" si="2"/>
        <v>71.53</v>
      </c>
      <c r="X90" s="15"/>
      <c r="Y90" s="6"/>
      <c r="Z90" s="6"/>
      <c r="AA90" s="6"/>
      <c r="AB90" s="6"/>
    </row>
    <row r="91" spans="1:28" s="16" customFormat="1" x14ac:dyDescent="0.2">
      <c r="A91" s="82">
        <v>110400</v>
      </c>
      <c r="B91" s="82">
        <v>110401</v>
      </c>
      <c r="C91" s="24" t="s">
        <v>739</v>
      </c>
      <c r="D91" s="41">
        <v>7102496</v>
      </c>
      <c r="E91" s="82" t="s">
        <v>67</v>
      </c>
      <c r="F91" s="82" t="s">
        <v>75</v>
      </c>
      <c r="G91" s="92" t="s">
        <v>64</v>
      </c>
      <c r="H91" s="92" t="s">
        <v>69</v>
      </c>
      <c r="I91" s="54" t="s">
        <v>71</v>
      </c>
      <c r="J91" s="92" t="s">
        <v>69</v>
      </c>
      <c r="K91" s="54" t="s">
        <v>401</v>
      </c>
      <c r="L91" s="132">
        <v>44510</v>
      </c>
      <c r="M91" s="132">
        <v>44512</v>
      </c>
      <c r="N91" s="83"/>
      <c r="O91" s="83"/>
      <c r="P91" s="111">
        <f t="shared" si="0"/>
        <v>0</v>
      </c>
      <c r="Q91" s="119">
        <v>1</v>
      </c>
      <c r="R91" s="127">
        <v>54.01</v>
      </c>
      <c r="S91" s="125">
        <v>1</v>
      </c>
      <c r="T91" s="127">
        <v>17.52</v>
      </c>
      <c r="U91" s="84">
        <f t="shared" si="3"/>
        <v>2</v>
      </c>
      <c r="V91" s="9">
        <f t="shared" si="1"/>
        <v>71.53</v>
      </c>
      <c r="W91" s="9">
        <f t="shared" si="2"/>
        <v>71.53</v>
      </c>
      <c r="X91" s="15"/>
      <c r="Y91" s="6"/>
      <c r="Z91" s="6"/>
      <c r="AA91" s="6"/>
      <c r="AB91" s="6"/>
    </row>
    <row r="92" spans="1:28" s="16" customFormat="1" x14ac:dyDescent="0.2">
      <c r="A92" s="82">
        <v>110400</v>
      </c>
      <c r="B92" s="82">
        <v>110401</v>
      </c>
      <c r="C92" s="24" t="s">
        <v>675</v>
      </c>
      <c r="D92" s="41">
        <v>1095773</v>
      </c>
      <c r="E92" s="82" t="s">
        <v>67</v>
      </c>
      <c r="F92" s="82" t="s">
        <v>75</v>
      </c>
      <c r="G92" s="92" t="s">
        <v>64</v>
      </c>
      <c r="H92" s="92" t="s">
        <v>69</v>
      </c>
      <c r="I92" s="54" t="s">
        <v>71</v>
      </c>
      <c r="J92" s="92" t="s">
        <v>69</v>
      </c>
      <c r="K92" s="54" t="s">
        <v>401</v>
      </c>
      <c r="L92" s="132">
        <v>44510</v>
      </c>
      <c r="M92" s="132">
        <v>44512</v>
      </c>
      <c r="N92" s="83"/>
      <c r="O92" s="83"/>
      <c r="P92" s="111">
        <f t="shared" si="0"/>
        <v>0</v>
      </c>
      <c r="Q92" s="119">
        <v>1</v>
      </c>
      <c r="R92" s="127">
        <v>54.01</v>
      </c>
      <c r="S92" s="125">
        <v>1</v>
      </c>
      <c r="T92" s="127">
        <v>17.52</v>
      </c>
      <c r="U92" s="84">
        <f t="shared" si="3"/>
        <v>2</v>
      </c>
      <c r="V92" s="9">
        <f t="shared" si="1"/>
        <v>71.53</v>
      </c>
      <c r="W92" s="9">
        <f t="shared" si="2"/>
        <v>71.53</v>
      </c>
      <c r="X92" s="15"/>
      <c r="Y92" s="6"/>
      <c r="Z92" s="6"/>
      <c r="AA92" s="6"/>
      <c r="AB92" s="6"/>
    </row>
    <row r="93" spans="1:28" s="16" customFormat="1" x14ac:dyDescent="0.2">
      <c r="A93" s="82">
        <v>110400</v>
      </c>
      <c r="B93" s="82">
        <v>110401</v>
      </c>
      <c r="C93" s="24" t="s">
        <v>495</v>
      </c>
      <c r="D93" s="41">
        <v>9404023</v>
      </c>
      <c r="E93" s="82" t="s">
        <v>67</v>
      </c>
      <c r="F93" s="82" t="s">
        <v>75</v>
      </c>
      <c r="G93" s="92" t="s">
        <v>64</v>
      </c>
      <c r="H93" s="92" t="s">
        <v>69</v>
      </c>
      <c r="I93" s="54" t="s">
        <v>71</v>
      </c>
      <c r="J93" s="92" t="s">
        <v>69</v>
      </c>
      <c r="K93" s="54" t="s">
        <v>496</v>
      </c>
      <c r="L93" s="132">
        <v>44533</v>
      </c>
      <c r="M93" s="132">
        <v>44534</v>
      </c>
      <c r="N93" s="83"/>
      <c r="O93" s="83"/>
      <c r="P93" s="111">
        <f t="shared" si="0"/>
        <v>0</v>
      </c>
      <c r="Q93" s="119">
        <v>1</v>
      </c>
      <c r="R93" s="127">
        <v>54.01</v>
      </c>
      <c r="S93" s="125">
        <v>1</v>
      </c>
      <c r="T93" s="127">
        <v>17.52</v>
      </c>
      <c r="U93" s="84">
        <f t="shared" si="3"/>
        <v>2</v>
      </c>
      <c r="V93" s="9">
        <f t="shared" si="1"/>
        <v>71.53</v>
      </c>
      <c r="W93" s="9">
        <f t="shared" si="2"/>
        <v>71.53</v>
      </c>
      <c r="X93" s="15"/>
      <c r="Y93" s="6"/>
      <c r="Z93" s="6"/>
      <c r="AA93" s="6"/>
      <c r="AB93" s="6"/>
    </row>
    <row r="94" spans="1:28" s="16" customFormat="1" x14ac:dyDescent="0.2">
      <c r="A94" s="82">
        <v>110400</v>
      </c>
      <c r="B94" s="82">
        <v>110401</v>
      </c>
      <c r="C94" s="24" t="s">
        <v>497</v>
      </c>
      <c r="D94" s="41" t="s">
        <v>498</v>
      </c>
      <c r="E94" s="82" t="s">
        <v>67</v>
      </c>
      <c r="F94" s="82" t="s">
        <v>75</v>
      </c>
      <c r="G94" s="92" t="s">
        <v>64</v>
      </c>
      <c r="H94" s="92" t="s">
        <v>69</v>
      </c>
      <c r="I94" s="54" t="s">
        <v>71</v>
      </c>
      <c r="J94" s="92" t="s">
        <v>69</v>
      </c>
      <c r="K94" s="54" t="s">
        <v>496</v>
      </c>
      <c r="L94" s="132">
        <v>44532</v>
      </c>
      <c r="M94" s="132">
        <v>44534</v>
      </c>
      <c r="N94" s="83"/>
      <c r="O94" s="83"/>
      <c r="P94" s="111">
        <f t="shared" si="0"/>
        <v>0</v>
      </c>
      <c r="Q94" s="119">
        <v>2</v>
      </c>
      <c r="R94" s="127">
        <v>54.01</v>
      </c>
      <c r="S94" s="125">
        <v>1</v>
      </c>
      <c r="T94" s="127">
        <v>17.52</v>
      </c>
      <c r="U94" s="84">
        <f t="shared" si="3"/>
        <v>3</v>
      </c>
      <c r="V94" s="9">
        <f t="shared" si="1"/>
        <v>125.53999999999999</v>
      </c>
      <c r="W94" s="9">
        <f t="shared" si="2"/>
        <v>125.53999999999999</v>
      </c>
      <c r="X94" s="15"/>
      <c r="Y94" s="6"/>
      <c r="Z94" s="6"/>
      <c r="AA94" s="6"/>
      <c r="AB94" s="6"/>
    </row>
    <row r="95" spans="1:28" s="16" customFormat="1" x14ac:dyDescent="0.2">
      <c r="A95" s="82">
        <v>110400</v>
      </c>
      <c r="B95" s="82">
        <v>110401</v>
      </c>
      <c r="C95" s="24" t="s">
        <v>703</v>
      </c>
      <c r="D95" s="41" t="s">
        <v>410</v>
      </c>
      <c r="E95" s="82" t="s">
        <v>67</v>
      </c>
      <c r="F95" s="82" t="s">
        <v>75</v>
      </c>
      <c r="G95" s="92" t="s">
        <v>64</v>
      </c>
      <c r="H95" s="92" t="s">
        <v>69</v>
      </c>
      <c r="I95" s="54" t="s">
        <v>71</v>
      </c>
      <c r="J95" s="92" t="s">
        <v>69</v>
      </c>
      <c r="K95" s="54" t="s">
        <v>496</v>
      </c>
      <c r="L95" s="132">
        <v>44532</v>
      </c>
      <c r="M95" s="132">
        <v>44534</v>
      </c>
      <c r="N95" s="83"/>
      <c r="O95" s="83"/>
      <c r="P95" s="111">
        <f t="shared" si="0"/>
        <v>0</v>
      </c>
      <c r="Q95" s="119">
        <v>2</v>
      </c>
      <c r="R95" s="127">
        <v>54.01</v>
      </c>
      <c r="S95" s="125">
        <v>1</v>
      </c>
      <c r="T95" s="127">
        <v>17.52</v>
      </c>
      <c r="U95" s="84">
        <f t="shared" si="3"/>
        <v>3</v>
      </c>
      <c r="V95" s="9">
        <f t="shared" si="1"/>
        <v>125.53999999999999</v>
      </c>
      <c r="W95" s="9">
        <f t="shared" si="2"/>
        <v>125.53999999999999</v>
      </c>
      <c r="X95" s="15"/>
      <c r="Y95" s="6"/>
      <c r="Z95" s="6"/>
      <c r="AA95" s="6"/>
      <c r="AB95" s="6"/>
    </row>
    <row r="96" spans="1:28" s="16" customFormat="1" x14ac:dyDescent="0.2">
      <c r="A96" s="82">
        <v>110400</v>
      </c>
      <c r="B96" s="82">
        <v>110401</v>
      </c>
      <c r="C96" s="24" t="s">
        <v>756</v>
      </c>
      <c r="D96" s="41" t="s">
        <v>499</v>
      </c>
      <c r="E96" s="82" t="s">
        <v>67</v>
      </c>
      <c r="F96" s="82" t="s">
        <v>75</v>
      </c>
      <c r="G96" s="92" t="s">
        <v>64</v>
      </c>
      <c r="H96" s="92" t="s">
        <v>69</v>
      </c>
      <c r="I96" s="54" t="s">
        <v>71</v>
      </c>
      <c r="J96" s="92" t="s">
        <v>69</v>
      </c>
      <c r="K96" s="54" t="s">
        <v>507</v>
      </c>
      <c r="L96" s="132">
        <v>44533</v>
      </c>
      <c r="M96" s="132">
        <v>44534</v>
      </c>
      <c r="N96" s="83"/>
      <c r="O96" s="83"/>
      <c r="P96" s="111">
        <f t="shared" si="0"/>
        <v>0</v>
      </c>
      <c r="Q96" s="119">
        <v>1</v>
      </c>
      <c r="R96" s="127">
        <v>54.01</v>
      </c>
      <c r="S96" s="125">
        <v>1</v>
      </c>
      <c r="T96" s="127">
        <v>17.52</v>
      </c>
      <c r="U96" s="84">
        <f t="shared" si="3"/>
        <v>2</v>
      </c>
      <c r="V96" s="9">
        <f t="shared" si="1"/>
        <v>71.53</v>
      </c>
      <c r="W96" s="9">
        <f t="shared" si="2"/>
        <v>71.53</v>
      </c>
      <c r="X96" s="15"/>
      <c r="Y96" s="6"/>
      <c r="Z96" s="6"/>
      <c r="AA96" s="6"/>
      <c r="AB96" s="6"/>
    </row>
    <row r="97" spans="1:28" s="16" customFormat="1" x14ac:dyDescent="0.2">
      <c r="A97" s="82">
        <v>110400</v>
      </c>
      <c r="B97" s="82">
        <v>110401</v>
      </c>
      <c r="C97" s="24" t="s">
        <v>286</v>
      </c>
      <c r="D97" s="41" t="s">
        <v>97</v>
      </c>
      <c r="E97" s="82" t="s">
        <v>67</v>
      </c>
      <c r="F97" s="82" t="s">
        <v>75</v>
      </c>
      <c r="G97" s="92" t="s">
        <v>64</v>
      </c>
      <c r="H97" s="92" t="s">
        <v>69</v>
      </c>
      <c r="I97" s="54" t="s">
        <v>71</v>
      </c>
      <c r="J97" s="92" t="s">
        <v>69</v>
      </c>
      <c r="K97" s="54" t="s">
        <v>507</v>
      </c>
      <c r="L97" s="132">
        <v>44533</v>
      </c>
      <c r="M97" s="132">
        <v>44534</v>
      </c>
      <c r="N97" s="83"/>
      <c r="O97" s="83"/>
      <c r="P97" s="111">
        <f t="shared" si="0"/>
        <v>0</v>
      </c>
      <c r="Q97" s="119">
        <v>1</v>
      </c>
      <c r="R97" s="127">
        <v>54.01</v>
      </c>
      <c r="S97" s="125">
        <v>1</v>
      </c>
      <c r="T97" s="127">
        <v>17.52</v>
      </c>
      <c r="U97" s="84">
        <f t="shared" si="3"/>
        <v>2</v>
      </c>
      <c r="V97" s="9">
        <f t="shared" si="1"/>
        <v>71.53</v>
      </c>
      <c r="W97" s="9">
        <f t="shared" si="2"/>
        <v>71.53</v>
      </c>
      <c r="X97" s="15"/>
      <c r="Y97" s="6"/>
      <c r="Z97" s="6"/>
      <c r="AA97" s="6"/>
      <c r="AB97" s="6"/>
    </row>
    <row r="98" spans="1:28" s="19" customFormat="1" x14ac:dyDescent="0.2">
      <c r="A98" s="82">
        <v>110400</v>
      </c>
      <c r="B98" s="82">
        <v>110401</v>
      </c>
      <c r="C98" s="24" t="s">
        <v>757</v>
      </c>
      <c r="D98" s="41" t="s">
        <v>417</v>
      </c>
      <c r="E98" s="82" t="s">
        <v>67</v>
      </c>
      <c r="F98" s="82" t="s">
        <v>75</v>
      </c>
      <c r="G98" s="92" t="s">
        <v>64</v>
      </c>
      <c r="H98" s="92" t="s">
        <v>69</v>
      </c>
      <c r="I98" s="54" t="s">
        <v>71</v>
      </c>
      <c r="J98" s="92" t="s">
        <v>69</v>
      </c>
      <c r="K98" s="54" t="s">
        <v>507</v>
      </c>
      <c r="L98" s="132">
        <v>44533</v>
      </c>
      <c r="M98" s="132">
        <v>44534</v>
      </c>
      <c r="N98" s="83"/>
      <c r="O98" s="83"/>
      <c r="P98" s="111">
        <f t="shared" si="0"/>
        <v>0</v>
      </c>
      <c r="Q98" s="119">
        <v>1</v>
      </c>
      <c r="R98" s="127">
        <v>54.01</v>
      </c>
      <c r="S98" s="125">
        <v>1</v>
      </c>
      <c r="T98" s="127">
        <v>17.52</v>
      </c>
      <c r="U98" s="84">
        <f t="shared" si="3"/>
        <v>2</v>
      </c>
      <c r="V98" s="9">
        <f t="shared" si="1"/>
        <v>71.53</v>
      </c>
      <c r="W98" s="9">
        <f t="shared" si="2"/>
        <v>71.53</v>
      </c>
      <c r="X98" s="18"/>
      <c r="Y98" s="6"/>
      <c r="Z98" s="6"/>
      <c r="AA98" s="6"/>
      <c r="AB98" s="6"/>
    </row>
    <row r="99" spans="1:28" s="19" customFormat="1" x14ac:dyDescent="0.2">
      <c r="A99" s="82">
        <v>110400</v>
      </c>
      <c r="B99" s="82">
        <v>110401</v>
      </c>
      <c r="C99" s="24" t="s">
        <v>632</v>
      </c>
      <c r="D99" s="41" t="s">
        <v>469</v>
      </c>
      <c r="E99" s="82" t="s">
        <v>67</v>
      </c>
      <c r="F99" s="82" t="s">
        <v>75</v>
      </c>
      <c r="G99" s="92" t="s">
        <v>64</v>
      </c>
      <c r="H99" s="92" t="s">
        <v>69</v>
      </c>
      <c r="I99" s="54" t="s">
        <v>71</v>
      </c>
      <c r="J99" s="92" t="s">
        <v>69</v>
      </c>
      <c r="K99" s="54" t="s">
        <v>507</v>
      </c>
      <c r="L99" s="132">
        <v>44533</v>
      </c>
      <c r="M99" s="132">
        <v>44534</v>
      </c>
      <c r="N99" s="83"/>
      <c r="O99" s="83"/>
      <c r="P99" s="111">
        <f t="shared" si="0"/>
        <v>0</v>
      </c>
      <c r="Q99" s="119">
        <v>1</v>
      </c>
      <c r="R99" s="127">
        <v>54.01</v>
      </c>
      <c r="S99" s="125">
        <v>1</v>
      </c>
      <c r="T99" s="127">
        <v>17.52</v>
      </c>
      <c r="U99" s="84">
        <f t="shared" si="3"/>
        <v>2</v>
      </c>
      <c r="V99" s="9">
        <f t="shared" si="1"/>
        <v>71.53</v>
      </c>
      <c r="W99" s="9">
        <f t="shared" si="2"/>
        <v>71.53</v>
      </c>
      <c r="X99" s="18"/>
      <c r="Y99" s="6"/>
      <c r="Z99" s="6"/>
      <c r="AA99" s="6"/>
      <c r="AB99" s="6"/>
    </row>
    <row r="100" spans="1:28" s="19" customFormat="1" x14ac:dyDescent="0.2">
      <c r="A100" s="82">
        <v>110400</v>
      </c>
      <c r="B100" s="82">
        <v>110401</v>
      </c>
      <c r="C100" s="24" t="s">
        <v>758</v>
      </c>
      <c r="D100" s="41" t="s">
        <v>500</v>
      </c>
      <c r="E100" s="82" t="s">
        <v>67</v>
      </c>
      <c r="F100" s="82" t="s">
        <v>75</v>
      </c>
      <c r="G100" s="92" t="s">
        <v>64</v>
      </c>
      <c r="H100" s="92" t="s">
        <v>69</v>
      </c>
      <c r="I100" s="54" t="s">
        <v>71</v>
      </c>
      <c r="J100" s="92" t="s">
        <v>69</v>
      </c>
      <c r="K100" s="54" t="s">
        <v>507</v>
      </c>
      <c r="L100" s="132">
        <v>44533</v>
      </c>
      <c r="M100" s="132">
        <v>44534</v>
      </c>
      <c r="N100" s="83"/>
      <c r="O100" s="83"/>
      <c r="P100" s="111">
        <f t="shared" si="0"/>
        <v>0</v>
      </c>
      <c r="Q100" s="119">
        <v>1</v>
      </c>
      <c r="R100" s="127">
        <v>54.01</v>
      </c>
      <c r="S100" s="125">
        <v>1</v>
      </c>
      <c r="T100" s="127">
        <v>17.52</v>
      </c>
      <c r="U100" s="84">
        <f t="shared" si="3"/>
        <v>2</v>
      </c>
      <c r="V100" s="9">
        <f t="shared" si="1"/>
        <v>71.53</v>
      </c>
      <c r="W100" s="9">
        <f t="shared" si="2"/>
        <v>71.53</v>
      </c>
      <c r="X100" s="18"/>
      <c r="Y100" s="6"/>
      <c r="Z100" s="6"/>
      <c r="AA100" s="6"/>
      <c r="AB100" s="6"/>
    </row>
    <row r="101" spans="1:28" s="19" customFormat="1" x14ac:dyDescent="0.2">
      <c r="A101" s="82">
        <v>110400</v>
      </c>
      <c r="B101" s="82">
        <v>110401</v>
      </c>
      <c r="C101" s="24" t="s">
        <v>139</v>
      </c>
      <c r="D101" s="41" t="s">
        <v>122</v>
      </c>
      <c r="E101" s="82" t="s">
        <v>67</v>
      </c>
      <c r="F101" s="82" t="s">
        <v>75</v>
      </c>
      <c r="G101" s="92" t="s">
        <v>64</v>
      </c>
      <c r="H101" s="92" t="s">
        <v>69</v>
      </c>
      <c r="I101" s="54" t="s">
        <v>71</v>
      </c>
      <c r="J101" s="92" t="s">
        <v>69</v>
      </c>
      <c r="K101" s="54" t="s">
        <v>507</v>
      </c>
      <c r="L101" s="132">
        <v>44533</v>
      </c>
      <c r="M101" s="132">
        <v>44534</v>
      </c>
      <c r="N101" s="83"/>
      <c r="O101" s="83"/>
      <c r="P101" s="111">
        <f t="shared" si="0"/>
        <v>0</v>
      </c>
      <c r="Q101" s="119">
        <v>1</v>
      </c>
      <c r="R101" s="127">
        <v>54.01</v>
      </c>
      <c r="S101" s="125">
        <v>1</v>
      </c>
      <c r="T101" s="127">
        <v>17.52</v>
      </c>
      <c r="U101" s="84">
        <f t="shared" si="3"/>
        <v>2</v>
      </c>
      <c r="V101" s="9">
        <f t="shared" si="1"/>
        <v>71.53</v>
      </c>
      <c r="W101" s="9">
        <f t="shared" si="2"/>
        <v>71.53</v>
      </c>
      <c r="X101" s="18"/>
      <c r="Y101" s="6"/>
      <c r="Z101" s="6"/>
      <c r="AA101" s="6"/>
      <c r="AB101" s="6"/>
    </row>
    <row r="102" spans="1:28" s="19" customFormat="1" x14ac:dyDescent="0.2">
      <c r="A102" s="82">
        <v>110400</v>
      </c>
      <c r="B102" s="82">
        <v>110401</v>
      </c>
      <c r="C102" s="24" t="s">
        <v>249</v>
      </c>
      <c r="D102" s="41" t="s">
        <v>501</v>
      </c>
      <c r="E102" s="82" t="s">
        <v>67</v>
      </c>
      <c r="F102" s="82" t="s">
        <v>75</v>
      </c>
      <c r="G102" s="92" t="s">
        <v>64</v>
      </c>
      <c r="H102" s="92" t="s">
        <v>69</v>
      </c>
      <c r="I102" s="54" t="s">
        <v>71</v>
      </c>
      <c r="J102" s="92" t="s">
        <v>69</v>
      </c>
      <c r="K102" s="54" t="s">
        <v>507</v>
      </c>
      <c r="L102" s="132">
        <v>44533</v>
      </c>
      <c r="M102" s="132">
        <v>44534</v>
      </c>
      <c r="N102" s="83"/>
      <c r="O102" s="83"/>
      <c r="P102" s="111">
        <f t="shared" si="0"/>
        <v>0</v>
      </c>
      <c r="Q102" s="119">
        <v>1</v>
      </c>
      <c r="R102" s="127">
        <v>54.01</v>
      </c>
      <c r="S102" s="125">
        <v>1</v>
      </c>
      <c r="T102" s="127">
        <v>17.52</v>
      </c>
      <c r="U102" s="84">
        <f t="shared" si="3"/>
        <v>2</v>
      </c>
      <c r="V102" s="9">
        <f t="shared" si="1"/>
        <v>71.53</v>
      </c>
      <c r="W102" s="9">
        <f t="shared" si="2"/>
        <v>71.53</v>
      </c>
      <c r="X102" s="18"/>
      <c r="Y102" s="6"/>
      <c r="Z102" s="6"/>
      <c r="AA102" s="6"/>
      <c r="AB102" s="6"/>
    </row>
    <row r="103" spans="1:28" s="19" customFormat="1" x14ac:dyDescent="0.2">
      <c r="A103" s="82">
        <v>110400</v>
      </c>
      <c r="B103" s="82">
        <v>110401</v>
      </c>
      <c r="C103" s="24" t="s">
        <v>250</v>
      </c>
      <c r="D103" s="41" t="s">
        <v>502</v>
      </c>
      <c r="E103" s="82" t="s">
        <v>67</v>
      </c>
      <c r="F103" s="82" t="s">
        <v>75</v>
      </c>
      <c r="G103" s="92" t="s">
        <v>64</v>
      </c>
      <c r="H103" s="92" t="s">
        <v>69</v>
      </c>
      <c r="I103" s="54" t="s">
        <v>71</v>
      </c>
      <c r="J103" s="92" t="s">
        <v>69</v>
      </c>
      <c r="K103" s="54" t="s">
        <v>507</v>
      </c>
      <c r="L103" s="132">
        <v>44533</v>
      </c>
      <c r="M103" s="132">
        <v>44534</v>
      </c>
      <c r="N103" s="83"/>
      <c r="O103" s="83"/>
      <c r="P103" s="111">
        <f t="shared" si="0"/>
        <v>0</v>
      </c>
      <c r="Q103" s="119">
        <v>1</v>
      </c>
      <c r="R103" s="127">
        <v>54.01</v>
      </c>
      <c r="S103" s="125">
        <v>1</v>
      </c>
      <c r="T103" s="127">
        <v>17.52</v>
      </c>
      <c r="U103" s="84">
        <f t="shared" si="3"/>
        <v>2</v>
      </c>
      <c r="V103" s="9">
        <f t="shared" si="1"/>
        <v>71.53</v>
      </c>
      <c r="W103" s="9">
        <f t="shared" si="2"/>
        <v>71.53</v>
      </c>
      <c r="X103" s="18"/>
      <c r="Y103" s="6"/>
      <c r="Z103" s="6"/>
      <c r="AA103" s="6"/>
      <c r="AB103" s="6"/>
    </row>
    <row r="104" spans="1:28" s="19" customFormat="1" x14ac:dyDescent="0.2">
      <c r="A104" s="82">
        <v>110400</v>
      </c>
      <c r="B104" s="82">
        <v>110401</v>
      </c>
      <c r="C104" s="24" t="s">
        <v>164</v>
      </c>
      <c r="D104" s="41" t="s">
        <v>503</v>
      </c>
      <c r="E104" s="82" t="s">
        <v>67</v>
      </c>
      <c r="F104" s="82" t="s">
        <v>75</v>
      </c>
      <c r="G104" s="92" t="s">
        <v>64</v>
      </c>
      <c r="H104" s="92" t="s">
        <v>69</v>
      </c>
      <c r="I104" s="54" t="s">
        <v>71</v>
      </c>
      <c r="J104" s="92" t="s">
        <v>69</v>
      </c>
      <c r="K104" s="54" t="s">
        <v>507</v>
      </c>
      <c r="L104" s="132">
        <v>44533</v>
      </c>
      <c r="M104" s="132">
        <v>44534</v>
      </c>
      <c r="N104" s="83"/>
      <c r="O104" s="83"/>
      <c r="P104" s="111">
        <f t="shared" si="0"/>
        <v>0</v>
      </c>
      <c r="Q104" s="119">
        <v>1</v>
      </c>
      <c r="R104" s="127">
        <v>54.01</v>
      </c>
      <c r="S104" s="125">
        <v>1</v>
      </c>
      <c r="T104" s="127">
        <v>17.52</v>
      </c>
      <c r="U104" s="84">
        <f t="shared" si="3"/>
        <v>2</v>
      </c>
      <c r="V104" s="9">
        <f t="shared" si="1"/>
        <v>71.53</v>
      </c>
      <c r="W104" s="9">
        <f t="shared" si="2"/>
        <v>71.53</v>
      </c>
      <c r="X104" s="18"/>
      <c r="Y104" s="6"/>
      <c r="Z104" s="6"/>
      <c r="AA104" s="6"/>
      <c r="AB104" s="6"/>
    </row>
    <row r="105" spans="1:28" s="19" customFormat="1" x14ac:dyDescent="0.2">
      <c r="A105" s="82">
        <v>110400</v>
      </c>
      <c r="B105" s="82">
        <v>110401</v>
      </c>
      <c r="C105" s="24" t="s">
        <v>639</v>
      </c>
      <c r="D105" s="41" t="s">
        <v>504</v>
      </c>
      <c r="E105" s="82" t="s">
        <v>67</v>
      </c>
      <c r="F105" s="82" t="s">
        <v>75</v>
      </c>
      <c r="G105" s="92" t="s">
        <v>64</v>
      </c>
      <c r="H105" s="92" t="s">
        <v>69</v>
      </c>
      <c r="I105" s="54" t="s">
        <v>71</v>
      </c>
      <c r="J105" s="92" t="s">
        <v>69</v>
      </c>
      <c r="K105" s="54" t="s">
        <v>507</v>
      </c>
      <c r="L105" s="132">
        <v>44533</v>
      </c>
      <c r="M105" s="132">
        <v>44534</v>
      </c>
      <c r="N105" s="83"/>
      <c r="O105" s="83"/>
      <c r="P105" s="111">
        <f t="shared" si="0"/>
        <v>0</v>
      </c>
      <c r="Q105" s="119">
        <v>1</v>
      </c>
      <c r="R105" s="127">
        <v>54.01</v>
      </c>
      <c r="S105" s="125">
        <v>1</v>
      </c>
      <c r="T105" s="127">
        <v>17.52</v>
      </c>
      <c r="U105" s="84">
        <f t="shared" si="3"/>
        <v>2</v>
      </c>
      <c r="V105" s="9">
        <f t="shared" si="1"/>
        <v>71.53</v>
      </c>
      <c r="W105" s="9">
        <f t="shared" si="2"/>
        <v>71.53</v>
      </c>
      <c r="X105" s="18"/>
      <c r="Y105" s="6"/>
      <c r="Z105" s="6"/>
      <c r="AA105" s="6"/>
      <c r="AB105" s="6"/>
    </row>
    <row r="106" spans="1:28" s="19" customFormat="1" x14ac:dyDescent="0.2">
      <c r="A106" s="82">
        <v>110400</v>
      </c>
      <c r="B106" s="82">
        <v>110401</v>
      </c>
      <c r="C106" s="24" t="s">
        <v>749</v>
      </c>
      <c r="D106" s="41" t="s">
        <v>490</v>
      </c>
      <c r="E106" s="82" t="s">
        <v>67</v>
      </c>
      <c r="F106" s="82" t="s">
        <v>75</v>
      </c>
      <c r="G106" s="92" t="s">
        <v>64</v>
      </c>
      <c r="H106" s="92" t="s">
        <v>69</v>
      </c>
      <c r="I106" s="54" t="s">
        <v>71</v>
      </c>
      <c r="J106" s="92" t="s">
        <v>69</v>
      </c>
      <c r="K106" s="54" t="s">
        <v>507</v>
      </c>
      <c r="L106" s="132">
        <v>44533</v>
      </c>
      <c r="M106" s="132">
        <v>44534</v>
      </c>
      <c r="N106" s="83"/>
      <c r="O106" s="83"/>
      <c r="P106" s="111">
        <f t="shared" si="0"/>
        <v>0</v>
      </c>
      <c r="Q106" s="119">
        <v>1</v>
      </c>
      <c r="R106" s="127">
        <v>54.01</v>
      </c>
      <c r="S106" s="125">
        <v>1</v>
      </c>
      <c r="T106" s="127">
        <v>17.52</v>
      </c>
      <c r="U106" s="84">
        <f t="shared" si="3"/>
        <v>2</v>
      </c>
      <c r="V106" s="9">
        <f t="shared" si="1"/>
        <v>71.53</v>
      </c>
      <c r="W106" s="9">
        <f t="shared" si="2"/>
        <v>71.53</v>
      </c>
      <c r="X106" s="18"/>
      <c r="Y106" s="6"/>
      <c r="Z106" s="6"/>
      <c r="AA106" s="6"/>
      <c r="AB106" s="6"/>
    </row>
    <row r="107" spans="1:28" s="19" customFormat="1" x14ac:dyDescent="0.2">
      <c r="A107" s="82">
        <v>110400</v>
      </c>
      <c r="B107" s="82">
        <v>110401</v>
      </c>
      <c r="C107" s="24" t="s">
        <v>759</v>
      </c>
      <c r="D107" s="41" t="s">
        <v>468</v>
      </c>
      <c r="E107" s="82" t="s">
        <v>67</v>
      </c>
      <c r="F107" s="82" t="s">
        <v>75</v>
      </c>
      <c r="G107" s="92" t="s">
        <v>64</v>
      </c>
      <c r="H107" s="92" t="s">
        <v>69</v>
      </c>
      <c r="I107" s="54" t="s">
        <v>71</v>
      </c>
      <c r="J107" s="92" t="s">
        <v>69</v>
      </c>
      <c r="K107" s="54" t="s">
        <v>507</v>
      </c>
      <c r="L107" s="132">
        <v>44533</v>
      </c>
      <c r="M107" s="132">
        <v>44534</v>
      </c>
      <c r="N107" s="83"/>
      <c r="O107" s="83"/>
      <c r="P107" s="111">
        <f t="shared" si="0"/>
        <v>0</v>
      </c>
      <c r="Q107" s="119">
        <v>1</v>
      </c>
      <c r="R107" s="127">
        <v>54.01</v>
      </c>
      <c r="S107" s="125">
        <v>1</v>
      </c>
      <c r="T107" s="127">
        <v>17.52</v>
      </c>
      <c r="U107" s="84">
        <f t="shared" si="3"/>
        <v>2</v>
      </c>
      <c r="V107" s="9">
        <f t="shared" si="1"/>
        <v>71.53</v>
      </c>
      <c r="W107" s="9">
        <f t="shared" si="2"/>
        <v>71.53</v>
      </c>
      <c r="X107" s="18"/>
      <c r="Y107" s="6"/>
      <c r="Z107" s="6"/>
      <c r="AA107" s="6"/>
      <c r="AB107" s="6"/>
    </row>
    <row r="108" spans="1:28" s="19" customFormat="1" x14ac:dyDescent="0.2">
      <c r="A108" s="82">
        <v>110400</v>
      </c>
      <c r="B108" s="82">
        <v>110401</v>
      </c>
      <c r="C108" s="24" t="s">
        <v>678</v>
      </c>
      <c r="D108" s="41" t="s">
        <v>114</v>
      </c>
      <c r="E108" s="82" t="s">
        <v>67</v>
      </c>
      <c r="F108" s="82" t="s">
        <v>75</v>
      </c>
      <c r="G108" s="92" t="s">
        <v>64</v>
      </c>
      <c r="H108" s="92" t="s">
        <v>69</v>
      </c>
      <c r="I108" s="54" t="s">
        <v>71</v>
      </c>
      <c r="J108" s="92" t="s">
        <v>69</v>
      </c>
      <c r="K108" s="54" t="s">
        <v>507</v>
      </c>
      <c r="L108" s="132">
        <v>44533</v>
      </c>
      <c r="M108" s="132">
        <v>44534</v>
      </c>
      <c r="N108" s="83"/>
      <c r="O108" s="83"/>
      <c r="P108" s="111">
        <f t="shared" si="0"/>
        <v>0</v>
      </c>
      <c r="Q108" s="119">
        <v>1</v>
      </c>
      <c r="R108" s="127">
        <v>54.01</v>
      </c>
      <c r="S108" s="125">
        <v>1</v>
      </c>
      <c r="T108" s="127">
        <v>17.52</v>
      </c>
      <c r="U108" s="84">
        <f t="shared" si="3"/>
        <v>2</v>
      </c>
      <c r="V108" s="9">
        <f t="shared" si="1"/>
        <v>71.53</v>
      </c>
      <c r="W108" s="9">
        <f t="shared" si="2"/>
        <v>71.53</v>
      </c>
      <c r="X108" s="18"/>
      <c r="Y108" s="6"/>
      <c r="Z108" s="6"/>
      <c r="AA108" s="6"/>
      <c r="AB108" s="6"/>
    </row>
    <row r="109" spans="1:28" s="19" customFormat="1" x14ac:dyDescent="0.2">
      <c r="A109" s="82">
        <v>110400</v>
      </c>
      <c r="B109" s="82">
        <v>110401</v>
      </c>
      <c r="C109" s="24" t="s">
        <v>760</v>
      </c>
      <c r="D109" s="41" t="s">
        <v>505</v>
      </c>
      <c r="E109" s="82" t="s">
        <v>67</v>
      </c>
      <c r="F109" s="82" t="s">
        <v>75</v>
      </c>
      <c r="G109" s="92" t="s">
        <v>64</v>
      </c>
      <c r="H109" s="92" t="s">
        <v>69</v>
      </c>
      <c r="I109" s="54" t="s">
        <v>71</v>
      </c>
      <c r="J109" s="92" t="s">
        <v>69</v>
      </c>
      <c r="K109" s="54" t="s">
        <v>507</v>
      </c>
      <c r="L109" s="132">
        <v>44533</v>
      </c>
      <c r="M109" s="132">
        <v>44534</v>
      </c>
      <c r="N109" s="83"/>
      <c r="O109" s="83"/>
      <c r="P109" s="111">
        <f t="shared" si="0"/>
        <v>0</v>
      </c>
      <c r="Q109" s="119">
        <v>1</v>
      </c>
      <c r="R109" s="127">
        <v>54.01</v>
      </c>
      <c r="S109" s="125">
        <v>1</v>
      </c>
      <c r="T109" s="127">
        <v>17.52</v>
      </c>
      <c r="U109" s="84">
        <f t="shared" si="3"/>
        <v>2</v>
      </c>
      <c r="V109" s="9">
        <f t="shared" si="1"/>
        <v>71.53</v>
      </c>
      <c r="W109" s="9">
        <f t="shared" si="2"/>
        <v>71.53</v>
      </c>
      <c r="X109" s="18"/>
      <c r="Y109" s="6"/>
      <c r="Z109" s="6"/>
      <c r="AA109" s="6"/>
      <c r="AB109" s="6"/>
    </row>
    <row r="110" spans="1:28" s="19" customFormat="1" x14ac:dyDescent="0.2">
      <c r="A110" s="82">
        <v>110400</v>
      </c>
      <c r="B110" s="82">
        <v>110401</v>
      </c>
      <c r="C110" s="24" t="s">
        <v>675</v>
      </c>
      <c r="D110" s="41" t="s">
        <v>156</v>
      </c>
      <c r="E110" s="82" t="s">
        <v>67</v>
      </c>
      <c r="F110" s="82" t="s">
        <v>75</v>
      </c>
      <c r="G110" s="92" t="s">
        <v>64</v>
      </c>
      <c r="H110" s="92" t="s">
        <v>69</v>
      </c>
      <c r="I110" s="54" t="s">
        <v>71</v>
      </c>
      <c r="J110" s="92" t="s">
        <v>69</v>
      </c>
      <c r="K110" s="54" t="s">
        <v>507</v>
      </c>
      <c r="L110" s="132">
        <v>44533</v>
      </c>
      <c r="M110" s="132">
        <v>44534</v>
      </c>
      <c r="N110" s="83"/>
      <c r="O110" s="83"/>
      <c r="P110" s="111">
        <f t="shared" si="0"/>
        <v>0</v>
      </c>
      <c r="Q110" s="119">
        <v>1</v>
      </c>
      <c r="R110" s="127">
        <v>54.01</v>
      </c>
      <c r="S110" s="125">
        <v>1</v>
      </c>
      <c r="T110" s="127">
        <v>17.52</v>
      </c>
      <c r="U110" s="84">
        <f t="shared" si="3"/>
        <v>2</v>
      </c>
      <c r="V110" s="9">
        <f t="shared" si="1"/>
        <v>71.53</v>
      </c>
      <c r="W110" s="9">
        <f t="shared" si="2"/>
        <v>71.53</v>
      </c>
      <c r="X110" s="18"/>
      <c r="Y110" s="6"/>
      <c r="Z110" s="6"/>
      <c r="AA110" s="6"/>
      <c r="AB110" s="6"/>
    </row>
    <row r="111" spans="1:28" s="19" customFormat="1" x14ac:dyDescent="0.2">
      <c r="A111" s="82">
        <v>110400</v>
      </c>
      <c r="B111" s="82">
        <v>110401</v>
      </c>
      <c r="C111" s="24" t="s">
        <v>657</v>
      </c>
      <c r="D111" s="41" t="s">
        <v>414</v>
      </c>
      <c r="E111" s="82" t="s">
        <v>67</v>
      </c>
      <c r="F111" s="82" t="s">
        <v>75</v>
      </c>
      <c r="G111" s="92" t="s">
        <v>64</v>
      </c>
      <c r="H111" s="92" t="s">
        <v>69</v>
      </c>
      <c r="I111" s="54" t="s">
        <v>71</v>
      </c>
      <c r="J111" s="92" t="s">
        <v>69</v>
      </c>
      <c r="K111" s="54" t="s">
        <v>507</v>
      </c>
      <c r="L111" s="132">
        <v>44533</v>
      </c>
      <c r="M111" s="132">
        <v>44534</v>
      </c>
      <c r="N111" s="83"/>
      <c r="O111" s="83"/>
      <c r="P111" s="111">
        <f t="shared" si="0"/>
        <v>0</v>
      </c>
      <c r="Q111" s="119">
        <v>1</v>
      </c>
      <c r="R111" s="127">
        <v>54.01</v>
      </c>
      <c r="S111" s="125">
        <v>1</v>
      </c>
      <c r="T111" s="127">
        <v>17.52</v>
      </c>
      <c r="U111" s="84">
        <f t="shared" si="3"/>
        <v>2</v>
      </c>
      <c r="V111" s="9">
        <f t="shared" si="1"/>
        <v>71.53</v>
      </c>
      <c r="W111" s="9">
        <f t="shared" si="2"/>
        <v>71.53</v>
      </c>
      <c r="X111" s="18"/>
      <c r="Y111" s="6"/>
      <c r="Z111" s="6"/>
      <c r="AA111" s="6"/>
      <c r="AB111" s="6"/>
    </row>
    <row r="112" spans="1:28" s="19" customFormat="1" x14ac:dyDescent="0.2">
      <c r="A112" s="82">
        <v>110400</v>
      </c>
      <c r="B112" s="82">
        <v>110401</v>
      </c>
      <c r="C112" s="24" t="s">
        <v>761</v>
      </c>
      <c r="D112" s="41" t="s">
        <v>506</v>
      </c>
      <c r="E112" s="82" t="s">
        <v>67</v>
      </c>
      <c r="F112" s="82" t="s">
        <v>75</v>
      </c>
      <c r="G112" s="92" t="s">
        <v>64</v>
      </c>
      <c r="H112" s="92" t="s">
        <v>69</v>
      </c>
      <c r="I112" s="54" t="s">
        <v>71</v>
      </c>
      <c r="J112" s="92" t="s">
        <v>69</v>
      </c>
      <c r="K112" s="54" t="s">
        <v>507</v>
      </c>
      <c r="L112" s="132">
        <v>44533</v>
      </c>
      <c r="M112" s="132">
        <v>44534</v>
      </c>
      <c r="N112" s="83"/>
      <c r="O112" s="83"/>
      <c r="P112" s="111">
        <f t="shared" si="0"/>
        <v>0</v>
      </c>
      <c r="Q112" s="119">
        <v>1</v>
      </c>
      <c r="R112" s="127">
        <v>54.01</v>
      </c>
      <c r="S112" s="125">
        <v>1</v>
      </c>
      <c r="T112" s="127">
        <v>17.52</v>
      </c>
      <c r="U112" s="84">
        <f t="shared" si="3"/>
        <v>2</v>
      </c>
      <c r="V112" s="9">
        <f t="shared" si="1"/>
        <v>71.53</v>
      </c>
      <c r="W112" s="9">
        <f t="shared" si="2"/>
        <v>71.53</v>
      </c>
      <c r="X112" s="18"/>
      <c r="Y112" s="6"/>
      <c r="Z112" s="6"/>
      <c r="AA112" s="6"/>
      <c r="AB112" s="6"/>
    </row>
    <row r="113" spans="1:28" s="19" customFormat="1" x14ac:dyDescent="0.2">
      <c r="A113" s="82">
        <v>110400</v>
      </c>
      <c r="B113" s="82">
        <v>110401</v>
      </c>
      <c r="C113" s="24" t="s">
        <v>142</v>
      </c>
      <c r="D113" s="41" t="s">
        <v>100</v>
      </c>
      <c r="E113" s="82" t="s">
        <v>67</v>
      </c>
      <c r="F113" s="82" t="s">
        <v>75</v>
      </c>
      <c r="G113" s="92" t="s">
        <v>64</v>
      </c>
      <c r="H113" s="92" t="s">
        <v>69</v>
      </c>
      <c r="I113" s="54" t="s">
        <v>71</v>
      </c>
      <c r="J113" s="92" t="s">
        <v>69</v>
      </c>
      <c r="K113" s="54" t="s">
        <v>507</v>
      </c>
      <c r="L113" s="132">
        <v>44533</v>
      </c>
      <c r="M113" s="132">
        <v>44534</v>
      </c>
      <c r="N113" s="83"/>
      <c r="O113" s="83"/>
      <c r="P113" s="111">
        <f t="shared" si="0"/>
        <v>0</v>
      </c>
      <c r="Q113" s="119">
        <v>1</v>
      </c>
      <c r="R113" s="127">
        <v>54.01</v>
      </c>
      <c r="S113" s="125">
        <v>1</v>
      </c>
      <c r="T113" s="127">
        <v>17.52</v>
      </c>
      <c r="U113" s="84">
        <f t="shared" si="3"/>
        <v>2</v>
      </c>
      <c r="V113" s="9">
        <f t="shared" si="1"/>
        <v>71.53</v>
      </c>
      <c r="W113" s="9">
        <f t="shared" si="2"/>
        <v>71.53</v>
      </c>
      <c r="X113" s="18"/>
      <c r="Y113" s="6"/>
      <c r="Z113" s="6"/>
      <c r="AA113" s="6"/>
      <c r="AB113" s="6"/>
    </row>
    <row r="114" spans="1:28" s="19" customFormat="1" x14ac:dyDescent="0.2">
      <c r="A114" s="82">
        <v>110400</v>
      </c>
      <c r="B114" s="82">
        <v>110401</v>
      </c>
      <c r="C114" s="24" t="s">
        <v>631</v>
      </c>
      <c r="D114" s="41" t="s">
        <v>508</v>
      </c>
      <c r="E114" s="82" t="s">
        <v>67</v>
      </c>
      <c r="F114" s="82" t="s">
        <v>75</v>
      </c>
      <c r="G114" s="92" t="s">
        <v>64</v>
      </c>
      <c r="H114" s="92" t="s">
        <v>69</v>
      </c>
      <c r="I114" s="54" t="s">
        <v>71</v>
      </c>
      <c r="J114" s="92" t="s">
        <v>69</v>
      </c>
      <c r="K114" s="54" t="s">
        <v>520</v>
      </c>
      <c r="L114" s="132" t="s">
        <v>521</v>
      </c>
      <c r="M114" s="132">
        <v>44537</v>
      </c>
      <c r="N114" s="83"/>
      <c r="O114" s="83"/>
      <c r="P114" s="111">
        <f t="shared" si="0"/>
        <v>0</v>
      </c>
      <c r="Q114" s="119">
        <v>1</v>
      </c>
      <c r="R114" s="127">
        <v>54.01</v>
      </c>
      <c r="S114" s="125">
        <v>1</v>
      </c>
      <c r="T114" s="127">
        <v>17.52</v>
      </c>
      <c r="U114" s="84">
        <f t="shared" si="3"/>
        <v>2</v>
      </c>
      <c r="V114" s="9">
        <f t="shared" si="1"/>
        <v>71.53</v>
      </c>
      <c r="W114" s="9">
        <f t="shared" si="2"/>
        <v>71.53</v>
      </c>
      <c r="X114" s="18"/>
      <c r="Y114" s="6"/>
      <c r="Z114" s="6"/>
      <c r="AA114" s="6"/>
      <c r="AB114" s="6"/>
    </row>
    <row r="115" spans="1:28" s="19" customFormat="1" x14ac:dyDescent="0.2">
      <c r="A115" s="82">
        <v>110400</v>
      </c>
      <c r="B115" s="82">
        <v>110401</v>
      </c>
      <c r="C115" s="24" t="s">
        <v>130</v>
      </c>
      <c r="D115" s="41" t="s">
        <v>119</v>
      </c>
      <c r="E115" s="82" t="s">
        <v>67</v>
      </c>
      <c r="F115" s="82" t="s">
        <v>75</v>
      </c>
      <c r="G115" s="92" t="s">
        <v>64</v>
      </c>
      <c r="H115" s="92" t="s">
        <v>69</v>
      </c>
      <c r="I115" s="54" t="s">
        <v>71</v>
      </c>
      <c r="J115" s="92" t="s">
        <v>69</v>
      </c>
      <c r="K115" s="54" t="s">
        <v>520</v>
      </c>
      <c r="L115" s="132" t="s">
        <v>521</v>
      </c>
      <c r="M115" s="132">
        <v>44537</v>
      </c>
      <c r="N115" s="83"/>
      <c r="O115" s="83"/>
      <c r="P115" s="111">
        <f t="shared" si="0"/>
        <v>0</v>
      </c>
      <c r="Q115" s="119">
        <v>1</v>
      </c>
      <c r="R115" s="127">
        <v>54.01</v>
      </c>
      <c r="S115" s="125">
        <v>1</v>
      </c>
      <c r="T115" s="127">
        <v>17.52</v>
      </c>
      <c r="U115" s="84">
        <f t="shared" si="3"/>
        <v>2</v>
      </c>
      <c r="V115" s="9">
        <f t="shared" si="1"/>
        <v>71.53</v>
      </c>
      <c r="W115" s="9">
        <f t="shared" si="2"/>
        <v>71.53</v>
      </c>
      <c r="X115" s="18"/>
      <c r="Y115" s="6"/>
      <c r="Z115" s="6"/>
      <c r="AA115" s="6"/>
      <c r="AB115" s="6"/>
    </row>
    <row r="116" spans="1:28" s="19" customFormat="1" x14ac:dyDescent="0.2">
      <c r="A116" s="82">
        <v>110400</v>
      </c>
      <c r="B116" s="82">
        <v>110401</v>
      </c>
      <c r="C116" s="24" t="s">
        <v>125</v>
      </c>
      <c r="D116" s="41" t="s">
        <v>509</v>
      </c>
      <c r="E116" s="82" t="s">
        <v>67</v>
      </c>
      <c r="F116" s="82" t="s">
        <v>76</v>
      </c>
      <c r="G116" s="92" t="s">
        <v>64</v>
      </c>
      <c r="H116" s="92" t="s">
        <v>69</v>
      </c>
      <c r="I116" s="54" t="s">
        <v>71</v>
      </c>
      <c r="J116" s="92" t="s">
        <v>69</v>
      </c>
      <c r="K116" s="54" t="s">
        <v>520</v>
      </c>
      <c r="L116" s="132" t="s">
        <v>521</v>
      </c>
      <c r="M116" s="132">
        <v>44537</v>
      </c>
      <c r="N116" s="83"/>
      <c r="O116" s="83"/>
      <c r="P116" s="111">
        <f t="shared" si="0"/>
        <v>0</v>
      </c>
      <c r="Q116" s="119">
        <v>1</v>
      </c>
      <c r="R116" s="127">
        <v>54.01</v>
      </c>
      <c r="S116" s="125">
        <v>1</v>
      </c>
      <c r="T116" s="127">
        <v>17.52</v>
      </c>
      <c r="U116" s="84">
        <f t="shared" si="3"/>
        <v>2</v>
      </c>
      <c r="V116" s="9">
        <f t="shared" si="1"/>
        <v>71.53</v>
      </c>
      <c r="W116" s="9">
        <f t="shared" si="2"/>
        <v>71.53</v>
      </c>
      <c r="X116" s="18"/>
      <c r="Y116" s="6"/>
      <c r="Z116" s="6"/>
      <c r="AA116" s="6"/>
      <c r="AB116" s="6"/>
    </row>
    <row r="117" spans="1:28" s="19" customFormat="1" x14ac:dyDescent="0.2">
      <c r="A117" s="82">
        <v>110400</v>
      </c>
      <c r="B117" s="82">
        <v>110401</v>
      </c>
      <c r="C117" s="24" t="s">
        <v>287</v>
      </c>
      <c r="D117" s="41" t="s">
        <v>463</v>
      </c>
      <c r="E117" s="82" t="s">
        <v>67</v>
      </c>
      <c r="F117" s="82" t="s">
        <v>76</v>
      </c>
      <c r="G117" s="92" t="s">
        <v>64</v>
      </c>
      <c r="H117" s="92" t="s">
        <v>69</v>
      </c>
      <c r="I117" s="54" t="s">
        <v>71</v>
      </c>
      <c r="J117" s="92" t="s">
        <v>69</v>
      </c>
      <c r="K117" s="54" t="s">
        <v>520</v>
      </c>
      <c r="L117" s="132" t="s">
        <v>521</v>
      </c>
      <c r="M117" s="132">
        <v>44537</v>
      </c>
      <c r="N117" s="83"/>
      <c r="O117" s="83"/>
      <c r="P117" s="111">
        <f t="shared" si="0"/>
        <v>0</v>
      </c>
      <c r="Q117" s="119">
        <v>1</v>
      </c>
      <c r="R117" s="127">
        <v>54.01</v>
      </c>
      <c r="S117" s="125">
        <v>1</v>
      </c>
      <c r="T117" s="127">
        <v>17.52</v>
      </c>
      <c r="U117" s="84">
        <f t="shared" si="3"/>
        <v>2</v>
      </c>
      <c r="V117" s="9">
        <f t="shared" si="1"/>
        <v>71.53</v>
      </c>
      <c r="W117" s="9">
        <f t="shared" si="2"/>
        <v>71.53</v>
      </c>
      <c r="X117" s="18"/>
      <c r="Y117" s="6"/>
      <c r="Z117" s="6"/>
      <c r="AA117" s="6"/>
      <c r="AB117" s="6"/>
    </row>
    <row r="118" spans="1:28" s="19" customFormat="1" x14ac:dyDescent="0.2">
      <c r="A118" s="82">
        <v>110400</v>
      </c>
      <c r="B118" s="82">
        <v>110401</v>
      </c>
      <c r="C118" s="24" t="s">
        <v>731</v>
      </c>
      <c r="D118" s="41" t="s">
        <v>459</v>
      </c>
      <c r="E118" s="82" t="s">
        <v>67</v>
      </c>
      <c r="F118" s="82" t="s">
        <v>76</v>
      </c>
      <c r="G118" s="92" t="s">
        <v>64</v>
      </c>
      <c r="H118" s="92" t="s">
        <v>69</v>
      </c>
      <c r="I118" s="54" t="s">
        <v>71</v>
      </c>
      <c r="J118" s="92" t="s">
        <v>69</v>
      </c>
      <c r="K118" s="54" t="s">
        <v>520</v>
      </c>
      <c r="L118" s="132" t="s">
        <v>521</v>
      </c>
      <c r="M118" s="132">
        <v>44537</v>
      </c>
      <c r="N118" s="83"/>
      <c r="O118" s="83"/>
      <c r="P118" s="111">
        <f t="shared" si="0"/>
        <v>0</v>
      </c>
      <c r="Q118" s="119">
        <v>1</v>
      </c>
      <c r="R118" s="127">
        <v>54.01</v>
      </c>
      <c r="S118" s="125">
        <v>1</v>
      </c>
      <c r="T118" s="127">
        <v>17.52</v>
      </c>
      <c r="U118" s="84">
        <f t="shared" si="3"/>
        <v>2</v>
      </c>
      <c r="V118" s="9">
        <f t="shared" si="1"/>
        <v>71.53</v>
      </c>
      <c r="W118" s="9">
        <f t="shared" si="2"/>
        <v>71.53</v>
      </c>
      <c r="X118" s="18"/>
      <c r="Y118" s="6"/>
      <c r="Z118" s="6"/>
      <c r="AA118" s="6"/>
      <c r="AB118" s="6"/>
    </row>
    <row r="119" spans="1:28" s="19" customFormat="1" x14ac:dyDescent="0.2">
      <c r="A119" s="82">
        <v>110400</v>
      </c>
      <c r="B119" s="82">
        <v>110401</v>
      </c>
      <c r="C119" s="24" t="s">
        <v>127</v>
      </c>
      <c r="D119" s="41" t="s">
        <v>510</v>
      </c>
      <c r="E119" s="82" t="s">
        <v>67</v>
      </c>
      <c r="F119" s="82" t="s">
        <v>76</v>
      </c>
      <c r="G119" s="92" t="s">
        <v>64</v>
      </c>
      <c r="H119" s="92" t="s">
        <v>69</v>
      </c>
      <c r="I119" s="54" t="s">
        <v>71</v>
      </c>
      <c r="J119" s="92" t="s">
        <v>69</v>
      </c>
      <c r="K119" s="54" t="s">
        <v>520</v>
      </c>
      <c r="L119" s="132" t="s">
        <v>521</v>
      </c>
      <c r="M119" s="132">
        <v>44537</v>
      </c>
      <c r="N119" s="83"/>
      <c r="O119" s="83"/>
      <c r="P119" s="111">
        <f t="shared" si="0"/>
        <v>0</v>
      </c>
      <c r="Q119" s="119">
        <v>1</v>
      </c>
      <c r="R119" s="127">
        <v>54.01</v>
      </c>
      <c r="S119" s="125">
        <v>1</v>
      </c>
      <c r="T119" s="127">
        <v>17.52</v>
      </c>
      <c r="U119" s="84">
        <f t="shared" si="3"/>
        <v>2</v>
      </c>
      <c r="V119" s="9">
        <f t="shared" si="1"/>
        <v>71.53</v>
      </c>
      <c r="W119" s="9">
        <f t="shared" si="2"/>
        <v>71.53</v>
      </c>
      <c r="X119" s="18"/>
      <c r="Y119" s="6"/>
      <c r="Z119" s="6"/>
      <c r="AA119" s="6"/>
      <c r="AB119" s="6"/>
    </row>
    <row r="120" spans="1:28" s="19" customFormat="1" x14ac:dyDescent="0.2">
      <c r="A120" s="82">
        <v>110400</v>
      </c>
      <c r="B120" s="82">
        <v>110401</v>
      </c>
      <c r="C120" s="24" t="s">
        <v>762</v>
      </c>
      <c r="D120" s="41" t="s">
        <v>121</v>
      </c>
      <c r="E120" s="82" t="s">
        <v>67</v>
      </c>
      <c r="F120" s="82" t="s">
        <v>76</v>
      </c>
      <c r="G120" s="92" t="s">
        <v>64</v>
      </c>
      <c r="H120" s="92" t="s">
        <v>69</v>
      </c>
      <c r="I120" s="54" t="s">
        <v>71</v>
      </c>
      <c r="J120" s="92" t="s">
        <v>69</v>
      </c>
      <c r="K120" s="54" t="s">
        <v>520</v>
      </c>
      <c r="L120" s="132" t="s">
        <v>521</v>
      </c>
      <c r="M120" s="132">
        <v>44537</v>
      </c>
      <c r="N120" s="83"/>
      <c r="O120" s="83"/>
      <c r="P120" s="111">
        <f t="shared" si="0"/>
        <v>0</v>
      </c>
      <c r="Q120" s="119">
        <v>1</v>
      </c>
      <c r="R120" s="127">
        <v>54.01</v>
      </c>
      <c r="S120" s="125">
        <v>1</v>
      </c>
      <c r="T120" s="127">
        <v>17.52</v>
      </c>
      <c r="U120" s="84">
        <f t="shared" si="3"/>
        <v>2</v>
      </c>
      <c r="V120" s="9">
        <f t="shared" si="1"/>
        <v>71.53</v>
      </c>
      <c r="W120" s="9">
        <f t="shared" si="2"/>
        <v>71.53</v>
      </c>
      <c r="X120" s="18"/>
      <c r="Y120" s="6"/>
      <c r="Z120" s="6"/>
      <c r="AA120" s="6"/>
      <c r="AB120" s="6"/>
    </row>
    <row r="121" spans="1:28" s="19" customFormat="1" x14ac:dyDescent="0.2">
      <c r="A121" s="82">
        <v>110400</v>
      </c>
      <c r="B121" s="82">
        <v>110401</v>
      </c>
      <c r="C121" s="24" t="s">
        <v>753</v>
      </c>
      <c r="D121" s="41" t="s">
        <v>511</v>
      </c>
      <c r="E121" s="82" t="s">
        <v>67</v>
      </c>
      <c r="F121" s="82" t="s">
        <v>76</v>
      </c>
      <c r="G121" s="92" t="s">
        <v>64</v>
      </c>
      <c r="H121" s="92" t="s">
        <v>69</v>
      </c>
      <c r="I121" s="54" t="s">
        <v>71</v>
      </c>
      <c r="J121" s="92" t="s">
        <v>69</v>
      </c>
      <c r="K121" s="54" t="s">
        <v>520</v>
      </c>
      <c r="L121" s="132" t="s">
        <v>521</v>
      </c>
      <c r="M121" s="132">
        <v>44537</v>
      </c>
      <c r="N121" s="83"/>
      <c r="O121" s="83"/>
      <c r="P121" s="111">
        <f t="shared" si="0"/>
        <v>0</v>
      </c>
      <c r="Q121" s="119">
        <v>1</v>
      </c>
      <c r="R121" s="127">
        <v>54.01</v>
      </c>
      <c r="S121" s="125">
        <v>1</v>
      </c>
      <c r="T121" s="127">
        <v>17.52</v>
      </c>
      <c r="U121" s="84">
        <f t="shared" si="3"/>
        <v>2</v>
      </c>
      <c r="V121" s="9">
        <f t="shared" si="1"/>
        <v>71.53</v>
      </c>
      <c r="W121" s="9">
        <f t="shared" si="2"/>
        <v>71.53</v>
      </c>
      <c r="X121" s="18"/>
      <c r="Y121" s="6"/>
      <c r="Z121" s="6"/>
      <c r="AA121" s="6"/>
      <c r="AB121" s="6"/>
    </row>
    <row r="122" spans="1:28" s="19" customFormat="1" x14ac:dyDescent="0.2">
      <c r="A122" s="82">
        <v>110400</v>
      </c>
      <c r="B122" s="82">
        <v>110401</v>
      </c>
      <c r="C122" s="24" t="s">
        <v>643</v>
      </c>
      <c r="D122" s="41" t="s">
        <v>481</v>
      </c>
      <c r="E122" s="82" t="s">
        <v>67</v>
      </c>
      <c r="F122" s="82" t="s">
        <v>75</v>
      </c>
      <c r="G122" s="92" t="s">
        <v>64</v>
      </c>
      <c r="H122" s="92" t="s">
        <v>69</v>
      </c>
      <c r="I122" s="54" t="s">
        <v>71</v>
      </c>
      <c r="J122" s="92" t="s">
        <v>69</v>
      </c>
      <c r="K122" s="54" t="s">
        <v>520</v>
      </c>
      <c r="L122" s="132" t="s">
        <v>521</v>
      </c>
      <c r="M122" s="132">
        <v>44537</v>
      </c>
      <c r="N122" s="83"/>
      <c r="O122" s="83"/>
      <c r="P122" s="111">
        <f t="shared" si="0"/>
        <v>0</v>
      </c>
      <c r="Q122" s="119">
        <v>1</v>
      </c>
      <c r="R122" s="127">
        <v>54.01</v>
      </c>
      <c r="S122" s="125">
        <v>1</v>
      </c>
      <c r="T122" s="127">
        <v>17.52</v>
      </c>
      <c r="U122" s="84">
        <f t="shared" si="3"/>
        <v>2</v>
      </c>
      <c r="V122" s="9">
        <f t="shared" si="1"/>
        <v>71.53</v>
      </c>
      <c r="W122" s="9">
        <f t="shared" si="2"/>
        <v>71.53</v>
      </c>
      <c r="X122" s="18"/>
      <c r="Y122" s="6"/>
      <c r="Z122" s="6"/>
      <c r="AA122" s="6"/>
      <c r="AB122" s="6"/>
    </row>
    <row r="123" spans="1:28" s="19" customFormat="1" x14ac:dyDescent="0.2">
      <c r="A123" s="82">
        <v>110400</v>
      </c>
      <c r="B123" s="82">
        <v>110401</v>
      </c>
      <c r="C123" s="24" t="s">
        <v>763</v>
      </c>
      <c r="D123" s="41" t="s">
        <v>512</v>
      </c>
      <c r="E123" s="82" t="s">
        <v>67</v>
      </c>
      <c r="F123" s="82" t="s">
        <v>75</v>
      </c>
      <c r="G123" s="92" t="s">
        <v>64</v>
      </c>
      <c r="H123" s="92" t="s">
        <v>69</v>
      </c>
      <c r="I123" s="54" t="s">
        <v>71</v>
      </c>
      <c r="J123" s="92" t="s">
        <v>69</v>
      </c>
      <c r="K123" s="54" t="s">
        <v>520</v>
      </c>
      <c r="L123" s="132" t="s">
        <v>521</v>
      </c>
      <c r="M123" s="132">
        <v>44537</v>
      </c>
      <c r="N123" s="83"/>
      <c r="O123" s="83"/>
      <c r="P123" s="111">
        <f t="shared" si="0"/>
        <v>0</v>
      </c>
      <c r="Q123" s="119">
        <v>1</v>
      </c>
      <c r="R123" s="127">
        <v>54.01</v>
      </c>
      <c r="S123" s="125">
        <v>1</v>
      </c>
      <c r="T123" s="127">
        <v>17.52</v>
      </c>
      <c r="U123" s="84">
        <f t="shared" si="3"/>
        <v>2</v>
      </c>
      <c r="V123" s="9">
        <f t="shared" si="1"/>
        <v>71.53</v>
      </c>
      <c r="W123" s="9">
        <f t="shared" si="2"/>
        <v>71.53</v>
      </c>
      <c r="X123" s="18"/>
      <c r="Y123" s="6"/>
      <c r="Z123" s="6"/>
      <c r="AA123" s="6"/>
      <c r="AB123" s="6"/>
    </row>
    <row r="124" spans="1:28" s="19" customFormat="1" x14ac:dyDescent="0.2">
      <c r="A124" s="82">
        <v>110400</v>
      </c>
      <c r="B124" s="82">
        <v>110401</v>
      </c>
      <c r="C124" s="24" t="s">
        <v>272</v>
      </c>
      <c r="D124" s="41" t="s">
        <v>513</v>
      </c>
      <c r="E124" s="82" t="s">
        <v>67</v>
      </c>
      <c r="F124" s="82" t="s">
        <v>75</v>
      </c>
      <c r="G124" s="92" t="s">
        <v>64</v>
      </c>
      <c r="H124" s="92" t="s">
        <v>69</v>
      </c>
      <c r="I124" s="54" t="s">
        <v>71</v>
      </c>
      <c r="J124" s="92" t="s">
        <v>69</v>
      </c>
      <c r="K124" s="54" t="s">
        <v>520</v>
      </c>
      <c r="L124" s="132" t="s">
        <v>521</v>
      </c>
      <c r="M124" s="132">
        <v>44537</v>
      </c>
      <c r="N124" s="83"/>
      <c r="O124" s="83"/>
      <c r="P124" s="111">
        <f t="shared" si="0"/>
        <v>0</v>
      </c>
      <c r="Q124" s="119">
        <v>1</v>
      </c>
      <c r="R124" s="127">
        <v>54.01</v>
      </c>
      <c r="S124" s="125">
        <v>1</v>
      </c>
      <c r="T124" s="127">
        <v>17.52</v>
      </c>
      <c r="U124" s="84">
        <f t="shared" si="3"/>
        <v>2</v>
      </c>
      <c r="V124" s="9">
        <f t="shared" si="1"/>
        <v>71.53</v>
      </c>
      <c r="W124" s="9">
        <f t="shared" si="2"/>
        <v>71.53</v>
      </c>
      <c r="X124" s="18"/>
      <c r="Y124" s="6"/>
      <c r="Z124" s="6"/>
      <c r="AA124" s="6"/>
      <c r="AB124" s="6"/>
    </row>
    <row r="125" spans="1:28" s="19" customFormat="1" x14ac:dyDescent="0.2">
      <c r="A125" s="82">
        <v>110400</v>
      </c>
      <c r="B125" s="82">
        <v>110401</v>
      </c>
      <c r="C125" s="24" t="s">
        <v>128</v>
      </c>
      <c r="D125" s="41" t="s">
        <v>112</v>
      </c>
      <c r="E125" s="82" t="s">
        <v>67</v>
      </c>
      <c r="F125" s="82" t="s">
        <v>76</v>
      </c>
      <c r="G125" s="92" t="s">
        <v>64</v>
      </c>
      <c r="H125" s="92" t="s">
        <v>69</v>
      </c>
      <c r="I125" s="54" t="s">
        <v>71</v>
      </c>
      <c r="J125" s="92" t="s">
        <v>69</v>
      </c>
      <c r="K125" s="54" t="s">
        <v>520</v>
      </c>
      <c r="L125" s="132" t="s">
        <v>521</v>
      </c>
      <c r="M125" s="132">
        <v>44537</v>
      </c>
      <c r="N125" s="83"/>
      <c r="O125" s="83"/>
      <c r="P125" s="111">
        <f t="shared" si="0"/>
        <v>0</v>
      </c>
      <c r="Q125" s="119">
        <v>1</v>
      </c>
      <c r="R125" s="127">
        <v>54.01</v>
      </c>
      <c r="S125" s="125">
        <v>1</v>
      </c>
      <c r="T125" s="127">
        <v>17.52</v>
      </c>
      <c r="U125" s="84">
        <f t="shared" si="3"/>
        <v>2</v>
      </c>
      <c r="V125" s="9">
        <f t="shared" si="1"/>
        <v>71.53</v>
      </c>
      <c r="W125" s="9">
        <f t="shared" si="2"/>
        <v>71.53</v>
      </c>
      <c r="X125" s="18"/>
      <c r="Y125" s="6"/>
      <c r="Z125" s="6"/>
      <c r="AA125" s="6"/>
      <c r="AB125" s="6"/>
    </row>
    <row r="126" spans="1:28" s="19" customFormat="1" x14ac:dyDescent="0.2">
      <c r="A126" s="82">
        <v>110400</v>
      </c>
      <c r="B126" s="82">
        <v>110401</v>
      </c>
      <c r="C126" s="24" t="s">
        <v>764</v>
      </c>
      <c r="D126" s="41" t="s">
        <v>472</v>
      </c>
      <c r="E126" s="82" t="s">
        <v>67</v>
      </c>
      <c r="F126" s="82" t="s">
        <v>75</v>
      </c>
      <c r="G126" s="92" t="s">
        <v>64</v>
      </c>
      <c r="H126" s="92" t="s">
        <v>69</v>
      </c>
      <c r="I126" s="54" t="s">
        <v>71</v>
      </c>
      <c r="J126" s="92" t="s">
        <v>69</v>
      </c>
      <c r="K126" s="54" t="s">
        <v>520</v>
      </c>
      <c r="L126" s="132" t="s">
        <v>521</v>
      </c>
      <c r="M126" s="132">
        <v>44537</v>
      </c>
      <c r="N126" s="83"/>
      <c r="O126" s="83"/>
      <c r="P126" s="111">
        <f t="shared" si="0"/>
        <v>0</v>
      </c>
      <c r="Q126" s="119">
        <v>1</v>
      </c>
      <c r="R126" s="127">
        <v>54.01</v>
      </c>
      <c r="S126" s="125">
        <v>1</v>
      </c>
      <c r="T126" s="127">
        <v>17.52</v>
      </c>
      <c r="U126" s="84">
        <f t="shared" si="3"/>
        <v>2</v>
      </c>
      <c r="V126" s="9">
        <f t="shared" si="1"/>
        <v>71.53</v>
      </c>
      <c r="W126" s="9">
        <f t="shared" si="2"/>
        <v>71.53</v>
      </c>
      <c r="X126" s="18"/>
      <c r="Y126" s="6"/>
      <c r="Z126" s="6"/>
      <c r="AA126" s="6"/>
      <c r="AB126" s="6"/>
    </row>
    <row r="127" spans="1:28" s="19" customFormat="1" x14ac:dyDescent="0.2">
      <c r="A127" s="82">
        <v>110400</v>
      </c>
      <c r="B127" s="82">
        <v>110401</v>
      </c>
      <c r="C127" s="24" t="s">
        <v>161</v>
      </c>
      <c r="D127" s="41" t="s">
        <v>152</v>
      </c>
      <c r="E127" s="82" t="s">
        <v>67</v>
      </c>
      <c r="F127" s="82" t="s">
        <v>75</v>
      </c>
      <c r="G127" s="92" t="s">
        <v>64</v>
      </c>
      <c r="H127" s="92" t="s">
        <v>69</v>
      </c>
      <c r="I127" s="54" t="s">
        <v>71</v>
      </c>
      <c r="J127" s="92" t="s">
        <v>69</v>
      </c>
      <c r="K127" s="54" t="s">
        <v>520</v>
      </c>
      <c r="L127" s="132" t="s">
        <v>521</v>
      </c>
      <c r="M127" s="132">
        <v>44537</v>
      </c>
      <c r="N127" s="83"/>
      <c r="O127" s="83"/>
      <c r="P127" s="111">
        <f t="shared" si="0"/>
        <v>0</v>
      </c>
      <c r="Q127" s="119">
        <v>1</v>
      </c>
      <c r="R127" s="127">
        <v>54.01</v>
      </c>
      <c r="S127" s="125">
        <v>1</v>
      </c>
      <c r="T127" s="127">
        <v>17.52</v>
      </c>
      <c r="U127" s="84">
        <f t="shared" si="3"/>
        <v>2</v>
      </c>
      <c r="V127" s="9">
        <f t="shared" si="1"/>
        <v>71.53</v>
      </c>
      <c r="W127" s="9">
        <f t="shared" si="2"/>
        <v>71.53</v>
      </c>
      <c r="X127" s="18"/>
      <c r="Y127" s="6"/>
      <c r="Z127" s="6"/>
      <c r="AA127" s="6"/>
      <c r="AB127" s="6"/>
    </row>
    <row r="128" spans="1:28" s="19" customFormat="1" x14ac:dyDescent="0.2">
      <c r="A128" s="82">
        <v>110400</v>
      </c>
      <c r="B128" s="82">
        <v>110401</v>
      </c>
      <c r="C128" s="24" t="s">
        <v>742</v>
      </c>
      <c r="D128" s="41" t="s">
        <v>483</v>
      </c>
      <c r="E128" s="82" t="s">
        <v>67</v>
      </c>
      <c r="F128" s="82" t="s">
        <v>75</v>
      </c>
      <c r="G128" s="92" t="s">
        <v>64</v>
      </c>
      <c r="H128" s="92" t="s">
        <v>69</v>
      </c>
      <c r="I128" s="54" t="s">
        <v>71</v>
      </c>
      <c r="J128" s="92" t="s">
        <v>69</v>
      </c>
      <c r="K128" s="54" t="s">
        <v>520</v>
      </c>
      <c r="L128" s="132" t="s">
        <v>521</v>
      </c>
      <c r="M128" s="132">
        <v>44537</v>
      </c>
      <c r="N128" s="83"/>
      <c r="O128" s="83"/>
      <c r="P128" s="111">
        <f t="shared" si="0"/>
        <v>0</v>
      </c>
      <c r="Q128" s="119">
        <v>1</v>
      </c>
      <c r="R128" s="127">
        <v>54.01</v>
      </c>
      <c r="S128" s="125">
        <v>1</v>
      </c>
      <c r="T128" s="127">
        <v>17.52</v>
      </c>
      <c r="U128" s="84">
        <f t="shared" si="3"/>
        <v>2</v>
      </c>
      <c r="V128" s="9">
        <f t="shared" si="1"/>
        <v>71.53</v>
      </c>
      <c r="W128" s="9">
        <f t="shared" si="2"/>
        <v>71.53</v>
      </c>
      <c r="X128" s="18"/>
      <c r="Y128" s="6"/>
      <c r="Z128" s="6"/>
      <c r="AA128" s="6"/>
      <c r="AB128" s="6"/>
    </row>
    <row r="129" spans="1:28" s="19" customFormat="1" x14ac:dyDescent="0.2">
      <c r="A129" s="82">
        <v>110400</v>
      </c>
      <c r="B129" s="82">
        <v>110401</v>
      </c>
      <c r="C129" s="24" t="s">
        <v>648</v>
      </c>
      <c r="D129" s="41" t="s">
        <v>486</v>
      </c>
      <c r="E129" s="82" t="s">
        <v>67</v>
      </c>
      <c r="F129" s="82" t="s">
        <v>75</v>
      </c>
      <c r="G129" s="92" t="s">
        <v>64</v>
      </c>
      <c r="H129" s="92" t="s">
        <v>69</v>
      </c>
      <c r="I129" s="54" t="s">
        <v>71</v>
      </c>
      <c r="J129" s="92" t="s">
        <v>69</v>
      </c>
      <c r="K129" s="54" t="s">
        <v>520</v>
      </c>
      <c r="L129" s="132" t="s">
        <v>521</v>
      </c>
      <c r="M129" s="132">
        <v>44537</v>
      </c>
      <c r="N129" s="83"/>
      <c r="O129" s="83"/>
      <c r="P129" s="111">
        <f t="shared" si="0"/>
        <v>0</v>
      </c>
      <c r="Q129" s="119">
        <v>1</v>
      </c>
      <c r="R129" s="127">
        <v>54.01</v>
      </c>
      <c r="S129" s="125">
        <v>1</v>
      </c>
      <c r="T129" s="127">
        <v>17.52</v>
      </c>
      <c r="U129" s="84">
        <f t="shared" si="3"/>
        <v>2</v>
      </c>
      <c r="V129" s="9">
        <f t="shared" si="1"/>
        <v>71.53</v>
      </c>
      <c r="W129" s="9">
        <f t="shared" si="2"/>
        <v>71.53</v>
      </c>
      <c r="X129" s="18"/>
      <c r="Y129" s="6"/>
      <c r="Z129" s="6"/>
      <c r="AA129" s="6"/>
      <c r="AB129" s="6"/>
    </row>
    <row r="130" spans="1:28" s="19" customFormat="1" x14ac:dyDescent="0.2">
      <c r="A130" s="82">
        <v>110400</v>
      </c>
      <c r="B130" s="82">
        <v>110401</v>
      </c>
      <c r="C130" s="24" t="s">
        <v>298</v>
      </c>
      <c r="D130" s="41" t="s">
        <v>514</v>
      </c>
      <c r="E130" s="82" t="s">
        <v>67</v>
      </c>
      <c r="F130" s="82" t="s">
        <v>75</v>
      </c>
      <c r="G130" s="92" t="s">
        <v>64</v>
      </c>
      <c r="H130" s="92" t="s">
        <v>69</v>
      </c>
      <c r="I130" s="54" t="s">
        <v>71</v>
      </c>
      <c r="J130" s="92" t="s">
        <v>69</v>
      </c>
      <c r="K130" s="54" t="s">
        <v>520</v>
      </c>
      <c r="L130" s="132" t="s">
        <v>521</v>
      </c>
      <c r="M130" s="132">
        <v>44537</v>
      </c>
      <c r="N130" s="83"/>
      <c r="O130" s="83"/>
      <c r="P130" s="111">
        <f t="shared" si="0"/>
        <v>0</v>
      </c>
      <c r="Q130" s="119">
        <v>1</v>
      </c>
      <c r="R130" s="127">
        <v>54.01</v>
      </c>
      <c r="S130" s="125">
        <v>1</v>
      </c>
      <c r="T130" s="127">
        <v>17.52</v>
      </c>
      <c r="U130" s="84">
        <f t="shared" si="3"/>
        <v>2</v>
      </c>
      <c r="V130" s="9">
        <f t="shared" si="1"/>
        <v>71.53</v>
      </c>
      <c r="W130" s="9">
        <f t="shared" si="2"/>
        <v>71.53</v>
      </c>
      <c r="X130" s="18"/>
      <c r="Y130" s="6"/>
      <c r="Z130" s="6"/>
      <c r="AA130" s="6"/>
      <c r="AB130" s="6"/>
    </row>
    <row r="131" spans="1:28" s="19" customFormat="1" x14ac:dyDescent="0.2">
      <c r="A131" s="82">
        <v>110400</v>
      </c>
      <c r="B131" s="82">
        <v>110401</v>
      </c>
      <c r="C131" s="24" t="s">
        <v>765</v>
      </c>
      <c r="D131" s="41" t="s">
        <v>447</v>
      </c>
      <c r="E131" s="82" t="s">
        <v>67</v>
      </c>
      <c r="F131" s="82" t="s">
        <v>75</v>
      </c>
      <c r="G131" s="92" t="s">
        <v>64</v>
      </c>
      <c r="H131" s="92" t="s">
        <v>69</v>
      </c>
      <c r="I131" s="54" t="s">
        <v>71</v>
      </c>
      <c r="J131" s="92" t="s">
        <v>69</v>
      </c>
      <c r="K131" s="54" t="s">
        <v>520</v>
      </c>
      <c r="L131" s="132" t="s">
        <v>521</v>
      </c>
      <c r="M131" s="132">
        <v>44537</v>
      </c>
      <c r="N131" s="83"/>
      <c r="O131" s="83"/>
      <c r="P131" s="111">
        <f t="shared" si="0"/>
        <v>0</v>
      </c>
      <c r="Q131" s="119">
        <v>1</v>
      </c>
      <c r="R131" s="127">
        <v>54.01</v>
      </c>
      <c r="S131" s="125">
        <v>1</v>
      </c>
      <c r="T131" s="127">
        <v>17.52</v>
      </c>
      <c r="U131" s="84">
        <f t="shared" si="3"/>
        <v>2</v>
      </c>
      <c r="V131" s="9">
        <f t="shared" si="1"/>
        <v>71.53</v>
      </c>
      <c r="W131" s="9">
        <f t="shared" si="2"/>
        <v>71.53</v>
      </c>
      <c r="X131" s="18"/>
      <c r="Y131" s="6"/>
      <c r="Z131" s="6"/>
      <c r="AA131" s="6"/>
      <c r="AB131" s="6"/>
    </row>
    <row r="132" spans="1:28" s="19" customFormat="1" x14ac:dyDescent="0.2">
      <c r="A132" s="82">
        <v>110400</v>
      </c>
      <c r="B132" s="82">
        <v>110401</v>
      </c>
      <c r="C132" s="24" t="s">
        <v>640</v>
      </c>
      <c r="D132" s="41" t="s">
        <v>515</v>
      </c>
      <c r="E132" s="82" t="s">
        <v>67</v>
      </c>
      <c r="F132" s="82" t="s">
        <v>75</v>
      </c>
      <c r="G132" s="92" t="s">
        <v>64</v>
      </c>
      <c r="H132" s="92" t="s">
        <v>69</v>
      </c>
      <c r="I132" s="54" t="s">
        <v>71</v>
      </c>
      <c r="J132" s="92" t="s">
        <v>69</v>
      </c>
      <c r="K132" s="54" t="s">
        <v>520</v>
      </c>
      <c r="L132" s="132" t="s">
        <v>521</v>
      </c>
      <c r="M132" s="132">
        <v>44537</v>
      </c>
      <c r="N132" s="83"/>
      <c r="O132" s="83"/>
      <c r="P132" s="111">
        <f t="shared" si="0"/>
        <v>0</v>
      </c>
      <c r="Q132" s="119">
        <v>1</v>
      </c>
      <c r="R132" s="127">
        <v>54.01</v>
      </c>
      <c r="S132" s="125">
        <v>1</v>
      </c>
      <c r="T132" s="127">
        <v>17.52</v>
      </c>
      <c r="U132" s="84">
        <f t="shared" si="3"/>
        <v>2</v>
      </c>
      <c r="V132" s="9">
        <f t="shared" si="1"/>
        <v>71.53</v>
      </c>
      <c r="W132" s="9">
        <f t="shared" si="2"/>
        <v>71.53</v>
      </c>
      <c r="X132" s="18"/>
      <c r="Y132" s="6"/>
      <c r="Z132" s="6"/>
      <c r="AA132" s="6"/>
      <c r="AB132" s="6"/>
    </row>
    <row r="133" spans="1:28" s="19" customFormat="1" x14ac:dyDescent="0.2">
      <c r="A133" s="82">
        <v>110400</v>
      </c>
      <c r="B133" s="82">
        <v>110401</v>
      </c>
      <c r="C133" s="24" t="s">
        <v>259</v>
      </c>
      <c r="D133" s="41" t="s">
        <v>436</v>
      </c>
      <c r="E133" s="82" t="s">
        <v>67</v>
      </c>
      <c r="F133" s="82" t="s">
        <v>75</v>
      </c>
      <c r="G133" s="92" t="s">
        <v>64</v>
      </c>
      <c r="H133" s="92" t="s">
        <v>69</v>
      </c>
      <c r="I133" s="54" t="s">
        <v>71</v>
      </c>
      <c r="J133" s="92" t="s">
        <v>69</v>
      </c>
      <c r="K133" s="54" t="s">
        <v>520</v>
      </c>
      <c r="L133" s="132" t="s">
        <v>521</v>
      </c>
      <c r="M133" s="132">
        <v>44537</v>
      </c>
      <c r="N133" s="83"/>
      <c r="O133" s="83"/>
      <c r="P133" s="111">
        <f t="shared" si="0"/>
        <v>0</v>
      </c>
      <c r="Q133" s="119">
        <v>1</v>
      </c>
      <c r="R133" s="127">
        <v>54.01</v>
      </c>
      <c r="S133" s="125">
        <v>1</v>
      </c>
      <c r="T133" s="127">
        <v>17.52</v>
      </c>
      <c r="U133" s="84">
        <f t="shared" si="3"/>
        <v>2</v>
      </c>
      <c r="V133" s="9">
        <f t="shared" si="1"/>
        <v>71.53</v>
      </c>
      <c r="W133" s="9">
        <f t="shared" si="2"/>
        <v>71.53</v>
      </c>
      <c r="X133" s="18"/>
      <c r="Y133" s="6"/>
      <c r="Z133" s="6"/>
      <c r="AA133" s="6"/>
      <c r="AB133" s="6"/>
    </row>
    <row r="134" spans="1:28" s="19" customFormat="1" x14ac:dyDescent="0.2">
      <c r="A134" s="82">
        <v>110400</v>
      </c>
      <c r="B134" s="82">
        <v>110401</v>
      </c>
      <c r="C134" s="24" t="s">
        <v>289</v>
      </c>
      <c r="D134" s="41" t="s">
        <v>117</v>
      </c>
      <c r="E134" s="82" t="s">
        <v>67</v>
      </c>
      <c r="F134" s="82" t="s">
        <v>75</v>
      </c>
      <c r="G134" s="92" t="s">
        <v>64</v>
      </c>
      <c r="H134" s="92" t="s">
        <v>69</v>
      </c>
      <c r="I134" s="54" t="s">
        <v>71</v>
      </c>
      <c r="J134" s="92" t="s">
        <v>69</v>
      </c>
      <c r="K134" s="54" t="s">
        <v>520</v>
      </c>
      <c r="L134" s="132" t="s">
        <v>521</v>
      </c>
      <c r="M134" s="132">
        <v>44537</v>
      </c>
      <c r="N134" s="83"/>
      <c r="O134" s="83"/>
      <c r="P134" s="111">
        <f t="shared" si="0"/>
        <v>0</v>
      </c>
      <c r="Q134" s="119">
        <v>1</v>
      </c>
      <c r="R134" s="127">
        <v>54.01</v>
      </c>
      <c r="S134" s="125">
        <v>1</v>
      </c>
      <c r="T134" s="127">
        <v>17.52</v>
      </c>
      <c r="U134" s="84">
        <f t="shared" si="3"/>
        <v>2</v>
      </c>
      <c r="V134" s="9">
        <f t="shared" si="1"/>
        <v>71.53</v>
      </c>
      <c r="W134" s="9">
        <f t="shared" si="2"/>
        <v>71.53</v>
      </c>
      <c r="X134" s="18"/>
      <c r="Y134" s="6"/>
      <c r="Z134" s="6"/>
      <c r="AA134" s="6"/>
      <c r="AB134" s="6"/>
    </row>
    <row r="135" spans="1:28" s="19" customFormat="1" x14ac:dyDescent="0.2">
      <c r="A135" s="82">
        <v>110400</v>
      </c>
      <c r="B135" s="82">
        <v>110401</v>
      </c>
      <c r="C135" s="24" t="s">
        <v>766</v>
      </c>
      <c r="D135" s="41" t="s">
        <v>516</v>
      </c>
      <c r="E135" s="82" t="s">
        <v>67</v>
      </c>
      <c r="F135" s="82" t="s">
        <v>75</v>
      </c>
      <c r="G135" s="92" t="s">
        <v>64</v>
      </c>
      <c r="H135" s="92" t="s">
        <v>69</v>
      </c>
      <c r="I135" s="54" t="s">
        <v>71</v>
      </c>
      <c r="J135" s="92" t="s">
        <v>69</v>
      </c>
      <c r="K135" s="54" t="s">
        <v>520</v>
      </c>
      <c r="L135" s="132" t="s">
        <v>521</v>
      </c>
      <c r="M135" s="132">
        <v>44537</v>
      </c>
      <c r="N135" s="83"/>
      <c r="O135" s="83"/>
      <c r="P135" s="111">
        <f t="shared" si="0"/>
        <v>0</v>
      </c>
      <c r="Q135" s="119">
        <v>1</v>
      </c>
      <c r="R135" s="127">
        <v>54.01</v>
      </c>
      <c r="S135" s="125">
        <v>1</v>
      </c>
      <c r="T135" s="127">
        <v>17.52</v>
      </c>
      <c r="U135" s="84">
        <f t="shared" si="3"/>
        <v>2</v>
      </c>
      <c r="V135" s="9">
        <f t="shared" si="1"/>
        <v>71.53</v>
      </c>
      <c r="W135" s="9">
        <f t="shared" si="2"/>
        <v>71.53</v>
      </c>
      <c r="X135" s="18"/>
      <c r="Y135" s="6"/>
      <c r="Z135" s="6"/>
      <c r="AA135" s="6"/>
      <c r="AB135" s="6"/>
    </row>
    <row r="136" spans="1:28" s="19" customFormat="1" x14ac:dyDescent="0.2">
      <c r="A136" s="82">
        <v>110400</v>
      </c>
      <c r="B136" s="82">
        <v>110401</v>
      </c>
      <c r="C136" s="24" t="s">
        <v>767</v>
      </c>
      <c r="D136" s="41" t="s">
        <v>464</v>
      </c>
      <c r="E136" s="82" t="s">
        <v>67</v>
      </c>
      <c r="F136" s="82" t="s">
        <v>75</v>
      </c>
      <c r="G136" s="92" t="s">
        <v>64</v>
      </c>
      <c r="H136" s="92" t="s">
        <v>69</v>
      </c>
      <c r="I136" s="54" t="s">
        <v>71</v>
      </c>
      <c r="J136" s="92" t="s">
        <v>69</v>
      </c>
      <c r="K136" s="54" t="s">
        <v>520</v>
      </c>
      <c r="L136" s="132" t="s">
        <v>521</v>
      </c>
      <c r="M136" s="132">
        <v>44537</v>
      </c>
      <c r="N136" s="83"/>
      <c r="O136" s="83"/>
      <c r="P136" s="111">
        <f t="shared" si="0"/>
        <v>0</v>
      </c>
      <c r="Q136" s="119">
        <v>1</v>
      </c>
      <c r="R136" s="127">
        <v>54.01</v>
      </c>
      <c r="S136" s="125">
        <v>1</v>
      </c>
      <c r="T136" s="127">
        <v>17.52</v>
      </c>
      <c r="U136" s="84">
        <f t="shared" si="3"/>
        <v>2</v>
      </c>
      <c r="V136" s="9">
        <f t="shared" si="1"/>
        <v>71.53</v>
      </c>
      <c r="W136" s="9">
        <f t="shared" si="2"/>
        <v>71.53</v>
      </c>
      <c r="X136" s="18"/>
      <c r="Y136" s="6"/>
      <c r="Z136" s="6"/>
      <c r="AA136" s="6"/>
      <c r="AB136" s="6"/>
    </row>
    <row r="137" spans="1:28" s="19" customFormat="1" x14ac:dyDescent="0.2">
      <c r="A137" s="82">
        <v>110400</v>
      </c>
      <c r="B137" s="82">
        <v>110401</v>
      </c>
      <c r="C137" s="24" t="s">
        <v>768</v>
      </c>
      <c r="D137" s="41" t="s">
        <v>517</v>
      </c>
      <c r="E137" s="82" t="s">
        <v>67</v>
      </c>
      <c r="F137" s="82" t="s">
        <v>75</v>
      </c>
      <c r="G137" s="92" t="s">
        <v>64</v>
      </c>
      <c r="H137" s="92" t="s">
        <v>69</v>
      </c>
      <c r="I137" s="54" t="s">
        <v>71</v>
      </c>
      <c r="J137" s="92" t="s">
        <v>69</v>
      </c>
      <c r="K137" s="54" t="s">
        <v>520</v>
      </c>
      <c r="L137" s="132" t="s">
        <v>521</v>
      </c>
      <c r="M137" s="132">
        <v>44537</v>
      </c>
      <c r="N137" s="83"/>
      <c r="O137" s="83"/>
      <c r="P137" s="111">
        <f t="shared" si="0"/>
        <v>0</v>
      </c>
      <c r="Q137" s="119">
        <v>1</v>
      </c>
      <c r="R137" s="127">
        <v>54.01</v>
      </c>
      <c r="S137" s="125">
        <v>1</v>
      </c>
      <c r="T137" s="127">
        <v>17.52</v>
      </c>
      <c r="U137" s="84">
        <f t="shared" si="3"/>
        <v>2</v>
      </c>
      <c r="V137" s="9">
        <f t="shared" si="1"/>
        <v>71.53</v>
      </c>
      <c r="W137" s="9">
        <f t="shared" si="2"/>
        <v>71.53</v>
      </c>
      <c r="X137" s="18"/>
      <c r="Y137" s="6"/>
      <c r="Z137" s="6"/>
      <c r="AA137" s="6"/>
      <c r="AB137" s="6"/>
    </row>
    <row r="138" spans="1:28" s="19" customFormat="1" x14ac:dyDescent="0.2">
      <c r="A138" s="82">
        <v>110400</v>
      </c>
      <c r="B138" s="82">
        <v>110401</v>
      </c>
      <c r="C138" s="24" t="s">
        <v>739</v>
      </c>
      <c r="D138" s="41" t="s">
        <v>473</v>
      </c>
      <c r="E138" s="82" t="s">
        <v>67</v>
      </c>
      <c r="F138" s="82" t="s">
        <v>75</v>
      </c>
      <c r="G138" s="92" t="s">
        <v>64</v>
      </c>
      <c r="H138" s="92" t="s">
        <v>69</v>
      </c>
      <c r="I138" s="54" t="s">
        <v>71</v>
      </c>
      <c r="J138" s="92" t="s">
        <v>69</v>
      </c>
      <c r="K138" s="54" t="s">
        <v>520</v>
      </c>
      <c r="L138" s="132" t="s">
        <v>521</v>
      </c>
      <c r="M138" s="132">
        <v>44537</v>
      </c>
      <c r="N138" s="83"/>
      <c r="O138" s="83"/>
      <c r="P138" s="111">
        <f t="shared" si="0"/>
        <v>0</v>
      </c>
      <c r="Q138" s="119">
        <v>1</v>
      </c>
      <c r="R138" s="127">
        <v>54.01</v>
      </c>
      <c r="S138" s="125">
        <v>1</v>
      </c>
      <c r="T138" s="127">
        <v>17.52</v>
      </c>
      <c r="U138" s="84">
        <f t="shared" si="3"/>
        <v>2</v>
      </c>
      <c r="V138" s="9">
        <f t="shared" si="1"/>
        <v>71.53</v>
      </c>
      <c r="W138" s="9">
        <f t="shared" si="2"/>
        <v>71.53</v>
      </c>
      <c r="X138" s="18"/>
      <c r="Y138" s="6"/>
      <c r="Z138" s="6"/>
      <c r="AA138" s="6"/>
      <c r="AB138" s="6"/>
    </row>
    <row r="139" spans="1:28" s="19" customFormat="1" x14ac:dyDescent="0.2">
      <c r="A139" s="82">
        <v>110400</v>
      </c>
      <c r="B139" s="82">
        <v>110401</v>
      </c>
      <c r="C139" s="24" t="s">
        <v>733</v>
      </c>
      <c r="D139" s="41" t="s">
        <v>115</v>
      </c>
      <c r="E139" s="82" t="s">
        <v>67</v>
      </c>
      <c r="F139" s="82" t="s">
        <v>75</v>
      </c>
      <c r="G139" s="92" t="s">
        <v>64</v>
      </c>
      <c r="H139" s="92" t="s">
        <v>69</v>
      </c>
      <c r="I139" s="54" t="s">
        <v>71</v>
      </c>
      <c r="J139" s="92" t="s">
        <v>69</v>
      </c>
      <c r="K139" s="54" t="s">
        <v>520</v>
      </c>
      <c r="L139" s="132" t="s">
        <v>521</v>
      </c>
      <c r="M139" s="132">
        <v>44537</v>
      </c>
      <c r="N139" s="83"/>
      <c r="O139" s="83"/>
      <c r="P139" s="111">
        <f t="shared" si="0"/>
        <v>0</v>
      </c>
      <c r="Q139" s="119">
        <v>1</v>
      </c>
      <c r="R139" s="127">
        <v>54.01</v>
      </c>
      <c r="S139" s="125">
        <v>1</v>
      </c>
      <c r="T139" s="127">
        <v>17.52</v>
      </c>
      <c r="U139" s="84">
        <f t="shared" si="3"/>
        <v>2</v>
      </c>
      <c r="V139" s="9">
        <f t="shared" si="1"/>
        <v>71.53</v>
      </c>
      <c r="W139" s="9">
        <f t="shared" si="2"/>
        <v>71.53</v>
      </c>
      <c r="X139" s="18"/>
      <c r="Y139" s="6"/>
      <c r="Z139" s="6"/>
      <c r="AA139" s="6"/>
      <c r="AB139" s="6"/>
    </row>
    <row r="140" spans="1:28" s="19" customFormat="1" x14ac:dyDescent="0.2">
      <c r="A140" s="82">
        <v>110400</v>
      </c>
      <c r="B140" s="82">
        <v>110401</v>
      </c>
      <c r="C140" s="24" t="s">
        <v>769</v>
      </c>
      <c r="D140" s="41" t="s">
        <v>518</v>
      </c>
      <c r="E140" s="82" t="s">
        <v>67</v>
      </c>
      <c r="F140" s="82" t="s">
        <v>75</v>
      </c>
      <c r="G140" s="92" t="s">
        <v>64</v>
      </c>
      <c r="H140" s="92" t="s">
        <v>69</v>
      </c>
      <c r="I140" s="54" t="s">
        <v>71</v>
      </c>
      <c r="J140" s="92" t="s">
        <v>69</v>
      </c>
      <c r="K140" s="54" t="s">
        <v>520</v>
      </c>
      <c r="L140" s="132" t="s">
        <v>521</v>
      </c>
      <c r="M140" s="132">
        <v>44537</v>
      </c>
      <c r="N140" s="83"/>
      <c r="O140" s="83"/>
      <c r="P140" s="111">
        <f t="shared" si="0"/>
        <v>0</v>
      </c>
      <c r="Q140" s="119">
        <v>1</v>
      </c>
      <c r="R140" s="127">
        <v>54.01</v>
      </c>
      <c r="S140" s="125">
        <v>1</v>
      </c>
      <c r="T140" s="127">
        <v>17.52</v>
      </c>
      <c r="U140" s="84">
        <f t="shared" si="3"/>
        <v>2</v>
      </c>
      <c r="V140" s="9">
        <f t="shared" si="1"/>
        <v>71.53</v>
      </c>
      <c r="W140" s="9">
        <f t="shared" si="2"/>
        <v>71.53</v>
      </c>
      <c r="X140" s="18"/>
      <c r="Y140" s="6"/>
      <c r="Z140" s="6"/>
      <c r="AA140" s="6"/>
      <c r="AB140" s="6"/>
    </row>
    <row r="141" spans="1:28" s="19" customFormat="1" x14ac:dyDescent="0.2">
      <c r="A141" s="82">
        <v>110400</v>
      </c>
      <c r="B141" s="82">
        <v>110401</v>
      </c>
      <c r="C141" s="24" t="s">
        <v>263</v>
      </c>
      <c r="D141" s="41" t="s">
        <v>403</v>
      </c>
      <c r="E141" s="82" t="s">
        <v>67</v>
      </c>
      <c r="F141" s="82" t="s">
        <v>75</v>
      </c>
      <c r="G141" s="92" t="s">
        <v>64</v>
      </c>
      <c r="H141" s="92" t="s">
        <v>69</v>
      </c>
      <c r="I141" s="54" t="s">
        <v>71</v>
      </c>
      <c r="J141" s="92" t="s">
        <v>69</v>
      </c>
      <c r="K141" s="54" t="s">
        <v>520</v>
      </c>
      <c r="L141" s="132" t="s">
        <v>521</v>
      </c>
      <c r="M141" s="132">
        <v>44537</v>
      </c>
      <c r="N141" s="83"/>
      <c r="O141" s="83"/>
      <c r="P141" s="111">
        <f t="shared" si="0"/>
        <v>0</v>
      </c>
      <c r="Q141" s="119">
        <v>1</v>
      </c>
      <c r="R141" s="127">
        <v>54.01</v>
      </c>
      <c r="S141" s="125">
        <v>1</v>
      </c>
      <c r="T141" s="127">
        <v>17.52</v>
      </c>
      <c r="U141" s="84">
        <f t="shared" si="3"/>
        <v>2</v>
      </c>
      <c r="V141" s="9">
        <f t="shared" si="1"/>
        <v>71.53</v>
      </c>
      <c r="W141" s="9">
        <f t="shared" si="2"/>
        <v>71.53</v>
      </c>
      <c r="X141" s="18"/>
      <c r="Y141" s="6"/>
      <c r="Z141" s="6"/>
      <c r="AA141" s="6"/>
      <c r="AB141" s="6"/>
    </row>
    <row r="142" spans="1:28" s="19" customFormat="1" x14ac:dyDescent="0.2">
      <c r="A142" s="82">
        <v>110400</v>
      </c>
      <c r="B142" s="82">
        <v>110401</v>
      </c>
      <c r="C142" s="24" t="s">
        <v>165</v>
      </c>
      <c r="D142" s="41" t="s">
        <v>153</v>
      </c>
      <c r="E142" s="82" t="s">
        <v>67</v>
      </c>
      <c r="F142" s="82" t="s">
        <v>75</v>
      </c>
      <c r="G142" s="92" t="s">
        <v>64</v>
      </c>
      <c r="H142" s="92" t="s">
        <v>69</v>
      </c>
      <c r="I142" s="54" t="s">
        <v>71</v>
      </c>
      <c r="J142" s="92" t="s">
        <v>69</v>
      </c>
      <c r="K142" s="54" t="s">
        <v>520</v>
      </c>
      <c r="L142" s="132" t="s">
        <v>521</v>
      </c>
      <c r="M142" s="132">
        <v>44537</v>
      </c>
      <c r="N142" s="83"/>
      <c r="O142" s="83"/>
      <c r="P142" s="111">
        <f t="shared" si="0"/>
        <v>0</v>
      </c>
      <c r="Q142" s="119">
        <v>1</v>
      </c>
      <c r="R142" s="127">
        <v>54.01</v>
      </c>
      <c r="S142" s="125">
        <v>1</v>
      </c>
      <c r="T142" s="127">
        <v>17.52</v>
      </c>
      <c r="U142" s="84">
        <f t="shared" si="3"/>
        <v>2</v>
      </c>
      <c r="V142" s="9">
        <f t="shared" si="1"/>
        <v>71.53</v>
      </c>
      <c r="W142" s="9">
        <f t="shared" si="2"/>
        <v>71.53</v>
      </c>
      <c r="X142" s="18"/>
      <c r="Y142" s="6"/>
      <c r="Z142" s="6"/>
      <c r="AA142" s="6"/>
      <c r="AB142" s="6"/>
    </row>
    <row r="143" spans="1:28" s="19" customFormat="1" x14ac:dyDescent="0.2">
      <c r="A143" s="82">
        <v>110400</v>
      </c>
      <c r="B143" s="82">
        <v>110401</v>
      </c>
      <c r="C143" s="24" t="s">
        <v>770</v>
      </c>
      <c r="D143" s="41" t="s">
        <v>519</v>
      </c>
      <c r="E143" s="82" t="s">
        <v>67</v>
      </c>
      <c r="F143" s="82" t="s">
        <v>75</v>
      </c>
      <c r="G143" s="92" t="s">
        <v>64</v>
      </c>
      <c r="H143" s="92" t="s">
        <v>69</v>
      </c>
      <c r="I143" s="54" t="s">
        <v>71</v>
      </c>
      <c r="J143" s="92" t="s">
        <v>69</v>
      </c>
      <c r="K143" s="54" t="s">
        <v>520</v>
      </c>
      <c r="L143" s="132" t="s">
        <v>521</v>
      </c>
      <c r="M143" s="132">
        <v>44537</v>
      </c>
      <c r="N143" s="83"/>
      <c r="O143" s="83"/>
      <c r="P143" s="111">
        <f t="shared" si="0"/>
        <v>0</v>
      </c>
      <c r="Q143" s="119">
        <v>1</v>
      </c>
      <c r="R143" s="127">
        <v>54.01</v>
      </c>
      <c r="S143" s="125">
        <v>1</v>
      </c>
      <c r="T143" s="127">
        <v>17.52</v>
      </c>
      <c r="U143" s="84">
        <f t="shared" si="3"/>
        <v>2</v>
      </c>
      <c r="V143" s="9">
        <f t="shared" si="1"/>
        <v>71.53</v>
      </c>
      <c r="W143" s="9">
        <f t="shared" si="2"/>
        <v>71.53</v>
      </c>
      <c r="X143" s="18"/>
      <c r="Y143" s="6"/>
      <c r="Z143" s="6"/>
      <c r="AA143" s="6"/>
      <c r="AB143" s="6"/>
    </row>
    <row r="144" spans="1:28" s="19" customFormat="1" x14ac:dyDescent="0.2">
      <c r="A144" s="82">
        <v>110400</v>
      </c>
      <c r="B144" s="82">
        <v>110401</v>
      </c>
      <c r="C144" s="24" t="s">
        <v>371</v>
      </c>
      <c r="D144" s="41">
        <v>9204687</v>
      </c>
      <c r="E144" s="82" t="s">
        <v>67</v>
      </c>
      <c r="F144" s="82" t="s">
        <v>75</v>
      </c>
      <c r="G144" s="92" t="s">
        <v>64</v>
      </c>
      <c r="H144" s="92" t="s">
        <v>69</v>
      </c>
      <c r="I144" s="54" t="s">
        <v>71</v>
      </c>
      <c r="J144" s="92" t="s">
        <v>69</v>
      </c>
      <c r="K144" s="54" t="s">
        <v>520</v>
      </c>
      <c r="L144" s="132">
        <v>44537</v>
      </c>
      <c r="M144" s="132">
        <v>44537</v>
      </c>
      <c r="N144" s="83"/>
      <c r="O144" s="83"/>
      <c r="P144" s="111">
        <f t="shared" si="0"/>
        <v>0</v>
      </c>
      <c r="Q144" s="119">
        <v>0</v>
      </c>
      <c r="R144" s="127">
        <v>95.97</v>
      </c>
      <c r="S144" s="125">
        <v>1</v>
      </c>
      <c r="T144" s="127">
        <v>28.78</v>
      </c>
      <c r="U144" s="84">
        <f t="shared" si="3"/>
        <v>1</v>
      </c>
      <c r="V144" s="9">
        <f t="shared" si="1"/>
        <v>28.78</v>
      </c>
      <c r="W144" s="9">
        <f t="shared" si="2"/>
        <v>28.78</v>
      </c>
      <c r="X144" s="18"/>
      <c r="Y144" s="6"/>
      <c r="Z144" s="6"/>
      <c r="AA144" s="6"/>
      <c r="AB144" s="6"/>
    </row>
    <row r="145" spans="1:28" s="19" customFormat="1" x14ac:dyDescent="0.2">
      <c r="A145" s="82">
        <v>110400</v>
      </c>
      <c r="B145" s="82">
        <v>110401</v>
      </c>
      <c r="C145" s="24" t="s">
        <v>771</v>
      </c>
      <c r="D145" s="41">
        <v>1234412</v>
      </c>
      <c r="E145" s="82" t="s">
        <v>67</v>
      </c>
      <c r="F145" s="82" t="s">
        <v>75</v>
      </c>
      <c r="G145" s="92" t="s">
        <v>64</v>
      </c>
      <c r="H145" s="92" t="s">
        <v>69</v>
      </c>
      <c r="I145" s="54" t="s">
        <v>71</v>
      </c>
      <c r="J145" s="92" t="s">
        <v>69</v>
      </c>
      <c r="K145" s="54" t="s">
        <v>520</v>
      </c>
      <c r="L145" s="132">
        <v>44537</v>
      </c>
      <c r="M145" s="132">
        <v>44537</v>
      </c>
      <c r="N145" s="83"/>
      <c r="O145" s="83"/>
      <c r="P145" s="111">
        <f t="shared" si="0"/>
        <v>0</v>
      </c>
      <c r="Q145" s="119">
        <v>0</v>
      </c>
      <c r="R145" s="127">
        <v>54.01</v>
      </c>
      <c r="S145" s="125">
        <v>1</v>
      </c>
      <c r="T145" s="127">
        <v>17.52</v>
      </c>
      <c r="U145" s="84">
        <f t="shared" si="3"/>
        <v>1</v>
      </c>
      <c r="V145" s="9">
        <f t="shared" si="1"/>
        <v>17.52</v>
      </c>
      <c r="W145" s="9">
        <f t="shared" si="2"/>
        <v>17.52</v>
      </c>
      <c r="X145" s="18"/>
      <c r="Y145" s="6"/>
      <c r="Z145" s="6"/>
      <c r="AA145" s="6"/>
      <c r="AB145" s="6"/>
    </row>
    <row r="146" spans="1:28" s="19" customFormat="1" x14ac:dyDescent="0.2">
      <c r="A146" s="82">
        <v>110400</v>
      </c>
      <c r="B146" s="82">
        <v>110401</v>
      </c>
      <c r="C146" s="24" t="s">
        <v>803</v>
      </c>
      <c r="D146" s="41">
        <v>1010867</v>
      </c>
      <c r="E146" s="82" t="s">
        <v>67</v>
      </c>
      <c r="F146" s="82" t="s">
        <v>75</v>
      </c>
      <c r="G146" s="92" t="s">
        <v>64</v>
      </c>
      <c r="H146" s="92" t="s">
        <v>69</v>
      </c>
      <c r="I146" s="54" t="s">
        <v>71</v>
      </c>
      <c r="J146" s="92" t="s">
        <v>69</v>
      </c>
      <c r="K146" s="54" t="s">
        <v>462</v>
      </c>
      <c r="L146" s="132">
        <v>44525</v>
      </c>
      <c r="M146" s="132">
        <v>44526</v>
      </c>
      <c r="N146" s="83"/>
      <c r="O146" s="83"/>
      <c r="P146" s="111">
        <f t="shared" si="0"/>
        <v>0</v>
      </c>
      <c r="Q146" s="119">
        <v>1</v>
      </c>
      <c r="R146" s="127">
        <v>54.01</v>
      </c>
      <c r="S146" s="125">
        <v>1</v>
      </c>
      <c r="T146" s="127">
        <v>17.52</v>
      </c>
      <c r="U146" s="84">
        <f t="shared" si="3"/>
        <v>2</v>
      </c>
      <c r="V146" s="9">
        <f t="shared" si="1"/>
        <v>71.53</v>
      </c>
      <c r="W146" s="9">
        <f t="shared" si="2"/>
        <v>71.53</v>
      </c>
      <c r="X146" s="18"/>
      <c r="Y146" s="6"/>
      <c r="Z146" s="6"/>
      <c r="AA146" s="6"/>
      <c r="AB146" s="6"/>
    </row>
    <row r="147" spans="1:28" s="19" customFormat="1" x14ac:dyDescent="0.2">
      <c r="A147" s="82">
        <v>110400</v>
      </c>
      <c r="B147" s="82">
        <v>110401</v>
      </c>
      <c r="C147" s="24" t="s">
        <v>351</v>
      </c>
      <c r="D147" s="41" t="s">
        <v>431</v>
      </c>
      <c r="E147" s="82" t="s">
        <v>67</v>
      </c>
      <c r="F147" s="82" t="s">
        <v>75</v>
      </c>
      <c r="G147" s="92" t="s">
        <v>64</v>
      </c>
      <c r="H147" s="92" t="s">
        <v>69</v>
      </c>
      <c r="I147" s="54" t="s">
        <v>71</v>
      </c>
      <c r="J147" s="92" t="s">
        <v>78</v>
      </c>
      <c r="K147" s="54" t="s">
        <v>538</v>
      </c>
      <c r="L147" s="132">
        <v>44536</v>
      </c>
      <c r="M147" s="132">
        <v>44536</v>
      </c>
      <c r="N147" s="83"/>
      <c r="O147" s="83"/>
      <c r="P147" s="111">
        <f t="shared" si="0"/>
        <v>0</v>
      </c>
      <c r="Q147" s="119">
        <v>0</v>
      </c>
      <c r="R147" s="127">
        <v>54.01</v>
      </c>
      <c r="S147" s="125">
        <v>1</v>
      </c>
      <c r="T147" s="127">
        <v>17.52</v>
      </c>
      <c r="U147" s="84">
        <f t="shared" si="3"/>
        <v>1</v>
      </c>
      <c r="V147" s="9">
        <f t="shared" si="1"/>
        <v>17.52</v>
      </c>
      <c r="W147" s="9">
        <f t="shared" si="2"/>
        <v>17.52</v>
      </c>
      <c r="X147" s="18"/>
      <c r="Y147" s="6"/>
      <c r="Z147" s="6"/>
      <c r="AA147" s="6"/>
      <c r="AB147" s="6"/>
    </row>
    <row r="148" spans="1:28" s="19" customFormat="1" x14ac:dyDescent="0.2">
      <c r="A148" s="82">
        <v>110400</v>
      </c>
      <c r="B148" s="82">
        <v>110401</v>
      </c>
      <c r="C148" s="24" t="s">
        <v>804</v>
      </c>
      <c r="D148" s="41" t="s">
        <v>408</v>
      </c>
      <c r="E148" s="82" t="s">
        <v>68</v>
      </c>
      <c r="F148" s="82" t="s">
        <v>75</v>
      </c>
      <c r="G148" s="92" t="s">
        <v>64</v>
      </c>
      <c r="H148" s="92" t="s">
        <v>69</v>
      </c>
      <c r="I148" s="54" t="s">
        <v>71</v>
      </c>
      <c r="J148" s="92" t="s">
        <v>69</v>
      </c>
      <c r="K148" s="54" t="s">
        <v>543</v>
      </c>
      <c r="L148" s="132" t="s">
        <v>521</v>
      </c>
      <c r="M148" s="132">
        <v>44537</v>
      </c>
      <c r="N148" s="83"/>
      <c r="O148" s="83"/>
      <c r="P148" s="111">
        <f t="shared" si="0"/>
        <v>0</v>
      </c>
      <c r="Q148" s="119">
        <v>1</v>
      </c>
      <c r="R148" s="127">
        <v>54.01</v>
      </c>
      <c r="S148" s="125">
        <v>1</v>
      </c>
      <c r="T148" s="127">
        <v>17.52</v>
      </c>
      <c r="U148" s="84">
        <f t="shared" si="3"/>
        <v>2</v>
      </c>
      <c r="V148" s="9">
        <f t="shared" si="1"/>
        <v>71.53</v>
      </c>
      <c r="W148" s="9">
        <f t="shared" si="2"/>
        <v>71.53</v>
      </c>
      <c r="X148" s="18"/>
      <c r="Y148" s="6"/>
      <c r="Z148" s="6"/>
      <c r="AA148" s="6"/>
      <c r="AB148" s="6"/>
    </row>
    <row r="149" spans="1:28" s="19" customFormat="1" x14ac:dyDescent="0.2">
      <c r="A149" s="82">
        <v>110400</v>
      </c>
      <c r="B149" s="82">
        <v>110401</v>
      </c>
      <c r="C149" s="24" t="s">
        <v>539</v>
      </c>
      <c r="D149" s="41" t="s">
        <v>540</v>
      </c>
      <c r="E149" s="82" t="s">
        <v>67</v>
      </c>
      <c r="F149" s="82" t="s">
        <v>75</v>
      </c>
      <c r="G149" s="92" t="s">
        <v>64</v>
      </c>
      <c r="H149" s="92" t="s">
        <v>69</v>
      </c>
      <c r="I149" s="54" t="s">
        <v>71</v>
      </c>
      <c r="J149" s="92" t="s">
        <v>69</v>
      </c>
      <c r="K149" s="54" t="s">
        <v>543</v>
      </c>
      <c r="L149" s="132" t="s">
        <v>522</v>
      </c>
      <c r="M149" s="132">
        <v>44538</v>
      </c>
      <c r="N149" s="83"/>
      <c r="O149" s="83"/>
      <c r="P149" s="111">
        <f t="shared" si="0"/>
        <v>0</v>
      </c>
      <c r="Q149" s="119">
        <v>1</v>
      </c>
      <c r="R149" s="127">
        <v>54.01</v>
      </c>
      <c r="S149" s="125">
        <v>1</v>
      </c>
      <c r="T149" s="127">
        <v>17.52</v>
      </c>
      <c r="U149" s="84">
        <f t="shared" si="3"/>
        <v>2</v>
      </c>
      <c r="V149" s="9">
        <f t="shared" si="1"/>
        <v>71.53</v>
      </c>
      <c r="W149" s="9">
        <f t="shared" si="2"/>
        <v>71.53</v>
      </c>
      <c r="X149" s="18"/>
      <c r="Y149" s="6"/>
      <c r="Z149" s="6"/>
      <c r="AA149" s="6"/>
      <c r="AB149" s="6"/>
    </row>
    <row r="150" spans="1:28" s="19" customFormat="1" x14ac:dyDescent="0.2">
      <c r="A150" s="82">
        <v>110400</v>
      </c>
      <c r="B150" s="82">
        <v>110401</v>
      </c>
      <c r="C150" s="24" t="s">
        <v>805</v>
      </c>
      <c r="D150" s="41" t="s">
        <v>541</v>
      </c>
      <c r="E150" s="82" t="s">
        <v>67</v>
      </c>
      <c r="F150" s="82" t="s">
        <v>76</v>
      </c>
      <c r="G150" s="92" t="s">
        <v>64</v>
      </c>
      <c r="H150" s="92" t="s">
        <v>69</v>
      </c>
      <c r="I150" s="54" t="s">
        <v>71</v>
      </c>
      <c r="J150" s="92" t="s">
        <v>69</v>
      </c>
      <c r="K150" s="54" t="s">
        <v>543</v>
      </c>
      <c r="L150" s="132" t="s">
        <v>523</v>
      </c>
      <c r="M150" s="132">
        <v>44539</v>
      </c>
      <c r="N150" s="83"/>
      <c r="O150" s="83"/>
      <c r="P150" s="111">
        <f t="shared" si="0"/>
        <v>0</v>
      </c>
      <c r="Q150" s="119">
        <v>1</v>
      </c>
      <c r="R150" s="127">
        <v>54.01</v>
      </c>
      <c r="S150" s="125">
        <v>1</v>
      </c>
      <c r="T150" s="127">
        <v>17.52</v>
      </c>
      <c r="U150" s="84">
        <f t="shared" si="3"/>
        <v>2</v>
      </c>
      <c r="V150" s="9">
        <f t="shared" si="1"/>
        <v>71.53</v>
      </c>
      <c r="W150" s="9">
        <f t="shared" si="2"/>
        <v>71.53</v>
      </c>
      <c r="X150" s="18"/>
      <c r="Y150" s="6"/>
      <c r="Z150" s="6"/>
      <c r="AA150" s="6"/>
      <c r="AB150" s="6"/>
    </row>
    <row r="151" spans="1:28" s="19" customFormat="1" x14ac:dyDescent="0.2">
      <c r="A151" s="82">
        <v>110400</v>
      </c>
      <c r="B151" s="82">
        <v>110401</v>
      </c>
      <c r="C151" s="24" t="s">
        <v>806</v>
      </c>
      <c r="D151" s="41" t="s">
        <v>542</v>
      </c>
      <c r="E151" s="82" t="s">
        <v>67</v>
      </c>
      <c r="F151" s="82" t="s">
        <v>76</v>
      </c>
      <c r="G151" s="92" t="s">
        <v>64</v>
      </c>
      <c r="H151" s="92" t="s">
        <v>69</v>
      </c>
      <c r="I151" s="54" t="s">
        <v>71</v>
      </c>
      <c r="J151" s="92" t="s">
        <v>69</v>
      </c>
      <c r="K151" s="54" t="s">
        <v>543</v>
      </c>
      <c r="L151" s="132" t="s">
        <v>524</v>
      </c>
      <c r="M151" s="132">
        <v>44540</v>
      </c>
      <c r="N151" s="83"/>
      <c r="O151" s="83"/>
      <c r="P151" s="111">
        <f t="shared" si="0"/>
        <v>0</v>
      </c>
      <c r="Q151" s="119">
        <v>1</v>
      </c>
      <c r="R151" s="127">
        <v>54.01</v>
      </c>
      <c r="S151" s="125">
        <v>1</v>
      </c>
      <c r="T151" s="127">
        <v>17.52</v>
      </c>
      <c r="U151" s="84">
        <f t="shared" si="3"/>
        <v>2</v>
      </c>
      <c r="V151" s="9">
        <f t="shared" si="1"/>
        <v>71.53</v>
      </c>
      <c r="W151" s="9">
        <f t="shared" si="2"/>
        <v>71.53</v>
      </c>
      <c r="X151" s="18"/>
      <c r="Y151" s="6"/>
      <c r="Z151" s="6"/>
      <c r="AA151" s="6"/>
      <c r="AB151" s="6"/>
    </row>
    <row r="152" spans="1:28" s="19" customFormat="1" x14ac:dyDescent="0.2">
      <c r="A152" s="82">
        <v>110400</v>
      </c>
      <c r="B152" s="82">
        <v>110401</v>
      </c>
      <c r="C152" s="24" t="s">
        <v>274</v>
      </c>
      <c r="D152" s="41">
        <v>9303006</v>
      </c>
      <c r="E152" s="82" t="s">
        <v>67</v>
      </c>
      <c r="F152" s="82" t="s">
        <v>76</v>
      </c>
      <c r="G152" s="92" t="s">
        <v>64</v>
      </c>
      <c r="H152" s="92" t="s">
        <v>69</v>
      </c>
      <c r="I152" s="54" t="s">
        <v>71</v>
      </c>
      <c r="J152" s="92" t="s">
        <v>69</v>
      </c>
      <c r="K152" s="54" t="s">
        <v>520</v>
      </c>
      <c r="L152" s="132" t="s">
        <v>521</v>
      </c>
      <c r="M152" s="132">
        <v>44537</v>
      </c>
      <c r="N152" s="83"/>
      <c r="O152" s="83"/>
      <c r="P152" s="111">
        <f t="shared" si="0"/>
        <v>0</v>
      </c>
      <c r="Q152" s="119">
        <v>1</v>
      </c>
      <c r="R152" s="127">
        <v>54.01</v>
      </c>
      <c r="S152" s="125">
        <v>1</v>
      </c>
      <c r="T152" s="127">
        <v>17.52</v>
      </c>
      <c r="U152" s="84">
        <f t="shared" si="3"/>
        <v>2</v>
      </c>
      <c r="V152" s="9">
        <f t="shared" si="1"/>
        <v>71.53</v>
      </c>
      <c r="W152" s="9">
        <f t="shared" si="2"/>
        <v>71.53</v>
      </c>
      <c r="X152" s="18"/>
      <c r="Y152" s="6"/>
      <c r="Z152" s="6"/>
      <c r="AA152" s="6"/>
      <c r="AB152" s="6"/>
    </row>
    <row r="153" spans="1:28" s="19" customFormat="1" x14ac:dyDescent="0.2">
      <c r="A153" s="82">
        <v>110400</v>
      </c>
      <c r="B153" s="82">
        <v>110401</v>
      </c>
      <c r="C153" s="24" t="s">
        <v>159</v>
      </c>
      <c r="D153" s="41">
        <v>1025198</v>
      </c>
      <c r="E153" s="82" t="s">
        <v>67</v>
      </c>
      <c r="F153" s="82" t="s">
        <v>76</v>
      </c>
      <c r="G153" s="92" t="s">
        <v>64</v>
      </c>
      <c r="H153" s="92" t="s">
        <v>69</v>
      </c>
      <c r="I153" s="54" t="s">
        <v>71</v>
      </c>
      <c r="J153" s="92" t="s">
        <v>69</v>
      </c>
      <c r="K153" s="54" t="s">
        <v>520</v>
      </c>
      <c r="L153" s="132" t="s">
        <v>522</v>
      </c>
      <c r="M153" s="132">
        <v>44538</v>
      </c>
      <c r="N153" s="83"/>
      <c r="O153" s="83"/>
      <c r="P153" s="111">
        <f t="shared" si="0"/>
        <v>0</v>
      </c>
      <c r="Q153" s="119">
        <v>1</v>
      </c>
      <c r="R153" s="127">
        <v>54.01</v>
      </c>
      <c r="S153" s="125">
        <v>1</v>
      </c>
      <c r="T153" s="127">
        <v>17.52</v>
      </c>
      <c r="U153" s="84">
        <f t="shared" si="3"/>
        <v>2</v>
      </c>
      <c r="V153" s="9">
        <f t="shared" si="1"/>
        <v>71.53</v>
      </c>
      <c r="W153" s="9">
        <f t="shared" si="2"/>
        <v>71.53</v>
      </c>
      <c r="X153" s="18"/>
      <c r="Y153" s="6"/>
      <c r="Z153" s="6"/>
      <c r="AA153" s="6"/>
      <c r="AB153" s="6"/>
    </row>
    <row r="154" spans="1:28" s="19" customFormat="1" x14ac:dyDescent="0.2">
      <c r="A154" s="82">
        <v>110400</v>
      </c>
      <c r="B154" s="82">
        <v>110401</v>
      </c>
      <c r="C154" s="24" t="s">
        <v>772</v>
      </c>
      <c r="D154" s="41">
        <v>9202129</v>
      </c>
      <c r="E154" s="82" t="s">
        <v>67</v>
      </c>
      <c r="F154" s="82" t="s">
        <v>76</v>
      </c>
      <c r="G154" s="92" t="s">
        <v>64</v>
      </c>
      <c r="H154" s="92" t="s">
        <v>69</v>
      </c>
      <c r="I154" s="54" t="s">
        <v>71</v>
      </c>
      <c r="J154" s="92" t="s">
        <v>69</v>
      </c>
      <c r="K154" s="54" t="s">
        <v>520</v>
      </c>
      <c r="L154" s="132" t="s">
        <v>523</v>
      </c>
      <c r="M154" s="132">
        <v>44539</v>
      </c>
      <c r="N154" s="83"/>
      <c r="O154" s="83"/>
      <c r="P154" s="111">
        <f t="shared" si="0"/>
        <v>0</v>
      </c>
      <c r="Q154" s="119">
        <v>1</v>
      </c>
      <c r="R154" s="127">
        <v>54.01</v>
      </c>
      <c r="S154" s="125">
        <v>1</v>
      </c>
      <c r="T154" s="127">
        <v>17.52</v>
      </c>
      <c r="U154" s="84">
        <f t="shared" si="3"/>
        <v>2</v>
      </c>
      <c r="V154" s="9">
        <f t="shared" si="1"/>
        <v>71.53</v>
      </c>
      <c r="W154" s="9">
        <f t="shared" si="2"/>
        <v>71.53</v>
      </c>
      <c r="X154" s="18"/>
      <c r="Y154" s="6"/>
      <c r="Z154" s="6"/>
      <c r="AA154" s="6"/>
      <c r="AB154" s="6"/>
    </row>
    <row r="155" spans="1:28" s="19" customFormat="1" x14ac:dyDescent="0.2">
      <c r="A155" s="82">
        <v>110400</v>
      </c>
      <c r="B155" s="82">
        <v>110401</v>
      </c>
      <c r="C155" s="24" t="s">
        <v>773</v>
      </c>
      <c r="D155" s="41">
        <v>9407391</v>
      </c>
      <c r="E155" s="82" t="s">
        <v>67</v>
      </c>
      <c r="F155" s="82" t="s">
        <v>76</v>
      </c>
      <c r="G155" s="92" t="s">
        <v>64</v>
      </c>
      <c r="H155" s="92" t="s">
        <v>69</v>
      </c>
      <c r="I155" s="54" t="s">
        <v>71</v>
      </c>
      <c r="J155" s="92" t="s">
        <v>69</v>
      </c>
      <c r="K155" s="54" t="s">
        <v>520</v>
      </c>
      <c r="L155" s="132" t="s">
        <v>524</v>
      </c>
      <c r="M155" s="132">
        <v>44540</v>
      </c>
      <c r="N155" s="83"/>
      <c r="O155" s="83"/>
      <c r="P155" s="111">
        <f t="shared" si="0"/>
        <v>0</v>
      </c>
      <c r="Q155" s="119">
        <v>1</v>
      </c>
      <c r="R155" s="127">
        <v>54.01</v>
      </c>
      <c r="S155" s="125">
        <v>1</v>
      </c>
      <c r="T155" s="127">
        <v>17.52</v>
      </c>
      <c r="U155" s="84">
        <f t="shared" si="3"/>
        <v>2</v>
      </c>
      <c r="V155" s="9">
        <f t="shared" si="1"/>
        <v>71.53</v>
      </c>
      <c r="W155" s="9">
        <f t="shared" si="2"/>
        <v>71.53</v>
      </c>
      <c r="X155" s="18"/>
      <c r="Y155" s="6"/>
      <c r="Z155" s="6"/>
      <c r="AA155" s="6"/>
      <c r="AB155" s="6"/>
    </row>
    <row r="156" spans="1:28" s="19" customFormat="1" x14ac:dyDescent="0.2">
      <c r="A156" s="82">
        <v>110400</v>
      </c>
      <c r="B156" s="82">
        <v>110401</v>
      </c>
      <c r="C156" s="24" t="s">
        <v>774</v>
      </c>
      <c r="D156" s="41">
        <v>9509712</v>
      </c>
      <c r="E156" s="82" t="s">
        <v>67</v>
      </c>
      <c r="F156" s="82" t="s">
        <v>76</v>
      </c>
      <c r="G156" s="92" t="s">
        <v>64</v>
      </c>
      <c r="H156" s="92" t="s">
        <v>69</v>
      </c>
      <c r="I156" s="54" t="s">
        <v>71</v>
      </c>
      <c r="J156" s="92" t="s">
        <v>69</v>
      </c>
      <c r="K156" s="54" t="s">
        <v>520</v>
      </c>
      <c r="L156" s="132" t="s">
        <v>525</v>
      </c>
      <c r="M156" s="132">
        <v>44541</v>
      </c>
      <c r="N156" s="83"/>
      <c r="O156" s="83"/>
      <c r="P156" s="111">
        <f t="shared" si="0"/>
        <v>0</v>
      </c>
      <c r="Q156" s="119">
        <v>1</v>
      </c>
      <c r="R156" s="127">
        <v>54.01</v>
      </c>
      <c r="S156" s="125">
        <v>1</v>
      </c>
      <c r="T156" s="127">
        <v>17.52</v>
      </c>
      <c r="U156" s="84">
        <f t="shared" si="3"/>
        <v>2</v>
      </c>
      <c r="V156" s="9">
        <f t="shared" si="1"/>
        <v>71.53</v>
      </c>
      <c r="W156" s="9">
        <f t="shared" si="2"/>
        <v>71.53</v>
      </c>
      <c r="X156" s="18"/>
      <c r="Y156" s="6"/>
      <c r="Z156" s="6"/>
      <c r="AA156" s="6"/>
      <c r="AB156" s="6"/>
    </row>
    <row r="157" spans="1:28" s="19" customFormat="1" x14ac:dyDescent="0.2">
      <c r="A157" s="82">
        <v>110400</v>
      </c>
      <c r="B157" s="82">
        <v>110401</v>
      </c>
      <c r="C157" s="24" t="s">
        <v>249</v>
      </c>
      <c r="D157" s="41">
        <v>321745</v>
      </c>
      <c r="E157" s="82" t="s">
        <v>67</v>
      </c>
      <c r="F157" s="82" t="s">
        <v>75</v>
      </c>
      <c r="G157" s="92" t="s">
        <v>64</v>
      </c>
      <c r="H157" s="92" t="s">
        <v>69</v>
      </c>
      <c r="I157" s="54" t="s">
        <v>71</v>
      </c>
      <c r="J157" s="92" t="s">
        <v>69</v>
      </c>
      <c r="K157" s="54" t="s">
        <v>520</v>
      </c>
      <c r="L157" s="132" t="s">
        <v>526</v>
      </c>
      <c r="M157" s="132">
        <v>44542</v>
      </c>
      <c r="N157" s="83"/>
      <c r="O157" s="83"/>
      <c r="P157" s="111">
        <f t="shared" si="0"/>
        <v>0</v>
      </c>
      <c r="Q157" s="119">
        <v>1</v>
      </c>
      <c r="R157" s="127">
        <v>54.01</v>
      </c>
      <c r="S157" s="125">
        <v>1</v>
      </c>
      <c r="T157" s="127">
        <v>17.52</v>
      </c>
      <c r="U157" s="84">
        <f t="shared" si="3"/>
        <v>2</v>
      </c>
      <c r="V157" s="9">
        <f t="shared" si="1"/>
        <v>71.53</v>
      </c>
      <c r="W157" s="9">
        <f t="shared" si="2"/>
        <v>71.53</v>
      </c>
      <c r="X157" s="18"/>
      <c r="Y157" s="6"/>
      <c r="Z157" s="6"/>
      <c r="AA157" s="6"/>
      <c r="AB157" s="6"/>
    </row>
    <row r="158" spans="1:28" s="19" customFormat="1" x14ac:dyDescent="0.2">
      <c r="A158" s="82">
        <v>110400</v>
      </c>
      <c r="B158" s="82">
        <v>110401</v>
      </c>
      <c r="C158" s="24" t="s">
        <v>634</v>
      </c>
      <c r="D158" s="41">
        <v>1038605</v>
      </c>
      <c r="E158" s="82" t="s">
        <v>67</v>
      </c>
      <c r="F158" s="82" t="s">
        <v>76</v>
      </c>
      <c r="G158" s="92" t="s">
        <v>64</v>
      </c>
      <c r="H158" s="92" t="s">
        <v>69</v>
      </c>
      <c r="I158" s="54" t="s">
        <v>71</v>
      </c>
      <c r="J158" s="92" t="s">
        <v>69</v>
      </c>
      <c r="K158" s="54" t="s">
        <v>520</v>
      </c>
      <c r="L158" s="132" t="s">
        <v>527</v>
      </c>
      <c r="M158" s="132">
        <v>44543</v>
      </c>
      <c r="N158" s="83"/>
      <c r="O158" s="83"/>
      <c r="P158" s="111">
        <f t="shared" si="0"/>
        <v>0</v>
      </c>
      <c r="Q158" s="119">
        <v>1</v>
      </c>
      <c r="R158" s="127">
        <v>54.01</v>
      </c>
      <c r="S158" s="125">
        <v>1</v>
      </c>
      <c r="T158" s="127">
        <v>17.52</v>
      </c>
      <c r="U158" s="84">
        <f t="shared" si="3"/>
        <v>2</v>
      </c>
      <c r="V158" s="9">
        <f t="shared" si="1"/>
        <v>71.53</v>
      </c>
      <c r="W158" s="9">
        <f t="shared" si="2"/>
        <v>71.53</v>
      </c>
      <c r="X158" s="18"/>
      <c r="Y158" s="6"/>
      <c r="Z158" s="6"/>
      <c r="AA158" s="6"/>
      <c r="AB158" s="6"/>
    </row>
    <row r="159" spans="1:28" s="49" customFormat="1" x14ac:dyDescent="0.2">
      <c r="A159" s="82">
        <v>110400</v>
      </c>
      <c r="B159" s="82">
        <v>110401</v>
      </c>
      <c r="C159" s="24" t="s">
        <v>765</v>
      </c>
      <c r="D159" s="41">
        <v>1056310</v>
      </c>
      <c r="E159" s="82" t="s">
        <v>67</v>
      </c>
      <c r="F159" s="82" t="s">
        <v>76</v>
      </c>
      <c r="G159" s="92" t="s">
        <v>64</v>
      </c>
      <c r="H159" s="92" t="s">
        <v>69</v>
      </c>
      <c r="I159" s="54" t="s">
        <v>71</v>
      </c>
      <c r="J159" s="92" t="s">
        <v>69</v>
      </c>
      <c r="K159" s="54" t="s">
        <v>520</v>
      </c>
      <c r="L159" s="132" t="s">
        <v>528</v>
      </c>
      <c r="M159" s="132">
        <v>44544</v>
      </c>
      <c r="N159" s="83"/>
      <c r="O159" s="83"/>
      <c r="P159" s="111">
        <f t="shared" si="0"/>
        <v>0</v>
      </c>
      <c r="Q159" s="119">
        <v>1</v>
      </c>
      <c r="R159" s="127">
        <v>54.01</v>
      </c>
      <c r="S159" s="125">
        <v>1</v>
      </c>
      <c r="T159" s="127">
        <v>17.52</v>
      </c>
      <c r="U159" s="84">
        <f t="shared" si="3"/>
        <v>2</v>
      </c>
      <c r="V159" s="9">
        <f t="shared" ref="V159:V222" si="4">(Q159*R159)+(S159*T159)</f>
        <v>71.53</v>
      </c>
      <c r="W159" s="9">
        <f t="shared" ref="W159:W222" si="5">P159+V159</f>
        <v>71.53</v>
      </c>
      <c r="X159" s="50"/>
      <c r="Y159" s="6"/>
      <c r="Z159" s="6"/>
      <c r="AA159" s="6"/>
      <c r="AB159" s="6"/>
    </row>
    <row r="160" spans="1:28" s="49" customFormat="1" x14ac:dyDescent="0.2">
      <c r="A160" s="82">
        <v>110400</v>
      </c>
      <c r="B160" s="82">
        <v>110401</v>
      </c>
      <c r="C160" s="24" t="s">
        <v>655</v>
      </c>
      <c r="D160" s="41">
        <v>1070355</v>
      </c>
      <c r="E160" s="82" t="s">
        <v>67</v>
      </c>
      <c r="F160" s="82" t="s">
        <v>76</v>
      </c>
      <c r="G160" s="92" t="s">
        <v>64</v>
      </c>
      <c r="H160" s="92" t="s">
        <v>69</v>
      </c>
      <c r="I160" s="54" t="s">
        <v>71</v>
      </c>
      <c r="J160" s="92" t="s">
        <v>69</v>
      </c>
      <c r="K160" s="54" t="s">
        <v>520</v>
      </c>
      <c r="L160" s="132" t="s">
        <v>529</v>
      </c>
      <c r="M160" s="132">
        <v>44545</v>
      </c>
      <c r="N160" s="83"/>
      <c r="O160" s="83"/>
      <c r="P160" s="111">
        <f t="shared" si="0"/>
        <v>0</v>
      </c>
      <c r="Q160" s="119">
        <v>1</v>
      </c>
      <c r="R160" s="127">
        <v>54.01</v>
      </c>
      <c r="S160" s="125">
        <v>1</v>
      </c>
      <c r="T160" s="127">
        <v>17.52</v>
      </c>
      <c r="U160" s="84">
        <f t="shared" si="3"/>
        <v>2</v>
      </c>
      <c r="V160" s="9">
        <f t="shared" si="4"/>
        <v>71.53</v>
      </c>
      <c r="W160" s="9">
        <f t="shared" si="5"/>
        <v>71.53</v>
      </c>
      <c r="X160" s="50"/>
      <c r="Y160" s="6"/>
      <c r="Z160" s="6"/>
      <c r="AA160" s="6"/>
      <c r="AB160" s="6"/>
    </row>
    <row r="161" spans="1:28" s="49" customFormat="1" x14ac:dyDescent="0.2">
      <c r="A161" s="82">
        <v>110400</v>
      </c>
      <c r="B161" s="82">
        <v>110401</v>
      </c>
      <c r="C161" s="24" t="s">
        <v>278</v>
      </c>
      <c r="D161" s="41">
        <v>1093185</v>
      </c>
      <c r="E161" s="82" t="s">
        <v>67</v>
      </c>
      <c r="F161" s="82" t="s">
        <v>76</v>
      </c>
      <c r="G161" s="92" t="s">
        <v>64</v>
      </c>
      <c r="H161" s="92" t="s">
        <v>69</v>
      </c>
      <c r="I161" s="54" t="s">
        <v>71</v>
      </c>
      <c r="J161" s="92" t="s">
        <v>69</v>
      </c>
      <c r="K161" s="54" t="s">
        <v>520</v>
      </c>
      <c r="L161" s="132" t="s">
        <v>530</v>
      </c>
      <c r="M161" s="132">
        <v>44546</v>
      </c>
      <c r="N161" s="83"/>
      <c r="O161" s="83"/>
      <c r="P161" s="111">
        <f t="shared" si="0"/>
        <v>0</v>
      </c>
      <c r="Q161" s="119">
        <v>1</v>
      </c>
      <c r="R161" s="127">
        <v>54.01</v>
      </c>
      <c r="S161" s="125">
        <v>1</v>
      </c>
      <c r="T161" s="127">
        <v>17.52</v>
      </c>
      <c r="U161" s="84">
        <f t="shared" si="3"/>
        <v>2</v>
      </c>
      <c r="V161" s="9">
        <f t="shared" si="4"/>
        <v>71.53</v>
      </c>
      <c r="W161" s="9">
        <f t="shared" si="5"/>
        <v>71.53</v>
      </c>
      <c r="X161" s="50"/>
      <c r="Y161" s="6"/>
      <c r="Z161" s="6"/>
      <c r="AA161" s="6"/>
      <c r="AB161" s="6"/>
    </row>
    <row r="162" spans="1:28" s="49" customFormat="1" x14ac:dyDescent="0.2">
      <c r="A162" s="82">
        <v>110400</v>
      </c>
      <c r="B162" s="82">
        <v>110401</v>
      </c>
      <c r="C162" s="24" t="s">
        <v>258</v>
      </c>
      <c r="D162" s="41">
        <v>7980817</v>
      </c>
      <c r="E162" s="82" t="s">
        <v>67</v>
      </c>
      <c r="F162" s="82" t="s">
        <v>76</v>
      </c>
      <c r="G162" s="92" t="s">
        <v>64</v>
      </c>
      <c r="H162" s="92" t="s">
        <v>69</v>
      </c>
      <c r="I162" s="54" t="s">
        <v>71</v>
      </c>
      <c r="J162" s="92" t="s">
        <v>69</v>
      </c>
      <c r="K162" s="54" t="s">
        <v>520</v>
      </c>
      <c r="L162" s="132" t="s">
        <v>531</v>
      </c>
      <c r="M162" s="132">
        <v>44547</v>
      </c>
      <c r="N162" s="83"/>
      <c r="O162" s="83"/>
      <c r="P162" s="111">
        <f t="shared" si="0"/>
        <v>0</v>
      </c>
      <c r="Q162" s="119">
        <v>1</v>
      </c>
      <c r="R162" s="127">
        <v>54.01</v>
      </c>
      <c r="S162" s="125">
        <v>1</v>
      </c>
      <c r="T162" s="127">
        <v>17.52</v>
      </c>
      <c r="U162" s="84">
        <f t="shared" si="3"/>
        <v>2</v>
      </c>
      <c r="V162" s="9">
        <f t="shared" si="4"/>
        <v>71.53</v>
      </c>
      <c r="W162" s="9">
        <f t="shared" si="5"/>
        <v>71.53</v>
      </c>
      <c r="X162" s="50"/>
      <c r="Y162" s="6"/>
      <c r="Z162" s="6"/>
      <c r="AA162" s="6"/>
      <c r="AB162" s="6"/>
    </row>
    <row r="163" spans="1:28" s="49" customFormat="1" x14ac:dyDescent="0.2">
      <c r="A163" s="82">
        <v>110400</v>
      </c>
      <c r="B163" s="82">
        <v>110401</v>
      </c>
      <c r="C163" s="24" t="s">
        <v>775</v>
      </c>
      <c r="D163" s="41">
        <v>1088831</v>
      </c>
      <c r="E163" s="82" t="s">
        <v>67</v>
      </c>
      <c r="F163" s="82" t="s">
        <v>75</v>
      </c>
      <c r="G163" s="92" t="s">
        <v>64</v>
      </c>
      <c r="H163" s="92" t="s">
        <v>69</v>
      </c>
      <c r="I163" s="54" t="s">
        <v>71</v>
      </c>
      <c r="J163" s="92" t="s">
        <v>69</v>
      </c>
      <c r="K163" s="54" t="s">
        <v>520</v>
      </c>
      <c r="L163" s="132" t="s">
        <v>532</v>
      </c>
      <c r="M163" s="132">
        <v>44548</v>
      </c>
      <c r="N163" s="83"/>
      <c r="O163" s="83"/>
      <c r="P163" s="111">
        <f t="shared" si="0"/>
        <v>0</v>
      </c>
      <c r="Q163" s="119">
        <v>1</v>
      </c>
      <c r="R163" s="127">
        <v>54.01</v>
      </c>
      <c r="S163" s="125">
        <v>1</v>
      </c>
      <c r="T163" s="127">
        <v>17.52</v>
      </c>
      <c r="U163" s="84">
        <f t="shared" si="3"/>
        <v>2</v>
      </c>
      <c r="V163" s="9">
        <f t="shared" si="4"/>
        <v>71.53</v>
      </c>
      <c r="W163" s="9">
        <f t="shared" si="5"/>
        <v>71.53</v>
      </c>
      <c r="X163" s="50"/>
      <c r="Y163" s="6"/>
      <c r="Z163" s="6"/>
      <c r="AA163" s="6"/>
      <c r="AB163" s="6"/>
    </row>
    <row r="164" spans="1:28" s="49" customFormat="1" x14ac:dyDescent="0.2">
      <c r="A164" s="82">
        <v>110400</v>
      </c>
      <c r="B164" s="82">
        <v>110401</v>
      </c>
      <c r="C164" s="24" t="s">
        <v>733</v>
      </c>
      <c r="D164" s="41">
        <v>1097740</v>
      </c>
      <c r="E164" s="82" t="s">
        <v>67</v>
      </c>
      <c r="F164" s="82" t="s">
        <v>76</v>
      </c>
      <c r="G164" s="92" t="s">
        <v>64</v>
      </c>
      <c r="H164" s="92" t="s">
        <v>69</v>
      </c>
      <c r="I164" s="54" t="s">
        <v>71</v>
      </c>
      <c r="J164" s="92" t="s">
        <v>69</v>
      </c>
      <c r="K164" s="54" t="s">
        <v>520</v>
      </c>
      <c r="L164" s="132" t="s">
        <v>533</v>
      </c>
      <c r="M164" s="132">
        <v>44549</v>
      </c>
      <c r="N164" s="83"/>
      <c r="O164" s="83"/>
      <c r="P164" s="111">
        <f t="shared" si="0"/>
        <v>0</v>
      </c>
      <c r="Q164" s="119">
        <v>1</v>
      </c>
      <c r="R164" s="127">
        <v>54.01</v>
      </c>
      <c r="S164" s="125">
        <v>1</v>
      </c>
      <c r="T164" s="127">
        <v>17.52</v>
      </c>
      <c r="U164" s="84">
        <f t="shared" si="3"/>
        <v>2</v>
      </c>
      <c r="V164" s="9">
        <f t="shared" si="4"/>
        <v>71.53</v>
      </c>
      <c r="W164" s="9">
        <f t="shared" si="5"/>
        <v>71.53</v>
      </c>
      <c r="X164" s="50"/>
      <c r="Y164" s="6"/>
      <c r="Z164" s="6"/>
      <c r="AA164" s="6"/>
      <c r="AB164" s="6"/>
    </row>
    <row r="165" spans="1:28" s="49" customFormat="1" x14ac:dyDescent="0.2">
      <c r="A165" s="82">
        <v>110400</v>
      </c>
      <c r="B165" s="82">
        <v>110401</v>
      </c>
      <c r="C165" s="24" t="s">
        <v>776</v>
      </c>
      <c r="D165" s="41">
        <v>1124358</v>
      </c>
      <c r="E165" s="82" t="s">
        <v>67</v>
      </c>
      <c r="F165" s="82" t="s">
        <v>76</v>
      </c>
      <c r="G165" s="92" t="s">
        <v>64</v>
      </c>
      <c r="H165" s="92" t="s">
        <v>69</v>
      </c>
      <c r="I165" s="54" t="s">
        <v>71</v>
      </c>
      <c r="J165" s="92" t="s">
        <v>69</v>
      </c>
      <c r="K165" s="54" t="s">
        <v>520</v>
      </c>
      <c r="L165" s="132" t="s">
        <v>534</v>
      </c>
      <c r="M165" s="132">
        <v>44550</v>
      </c>
      <c r="N165" s="83"/>
      <c r="O165" s="83"/>
      <c r="P165" s="111">
        <f t="shared" si="0"/>
        <v>0</v>
      </c>
      <c r="Q165" s="119">
        <v>1</v>
      </c>
      <c r="R165" s="127">
        <v>54.01</v>
      </c>
      <c r="S165" s="125">
        <v>1</v>
      </c>
      <c r="T165" s="127">
        <v>17.52</v>
      </c>
      <c r="U165" s="84">
        <f t="shared" si="3"/>
        <v>2</v>
      </c>
      <c r="V165" s="9">
        <f t="shared" si="4"/>
        <v>71.53</v>
      </c>
      <c r="W165" s="9">
        <f t="shared" si="5"/>
        <v>71.53</v>
      </c>
      <c r="X165" s="50"/>
      <c r="Y165" s="6"/>
      <c r="Z165" s="6"/>
      <c r="AA165" s="6"/>
      <c r="AB165" s="6"/>
    </row>
    <row r="166" spans="1:28" s="49" customFormat="1" x14ac:dyDescent="0.2">
      <c r="A166" s="82">
        <v>110400</v>
      </c>
      <c r="B166" s="82">
        <v>110401</v>
      </c>
      <c r="C166" s="24" t="s">
        <v>677</v>
      </c>
      <c r="D166" s="41">
        <v>1138278</v>
      </c>
      <c r="E166" s="82" t="s">
        <v>67</v>
      </c>
      <c r="F166" s="82" t="s">
        <v>76</v>
      </c>
      <c r="G166" s="92" t="s">
        <v>64</v>
      </c>
      <c r="H166" s="92" t="s">
        <v>69</v>
      </c>
      <c r="I166" s="54" t="s">
        <v>71</v>
      </c>
      <c r="J166" s="92" t="s">
        <v>69</v>
      </c>
      <c r="K166" s="54" t="s">
        <v>520</v>
      </c>
      <c r="L166" s="132" t="s">
        <v>535</v>
      </c>
      <c r="M166" s="132">
        <v>44551</v>
      </c>
      <c r="N166" s="83"/>
      <c r="O166" s="83"/>
      <c r="P166" s="111">
        <f t="shared" si="0"/>
        <v>0</v>
      </c>
      <c r="Q166" s="119">
        <v>1</v>
      </c>
      <c r="R166" s="127">
        <v>54.01</v>
      </c>
      <c r="S166" s="125">
        <v>1</v>
      </c>
      <c r="T166" s="127">
        <v>17.52</v>
      </c>
      <c r="U166" s="84">
        <f t="shared" si="3"/>
        <v>2</v>
      </c>
      <c r="V166" s="9">
        <f t="shared" si="4"/>
        <v>71.53</v>
      </c>
      <c r="W166" s="9">
        <f t="shared" si="5"/>
        <v>71.53</v>
      </c>
      <c r="X166" s="50"/>
      <c r="Y166" s="6"/>
      <c r="Z166" s="6"/>
      <c r="AA166" s="6"/>
      <c r="AB166" s="6"/>
    </row>
    <row r="167" spans="1:28" s="49" customFormat="1" x14ac:dyDescent="0.2">
      <c r="A167" s="82">
        <v>110400</v>
      </c>
      <c r="B167" s="82">
        <v>110401</v>
      </c>
      <c r="C167" s="24" t="s">
        <v>777</v>
      </c>
      <c r="D167" s="41">
        <v>1154257</v>
      </c>
      <c r="E167" s="82" t="s">
        <v>67</v>
      </c>
      <c r="F167" s="82" t="s">
        <v>76</v>
      </c>
      <c r="G167" s="92" t="s">
        <v>64</v>
      </c>
      <c r="H167" s="92" t="s">
        <v>69</v>
      </c>
      <c r="I167" s="54" t="s">
        <v>71</v>
      </c>
      <c r="J167" s="92" t="s">
        <v>69</v>
      </c>
      <c r="K167" s="54" t="s">
        <v>520</v>
      </c>
      <c r="L167" s="132" t="s">
        <v>536</v>
      </c>
      <c r="M167" s="132">
        <v>44552</v>
      </c>
      <c r="N167" s="83"/>
      <c r="O167" s="83"/>
      <c r="P167" s="111">
        <f t="shared" si="0"/>
        <v>0</v>
      </c>
      <c r="Q167" s="119">
        <v>1</v>
      </c>
      <c r="R167" s="127">
        <v>54.01</v>
      </c>
      <c r="S167" s="125">
        <v>1</v>
      </c>
      <c r="T167" s="127">
        <v>17.52</v>
      </c>
      <c r="U167" s="84">
        <f t="shared" si="3"/>
        <v>2</v>
      </c>
      <c r="V167" s="9">
        <f t="shared" si="4"/>
        <v>71.53</v>
      </c>
      <c r="W167" s="9">
        <f t="shared" si="5"/>
        <v>71.53</v>
      </c>
      <c r="X167" s="50"/>
      <c r="Y167" s="6"/>
      <c r="Z167" s="6"/>
      <c r="AA167" s="6"/>
      <c r="AB167" s="6"/>
    </row>
    <row r="168" spans="1:28" s="49" customFormat="1" x14ac:dyDescent="0.2">
      <c r="A168" s="82">
        <v>110400</v>
      </c>
      <c r="B168" s="82">
        <v>110401</v>
      </c>
      <c r="C168" s="24" t="s">
        <v>778</v>
      </c>
      <c r="D168" s="41">
        <v>7101066</v>
      </c>
      <c r="E168" s="82" t="s">
        <v>67</v>
      </c>
      <c r="F168" s="82" t="s">
        <v>76</v>
      </c>
      <c r="G168" s="92" t="s">
        <v>64</v>
      </c>
      <c r="H168" s="92" t="s">
        <v>69</v>
      </c>
      <c r="I168" s="54" t="s">
        <v>71</v>
      </c>
      <c r="J168" s="92" t="s">
        <v>69</v>
      </c>
      <c r="K168" s="54" t="s">
        <v>520</v>
      </c>
      <c r="L168" s="132" t="s">
        <v>537</v>
      </c>
      <c r="M168" s="132">
        <v>44553</v>
      </c>
      <c r="N168" s="83"/>
      <c r="O168" s="83"/>
      <c r="P168" s="111">
        <f t="shared" si="0"/>
        <v>0</v>
      </c>
      <c r="Q168" s="119">
        <v>1</v>
      </c>
      <c r="R168" s="127">
        <v>54.01</v>
      </c>
      <c r="S168" s="125">
        <v>1</v>
      </c>
      <c r="T168" s="127">
        <v>17.52</v>
      </c>
      <c r="U168" s="84">
        <f t="shared" si="3"/>
        <v>2</v>
      </c>
      <c r="V168" s="9">
        <f t="shared" si="4"/>
        <v>71.53</v>
      </c>
      <c r="W168" s="9">
        <f t="shared" si="5"/>
        <v>71.53</v>
      </c>
      <c r="X168" s="50"/>
      <c r="Y168" s="6"/>
      <c r="Z168" s="6"/>
      <c r="AA168" s="6"/>
      <c r="AB168" s="6"/>
    </row>
    <row r="169" spans="1:28" s="49" customFormat="1" x14ac:dyDescent="0.2">
      <c r="A169" s="82">
        <v>110400</v>
      </c>
      <c r="B169" s="82">
        <v>110401</v>
      </c>
      <c r="C169" s="24" t="s">
        <v>201</v>
      </c>
      <c r="D169" s="41">
        <v>9402594</v>
      </c>
      <c r="E169" s="82" t="s">
        <v>67</v>
      </c>
      <c r="F169" s="82" t="s">
        <v>75</v>
      </c>
      <c r="G169" s="92" t="s">
        <v>64</v>
      </c>
      <c r="H169" s="92" t="s">
        <v>69</v>
      </c>
      <c r="I169" s="54" t="s">
        <v>71</v>
      </c>
      <c r="J169" s="92" t="s">
        <v>69</v>
      </c>
      <c r="K169" s="54" t="s">
        <v>544</v>
      </c>
      <c r="L169" s="132">
        <v>44533</v>
      </c>
      <c r="M169" s="132">
        <v>44536</v>
      </c>
      <c r="N169" s="83"/>
      <c r="O169" s="83"/>
      <c r="P169" s="111">
        <f t="shared" si="0"/>
        <v>0</v>
      </c>
      <c r="Q169" s="119">
        <v>3</v>
      </c>
      <c r="R169" s="127">
        <v>54.01</v>
      </c>
      <c r="S169" s="125">
        <v>1</v>
      </c>
      <c r="T169" s="127">
        <v>17.52</v>
      </c>
      <c r="U169" s="84">
        <f t="shared" si="3"/>
        <v>4</v>
      </c>
      <c r="V169" s="9">
        <f t="shared" si="4"/>
        <v>179.55</v>
      </c>
      <c r="W169" s="9">
        <f t="shared" si="5"/>
        <v>179.55</v>
      </c>
      <c r="X169" s="50"/>
      <c r="Y169" s="6"/>
      <c r="Z169" s="6"/>
      <c r="AA169" s="6"/>
      <c r="AB169" s="6"/>
    </row>
    <row r="170" spans="1:28" s="49" customFormat="1" x14ac:dyDescent="0.2">
      <c r="A170" s="82">
        <v>110400</v>
      </c>
      <c r="B170" s="82">
        <v>110401</v>
      </c>
      <c r="C170" s="24" t="s">
        <v>779</v>
      </c>
      <c r="D170" s="41">
        <v>1251090</v>
      </c>
      <c r="E170" s="82" t="s">
        <v>67</v>
      </c>
      <c r="F170" s="82" t="s">
        <v>76</v>
      </c>
      <c r="G170" s="92" t="s">
        <v>64</v>
      </c>
      <c r="H170" s="92" t="s">
        <v>69</v>
      </c>
      <c r="I170" s="54" t="s">
        <v>71</v>
      </c>
      <c r="J170" s="92" t="s">
        <v>69</v>
      </c>
      <c r="K170" s="54" t="s">
        <v>544</v>
      </c>
      <c r="L170" s="132">
        <v>44533</v>
      </c>
      <c r="M170" s="132">
        <v>44536</v>
      </c>
      <c r="N170" s="83"/>
      <c r="O170" s="83"/>
      <c r="P170" s="111">
        <f t="shared" si="0"/>
        <v>0</v>
      </c>
      <c r="Q170" s="119">
        <v>3</v>
      </c>
      <c r="R170" s="127">
        <v>54.01</v>
      </c>
      <c r="S170" s="125">
        <v>1</v>
      </c>
      <c r="T170" s="127">
        <v>17.52</v>
      </c>
      <c r="U170" s="84">
        <f t="shared" si="3"/>
        <v>4</v>
      </c>
      <c r="V170" s="9">
        <f t="shared" si="4"/>
        <v>179.55</v>
      </c>
      <c r="W170" s="9">
        <f t="shared" si="5"/>
        <v>179.55</v>
      </c>
      <c r="X170" s="50"/>
      <c r="Y170" s="6"/>
      <c r="Z170" s="6"/>
      <c r="AA170" s="6"/>
      <c r="AB170" s="6"/>
    </row>
    <row r="171" spans="1:28" s="49" customFormat="1" x14ac:dyDescent="0.2">
      <c r="A171" s="82">
        <v>110400</v>
      </c>
      <c r="B171" s="82">
        <v>110401</v>
      </c>
      <c r="C171" s="24" t="s">
        <v>350</v>
      </c>
      <c r="D171" s="41">
        <v>9402578</v>
      </c>
      <c r="E171" s="82" t="s">
        <v>67</v>
      </c>
      <c r="F171" s="82" t="s">
        <v>76</v>
      </c>
      <c r="G171" s="92" t="s">
        <v>64</v>
      </c>
      <c r="H171" s="92" t="s">
        <v>69</v>
      </c>
      <c r="I171" s="54" t="s">
        <v>71</v>
      </c>
      <c r="J171" s="92" t="s">
        <v>69</v>
      </c>
      <c r="K171" s="54" t="s">
        <v>546</v>
      </c>
      <c r="L171" s="132">
        <v>44532</v>
      </c>
      <c r="M171" s="132">
        <v>44534</v>
      </c>
      <c r="N171" s="83"/>
      <c r="O171" s="83"/>
      <c r="P171" s="111">
        <f t="shared" si="0"/>
        <v>0</v>
      </c>
      <c r="Q171" s="119">
        <v>2</v>
      </c>
      <c r="R171" s="127">
        <v>54.01</v>
      </c>
      <c r="S171" s="125">
        <v>1</v>
      </c>
      <c r="T171" s="127">
        <v>17.52</v>
      </c>
      <c r="U171" s="84">
        <f t="shared" si="3"/>
        <v>3</v>
      </c>
      <c r="V171" s="9">
        <f t="shared" si="4"/>
        <v>125.53999999999999</v>
      </c>
      <c r="W171" s="9">
        <f t="shared" si="5"/>
        <v>125.53999999999999</v>
      </c>
      <c r="X171" s="50"/>
      <c r="Y171" s="6"/>
      <c r="Z171" s="6"/>
      <c r="AA171" s="6"/>
      <c r="AB171" s="6"/>
    </row>
    <row r="172" spans="1:28" s="49" customFormat="1" x14ac:dyDescent="0.2">
      <c r="A172" s="82">
        <v>110400</v>
      </c>
      <c r="B172" s="82">
        <v>110401</v>
      </c>
      <c r="C172" s="24" t="s">
        <v>351</v>
      </c>
      <c r="D172" s="41" t="s">
        <v>545</v>
      </c>
      <c r="E172" s="82" t="s">
        <v>67</v>
      </c>
      <c r="F172" s="82" t="s">
        <v>76</v>
      </c>
      <c r="G172" s="92" t="s">
        <v>64</v>
      </c>
      <c r="H172" s="92" t="s">
        <v>69</v>
      </c>
      <c r="I172" s="54" t="s">
        <v>71</v>
      </c>
      <c r="J172" s="92" t="s">
        <v>69</v>
      </c>
      <c r="K172" s="54" t="s">
        <v>546</v>
      </c>
      <c r="L172" s="132">
        <v>44532</v>
      </c>
      <c r="M172" s="132">
        <v>44534</v>
      </c>
      <c r="N172" s="83"/>
      <c r="O172" s="83"/>
      <c r="P172" s="111">
        <f t="shared" si="0"/>
        <v>0</v>
      </c>
      <c r="Q172" s="119">
        <v>2</v>
      </c>
      <c r="R172" s="127">
        <v>54.01</v>
      </c>
      <c r="S172" s="125">
        <v>1</v>
      </c>
      <c r="T172" s="127">
        <v>17.52</v>
      </c>
      <c r="U172" s="84">
        <f t="shared" si="3"/>
        <v>3</v>
      </c>
      <c r="V172" s="9">
        <f t="shared" si="4"/>
        <v>125.53999999999999</v>
      </c>
      <c r="W172" s="9">
        <f t="shared" si="5"/>
        <v>125.53999999999999</v>
      </c>
      <c r="X172" s="50"/>
      <c r="Y172" s="6"/>
      <c r="Z172" s="6"/>
      <c r="AA172" s="6"/>
      <c r="AB172" s="6"/>
    </row>
    <row r="173" spans="1:28" s="49" customFormat="1" x14ac:dyDescent="0.2">
      <c r="A173" s="82">
        <v>110400</v>
      </c>
      <c r="B173" s="82">
        <v>110401</v>
      </c>
      <c r="C173" s="24" t="s">
        <v>780</v>
      </c>
      <c r="D173" s="41">
        <v>1132299</v>
      </c>
      <c r="E173" s="82" t="s">
        <v>67</v>
      </c>
      <c r="F173" s="82" t="s">
        <v>76</v>
      </c>
      <c r="G173" s="92" t="s">
        <v>64</v>
      </c>
      <c r="H173" s="92" t="s">
        <v>69</v>
      </c>
      <c r="I173" s="54" t="s">
        <v>71</v>
      </c>
      <c r="J173" s="92" t="s">
        <v>69</v>
      </c>
      <c r="K173" s="54" t="s">
        <v>546</v>
      </c>
      <c r="L173" s="132">
        <v>44532</v>
      </c>
      <c r="M173" s="132">
        <v>44534</v>
      </c>
      <c r="N173" s="83"/>
      <c r="O173" s="83"/>
      <c r="P173" s="111">
        <f t="shared" si="0"/>
        <v>0</v>
      </c>
      <c r="Q173" s="119">
        <v>2</v>
      </c>
      <c r="R173" s="127">
        <v>54.01</v>
      </c>
      <c r="S173" s="125">
        <v>1</v>
      </c>
      <c r="T173" s="127">
        <v>17.52</v>
      </c>
      <c r="U173" s="84">
        <f t="shared" si="3"/>
        <v>3</v>
      </c>
      <c r="V173" s="9">
        <f t="shared" si="4"/>
        <v>125.53999999999999</v>
      </c>
      <c r="W173" s="9">
        <f t="shared" si="5"/>
        <v>125.53999999999999</v>
      </c>
      <c r="X173" s="50"/>
      <c r="Y173" s="6"/>
      <c r="Z173" s="6"/>
      <c r="AA173" s="6"/>
      <c r="AB173" s="6"/>
    </row>
    <row r="174" spans="1:28" s="49" customFormat="1" x14ac:dyDescent="0.2">
      <c r="A174" s="82">
        <v>110400</v>
      </c>
      <c r="B174" s="82">
        <v>110401</v>
      </c>
      <c r="C174" s="24" t="s">
        <v>781</v>
      </c>
      <c r="D174" s="41">
        <v>9300554</v>
      </c>
      <c r="E174" s="82" t="s">
        <v>67</v>
      </c>
      <c r="F174" s="82" t="s">
        <v>76</v>
      </c>
      <c r="G174" s="92" t="s">
        <v>64</v>
      </c>
      <c r="H174" s="92" t="s">
        <v>69</v>
      </c>
      <c r="I174" s="54" t="s">
        <v>71</v>
      </c>
      <c r="J174" s="92" t="s">
        <v>69</v>
      </c>
      <c r="K174" s="54" t="s">
        <v>547</v>
      </c>
      <c r="L174" s="132">
        <v>44535</v>
      </c>
      <c r="M174" s="132">
        <v>44536</v>
      </c>
      <c r="N174" s="83"/>
      <c r="O174" s="83"/>
      <c r="P174" s="111">
        <f t="shared" si="0"/>
        <v>0</v>
      </c>
      <c r="Q174" s="119">
        <v>1</v>
      </c>
      <c r="R174" s="127">
        <v>54.01</v>
      </c>
      <c r="S174" s="125">
        <v>1</v>
      </c>
      <c r="T174" s="127">
        <v>17.52</v>
      </c>
      <c r="U174" s="84">
        <f t="shared" si="3"/>
        <v>2</v>
      </c>
      <c r="V174" s="9">
        <f t="shared" si="4"/>
        <v>71.53</v>
      </c>
      <c r="W174" s="9">
        <f t="shared" si="5"/>
        <v>71.53</v>
      </c>
      <c r="X174" s="50"/>
      <c r="Y174" s="6"/>
      <c r="Z174" s="6"/>
      <c r="AA174" s="6"/>
      <c r="AB174" s="6"/>
    </row>
    <row r="175" spans="1:28" s="49" customFormat="1" x14ac:dyDescent="0.2">
      <c r="A175" s="82">
        <v>110400</v>
      </c>
      <c r="B175" s="82">
        <v>110401</v>
      </c>
      <c r="C175" s="24" t="s">
        <v>807</v>
      </c>
      <c r="D175" s="41" t="s">
        <v>475</v>
      </c>
      <c r="E175" s="82" t="s">
        <v>67</v>
      </c>
      <c r="F175" s="82" t="s">
        <v>75</v>
      </c>
      <c r="G175" s="92" t="s">
        <v>64</v>
      </c>
      <c r="H175" s="92" t="s">
        <v>69</v>
      </c>
      <c r="I175" s="54" t="s">
        <v>71</v>
      </c>
      <c r="J175" s="92" t="s">
        <v>69</v>
      </c>
      <c r="K175" s="54" t="s">
        <v>547</v>
      </c>
      <c r="L175" s="132">
        <v>44535</v>
      </c>
      <c r="M175" s="132">
        <v>44536</v>
      </c>
      <c r="N175" s="83"/>
      <c r="O175" s="83"/>
      <c r="P175" s="111">
        <f t="shared" si="0"/>
        <v>0</v>
      </c>
      <c r="Q175" s="119">
        <v>0</v>
      </c>
      <c r="R175" s="127">
        <v>54.01</v>
      </c>
      <c r="S175" s="125">
        <v>1</v>
      </c>
      <c r="T175" s="127">
        <v>17.52</v>
      </c>
      <c r="U175" s="84">
        <f t="shared" si="3"/>
        <v>1</v>
      </c>
      <c r="V175" s="9">
        <f t="shared" si="4"/>
        <v>17.52</v>
      </c>
      <c r="W175" s="9">
        <f t="shared" si="5"/>
        <v>17.52</v>
      </c>
      <c r="X175" s="50"/>
      <c r="Y175" s="6"/>
      <c r="Z175" s="6"/>
      <c r="AA175" s="6"/>
      <c r="AB175" s="6"/>
    </row>
    <row r="176" spans="1:28" s="49" customFormat="1" x14ac:dyDescent="0.2">
      <c r="A176" s="82">
        <v>110400</v>
      </c>
      <c r="B176" s="82">
        <v>110401</v>
      </c>
      <c r="C176" s="24" t="s">
        <v>350</v>
      </c>
      <c r="D176" s="41">
        <v>9402578</v>
      </c>
      <c r="E176" s="82" t="s">
        <v>67</v>
      </c>
      <c r="F176" s="82" t="s">
        <v>76</v>
      </c>
      <c r="G176" s="92" t="s">
        <v>64</v>
      </c>
      <c r="H176" s="92" t="s">
        <v>69</v>
      </c>
      <c r="I176" s="54" t="s">
        <v>71</v>
      </c>
      <c r="J176" s="92" t="s">
        <v>69</v>
      </c>
      <c r="K176" s="54" t="s">
        <v>548</v>
      </c>
      <c r="L176" s="132">
        <v>44518</v>
      </c>
      <c r="M176" s="132">
        <v>44520</v>
      </c>
      <c r="N176" s="83"/>
      <c r="O176" s="83"/>
      <c r="P176" s="111">
        <f t="shared" si="0"/>
        <v>0</v>
      </c>
      <c r="Q176" s="119">
        <v>2</v>
      </c>
      <c r="R176" s="127">
        <v>54.01</v>
      </c>
      <c r="S176" s="125">
        <v>1</v>
      </c>
      <c r="T176" s="127">
        <v>17.52</v>
      </c>
      <c r="U176" s="84">
        <f t="shared" si="3"/>
        <v>3</v>
      </c>
      <c r="V176" s="9">
        <f t="shared" si="4"/>
        <v>125.53999999999999</v>
      </c>
      <c r="W176" s="9">
        <f t="shared" si="5"/>
        <v>125.53999999999999</v>
      </c>
      <c r="X176" s="50"/>
      <c r="Y176" s="6"/>
      <c r="Z176" s="6"/>
      <c r="AA176" s="6"/>
      <c r="AB176" s="6"/>
    </row>
    <row r="177" spans="1:28" s="49" customFormat="1" x14ac:dyDescent="0.2">
      <c r="A177" s="82">
        <v>110400</v>
      </c>
      <c r="B177" s="82">
        <v>110401</v>
      </c>
      <c r="C177" s="24" t="s">
        <v>351</v>
      </c>
      <c r="D177" s="41" t="s">
        <v>545</v>
      </c>
      <c r="E177" s="82" t="s">
        <v>67</v>
      </c>
      <c r="F177" s="82" t="s">
        <v>76</v>
      </c>
      <c r="G177" s="92" t="s">
        <v>64</v>
      </c>
      <c r="H177" s="92" t="s">
        <v>69</v>
      </c>
      <c r="I177" s="54" t="s">
        <v>71</v>
      </c>
      <c r="J177" s="92" t="s">
        <v>69</v>
      </c>
      <c r="K177" s="54" t="s">
        <v>548</v>
      </c>
      <c r="L177" s="132">
        <v>44518</v>
      </c>
      <c r="M177" s="132">
        <v>44520</v>
      </c>
      <c r="N177" s="83"/>
      <c r="O177" s="83"/>
      <c r="P177" s="111">
        <f t="shared" si="0"/>
        <v>0</v>
      </c>
      <c r="Q177" s="119">
        <v>2</v>
      </c>
      <c r="R177" s="127">
        <v>54.01</v>
      </c>
      <c r="S177" s="125">
        <v>1</v>
      </c>
      <c r="T177" s="127">
        <v>17.52</v>
      </c>
      <c r="U177" s="84">
        <f t="shared" si="3"/>
        <v>3</v>
      </c>
      <c r="V177" s="9">
        <f t="shared" si="4"/>
        <v>125.53999999999999</v>
      </c>
      <c r="W177" s="9">
        <f t="shared" si="5"/>
        <v>125.53999999999999</v>
      </c>
      <c r="X177" s="50"/>
      <c r="Y177" s="6"/>
      <c r="Z177" s="6"/>
      <c r="AA177" s="6"/>
      <c r="AB177" s="6"/>
    </row>
    <row r="178" spans="1:28" s="49" customFormat="1" x14ac:dyDescent="0.2">
      <c r="A178" s="82">
        <v>110400</v>
      </c>
      <c r="B178" s="82">
        <v>110401</v>
      </c>
      <c r="C178" s="24" t="s">
        <v>780</v>
      </c>
      <c r="D178" s="41">
        <v>1132299</v>
      </c>
      <c r="E178" s="82" t="s">
        <v>67</v>
      </c>
      <c r="F178" s="82" t="s">
        <v>76</v>
      </c>
      <c r="G178" s="92" t="s">
        <v>64</v>
      </c>
      <c r="H178" s="92" t="s">
        <v>69</v>
      </c>
      <c r="I178" s="54" t="s">
        <v>71</v>
      </c>
      <c r="J178" s="92" t="s">
        <v>69</v>
      </c>
      <c r="K178" s="54" t="s">
        <v>548</v>
      </c>
      <c r="L178" s="132">
        <v>44518</v>
      </c>
      <c r="M178" s="132">
        <v>44520</v>
      </c>
      <c r="N178" s="83"/>
      <c r="O178" s="83"/>
      <c r="P178" s="111">
        <f t="shared" si="0"/>
        <v>0</v>
      </c>
      <c r="Q178" s="119">
        <v>2</v>
      </c>
      <c r="R178" s="127">
        <v>54.01</v>
      </c>
      <c r="S178" s="125">
        <v>1</v>
      </c>
      <c r="T178" s="127">
        <v>17.52</v>
      </c>
      <c r="U178" s="84">
        <f t="shared" si="3"/>
        <v>3</v>
      </c>
      <c r="V178" s="9">
        <f t="shared" si="4"/>
        <v>125.53999999999999</v>
      </c>
      <c r="W178" s="9">
        <f t="shared" si="5"/>
        <v>125.53999999999999</v>
      </c>
      <c r="X178" s="50"/>
      <c r="Y178" s="6"/>
      <c r="Z178" s="6"/>
      <c r="AA178" s="6"/>
      <c r="AB178" s="6"/>
    </row>
    <row r="179" spans="1:28" s="49" customFormat="1" ht="14.25" x14ac:dyDescent="0.2">
      <c r="A179" s="82">
        <v>110400</v>
      </c>
      <c r="B179" s="82">
        <v>110401</v>
      </c>
      <c r="C179" s="121" t="s">
        <v>405</v>
      </c>
      <c r="D179" s="40" t="s">
        <v>406</v>
      </c>
      <c r="E179" s="82" t="s">
        <v>67</v>
      </c>
      <c r="F179" s="82" t="s">
        <v>76</v>
      </c>
      <c r="G179" s="92" t="s">
        <v>64</v>
      </c>
      <c r="H179" s="92" t="s">
        <v>69</v>
      </c>
      <c r="I179" s="54" t="s">
        <v>71</v>
      </c>
      <c r="J179" s="92" t="s">
        <v>188</v>
      </c>
      <c r="K179" s="54" t="s">
        <v>387</v>
      </c>
      <c r="L179" s="132">
        <v>44531</v>
      </c>
      <c r="M179" s="132">
        <v>44532</v>
      </c>
      <c r="N179" s="83"/>
      <c r="O179" s="83"/>
      <c r="P179" s="111">
        <f t="shared" si="0"/>
        <v>0</v>
      </c>
      <c r="Q179" s="119">
        <v>1</v>
      </c>
      <c r="R179" s="127">
        <v>175.44</v>
      </c>
      <c r="S179" s="125">
        <v>1</v>
      </c>
      <c r="T179" s="127">
        <v>52.64</v>
      </c>
      <c r="U179" s="84">
        <f t="shared" si="3"/>
        <v>2</v>
      </c>
      <c r="V179" s="9">
        <f t="shared" si="4"/>
        <v>228.07999999999998</v>
      </c>
      <c r="W179" s="9">
        <f t="shared" si="5"/>
        <v>228.07999999999998</v>
      </c>
      <c r="X179" s="50"/>
      <c r="Y179" s="6"/>
      <c r="Z179" s="6"/>
      <c r="AA179" s="6"/>
      <c r="AB179" s="6"/>
    </row>
    <row r="180" spans="1:28" s="49" customFormat="1" ht="14.25" x14ac:dyDescent="0.2">
      <c r="A180" s="82">
        <v>110400</v>
      </c>
      <c r="B180" s="82">
        <v>110401</v>
      </c>
      <c r="C180" s="121" t="s">
        <v>405</v>
      </c>
      <c r="D180" s="40" t="s">
        <v>406</v>
      </c>
      <c r="E180" s="82" t="s">
        <v>67</v>
      </c>
      <c r="F180" s="82" t="s">
        <v>76</v>
      </c>
      <c r="G180" s="92" t="s">
        <v>64</v>
      </c>
      <c r="H180" s="92" t="s">
        <v>69</v>
      </c>
      <c r="I180" s="54" t="s">
        <v>71</v>
      </c>
      <c r="J180" s="92" t="s">
        <v>69</v>
      </c>
      <c r="K180" s="54" t="s">
        <v>387</v>
      </c>
      <c r="L180" s="132">
        <v>44517</v>
      </c>
      <c r="M180" s="132">
        <v>44518</v>
      </c>
      <c r="N180" s="83"/>
      <c r="O180" s="83"/>
      <c r="P180" s="111">
        <f t="shared" si="0"/>
        <v>0</v>
      </c>
      <c r="Q180" s="119">
        <v>1</v>
      </c>
      <c r="R180" s="127">
        <v>175.44</v>
      </c>
      <c r="S180" s="125">
        <v>0</v>
      </c>
      <c r="T180" s="127">
        <v>52.64</v>
      </c>
      <c r="U180" s="84">
        <f t="shared" si="3"/>
        <v>1</v>
      </c>
      <c r="V180" s="9">
        <f t="shared" si="4"/>
        <v>175.44</v>
      </c>
      <c r="W180" s="9">
        <f t="shared" si="5"/>
        <v>175.44</v>
      </c>
      <c r="X180" s="50"/>
      <c r="Y180" s="6"/>
      <c r="Z180" s="6"/>
      <c r="AA180" s="6"/>
      <c r="AB180" s="6"/>
    </row>
    <row r="181" spans="1:28" s="49" customFormat="1" x14ac:dyDescent="0.2">
      <c r="A181" s="82">
        <v>110400</v>
      </c>
      <c r="B181" s="82">
        <v>110401</v>
      </c>
      <c r="C181" s="24" t="s">
        <v>354</v>
      </c>
      <c r="D181" s="41" t="s">
        <v>549</v>
      </c>
      <c r="E181" s="82" t="s">
        <v>67</v>
      </c>
      <c r="F181" s="82" t="s">
        <v>75</v>
      </c>
      <c r="G181" s="92" t="s">
        <v>64</v>
      </c>
      <c r="H181" s="92" t="s">
        <v>69</v>
      </c>
      <c r="I181" s="54" t="s">
        <v>71</v>
      </c>
      <c r="J181" s="92" t="s">
        <v>69</v>
      </c>
      <c r="K181" s="54" t="s">
        <v>551</v>
      </c>
      <c r="L181" s="132">
        <v>44535</v>
      </c>
      <c r="M181" s="132">
        <v>44536</v>
      </c>
      <c r="N181" s="83"/>
      <c r="O181" s="83"/>
      <c r="P181" s="111">
        <f t="shared" si="0"/>
        <v>0</v>
      </c>
      <c r="Q181" s="119">
        <v>1</v>
      </c>
      <c r="R181" s="127">
        <v>54.01</v>
      </c>
      <c r="S181" s="125">
        <v>1</v>
      </c>
      <c r="T181" s="127">
        <v>17.52</v>
      </c>
      <c r="U181" s="84">
        <f t="shared" si="3"/>
        <v>2</v>
      </c>
      <c r="V181" s="9">
        <f t="shared" si="4"/>
        <v>71.53</v>
      </c>
      <c r="W181" s="9">
        <f t="shared" si="5"/>
        <v>71.53</v>
      </c>
      <c r="X181" s="50"/>
      <c r="Y181" s="6"/>
      <c r="Z181" s="6"/>
      <c r="AA181" s="6"/>
      <c r="AB181" s="6"/>
    </row>
    <row r="182" spans="1:28" s="49" customFormat="1" x14ac:dyDescent="0.2">
      <c r="A182" s="82">
        <v>110400</v>
      </c>
      <c r="B182" s="82">
        <v>110401</v>
      </c>
      <c r="C182" s="24" t="s">
        <v>782</v>
      </c>
      <c r="D182" s="41">
        <v>1245902</v>
      </c>
      <c r="E182" s="82" t="s">
        <v>67</v>
      </c>
      <c r="F182" s="82" t="s">
        <v>76</v>
      </c>
      <c r="G182" s="92" t="s">
        <v>64</v>
      </c>
      <c r="H182" s="92" t="s">
        <v>69</v>
      </c>
      <c r="I182" s="54" t="s">
        <v>71</v>
      </c>
      <c r="J182" s="92" t="s">
        <v>69</v>
      </c>
      <c r="K182" s="54" t="s">
        <v>551</v>
      </c>
      <c r="L182" s="132">
        <v>44535</v>
      </c>
      <c r="M182" s="132">
        <v>44536</v>
      </c>
      <c r="N182" s="83"/>
      <c r="O182" s="83"/>
      <c r="P182" s="111">
        <f t="shared" si="0"/>
        <v>0</v>
      </c>
      <c r="Q182" s="119">
        <v>1</v>
      </c>
      <c r="R182" s="127">
        <v>54.01</v>
      </c>
      <c r="S182" s="125">
        <v>1</v>
      </c>
      <c r="T182" s="127">
        <v>17.52</v>
      </c>
      <c r="U182" s="84">
        <f t="shared" si="3"/>
        <v>2</v>
      </c>
      <c r="V182" s="9">
        <f t="shared" si="4"/>
        <v>71.53</v>
      </c>
      <c r="W182" s="9">
        <f t="shared" si="5"/>
        <v>71.53</v>
      </c>
      <c r="X182" s="50"/>
      <c r="Y182" s="6"/>
      <c r="Z182" s="6"/>
      <c r="AA182" s="6"/>
      <c r="AB182" s="6"/>
    </row>
    <row r="183" spans="1:28" s="49" customFormat="1" x14ac:dyDescent="0.2">
      <c r="A183" s="82">
        <v>110400</v>
      </c>
      <c r="B183" s="82">
        <v>110401</v>
      </c>
      <c r="C183" s="24" t="s">
        <v>783</v>
      </c>
      <c r="D183" s="41">
        <v>1104420</v>
      </c>
      <c r="E183" s="82" t="s">
        <v>67</v>
      </c>
      <c r="F183" s="82" t="s">
        <v>76</v>
      </c>
      <c r="G183" s="92" t="s">
        <v>64</v>
      </c>
      <c r="H183" s="92" t="s">
        <v>69</v>
      </c>
      <c r="I183" s="54" t="s">
        <v>71</v>
      </c>
      <c r="J183" s="92" t="s">
        <v>69</v>
      </c>
      <c r="K183" s="54" t="s">
        <v>551</v>
      </c>
      <c r="L183" s="132">
        <v>44535</v>
      </c>
      <c r="M183" s="132">
        <v>44536</v>
      </c>
      <c r="N183" s="83"/>
      <c r="O183" s="83"/>
      <c r="P183" s="111">
        <f t="shared" si="0"/>
        <v>0</v>
      </c>
      <c r="Q183" s="119">
        <v>1</v>
      </c>
      <c r="R183" s="127">
        <v>54.01</v>
      </c>
      <c r="S183" s="125">
        <v>1</v>
      </c>
      <c r="T183" s="127">
        <v>17.52</v>
      </c>
      <c r="U183" s="84">
        <f t="shared" si="3"/>
        <v>2</v>
      </c>
      <c r="V183" s="9">
        <f t="shared" si="4"/>
        <v>71.53</v>
      </c>
      <c r="W183" s="9">
        <f t="shared" si="5"/>
        <v>71.53</v>
      </c>
      <c r="X183" s="50"/>
      <c r="Y183" s="6"/>
      <c r="Z183" s="6"/>
      <c r="AA183" s="6"/>
      <c r="AB183" s="6"/>
    </row>
    <row r="184" spans="1:28" s="49" customFormat="1" x14ac:dyDescent="0.2">
      <c r="A184" s="82">
        <v>110400</v>
      </c>
      <c r="B184" s="82">
        <v>110401</v>
      </c>
      <c r="C184" s="24" t="s">
        <v>365</v>
      </c>
      <c r="D184" s="41" t="s">
        <v>550</v>
      </c>
      <c r="E184" s="82" t="s">
        <v>67</v>
      </c>
      <c r="F184" s="82" t="s">
        <v>76</v>
      </c>
      <c r="G184" s="92" t="s">
        <v>64</v>
      </c>
      <c r="H184" s="92" t="s">
        <v>69</v>
      </c>
      <c r="I184" s="54" t="s">
        <v>71</v>
      </c>
      <c r="J184" s="92" t="s">
        <v>69</v>
      </c>
      <c r="K184" s="54" t="s">
        <v>551</v>
      </c>
      <c r="L184" s="132">
        <v>44535</v>
      </c>
      <c r="M184" s="132">
        <v>44536</v>
      </c>
      <c r="N184" s="83"/>
      <c r="O184" s="83"/>
      <c r="P184" s="111">
        <f t="shared" si="0"/>
        <v>0</v>
      </c>
      <c r="Q184" s="119">
        <v>1</v>
      </c>
      <c r="R184" s="127">
        <v>54.01</v>
      </c>
      <c r="S184" s="125">
        <v>1</v>
      </c>
      <c r="T184" s="127">
        <v>17.52</v>
      </c>
      <c r="U184" s="84">
        <f t="shared" si="3"/>
        <v>2</v>
      </c>
      <c r="V184" s="9">
        <f t="shared" si="4"/>
        <v>71.53</v>
      </c>
      <c r="W184" s="9">
        <f t="shared" si="5"/>
        <v>71.53</v>
      </c>
      <c r="X184" s="50"/>
      <c r="Y184" s="6"/>
      <c r="Z184" s="6"/>
      <c r="AA184" s="6"/>
      <c r="AB184" s="6"/>
    </row>
    <row r="185" spans="1:28" s="49" customFormat="1" ht="18.75" x14ac:dyDescent="0.2">
      <c r="A185" s="82">
        <v>110400</v>
      </c>
      <c r="B185" s="82">
        <v>110401</v>
      </c>
      <c r="C185" s="135" t="s">
        <v>145</v>
      </c>
      <c r="D185" s="41">
        <v>1027450</v>
      </c>
      <c r="E185" s="82" t="s">
        <v>67</v>
      </c>
      <c r="F185" s="82" t="s">
        <v>76</v>
      </c>
      <c r="G185" s="92" t="s">
        <v>64</v>
      </c>
      <c r="H185" s="92" t="s">
        <v>69</v>
      </c>
      <c r="I185" s="54" t="s">
        <v>71</v>
      </c>
      <c r="J185" s="92" t="s">
        <v>69</v>
      </c>
      <c r="K185" s="54" t="s">
        <v>457</v>
      </c>
      <c r="L185" s="132">
        <v>44517</v>
      </c>
      <c r="M185" s="132">
        <v>44520</v>
      </c>
      <c r="N185" s="83"/>
      <c r="O185" s="83"/>
      <c r="P185" s="111">
        <f t="shared" si="0"/>
        <v>0</v>
      </c>
      <c r="Q185" s="79">
        <v>3</v>
      </c>
      <c r="R185" s="127">
        <v>54.01</v>
      </c>
      <c r="S185" s="125">
        <v>1</v>
      </c>
      <c r="T185" s="127">
        <v>17.52</v>
      </c>
      <c r="U185" s="84">
        <f t="shared" si="3"/>
        <v>4</v>
      </c>
      <c r="V185" s="9">
        <f t="shared" si="4"/>
        <v>179.55</v>
      </c>
      <c r="W185" s="9">
        <f t="shared" si="5"/>
        <v>179.55</v>
      </c>
      <c r="X185" s="50"/>
      <c r="Y185" s="6"/>
      <c r="Z185" s="6"/>
      <c r="AA185" s="6"/>
      <c r="AB185" s="6"/>
    </row>
    <row r="186" spans="1:28" s="49" customFormat="1" x14ac:dyDescent="0.2">
      <c r="A186" s="82">
        <v>110400</v>
      </c>
      <c r="B186" s="82">
        <v>110401</v>
      </c>
      <c r="C186" s="24" t="s">
        <v>784</v>
      </c>
      <c r="D186" s="41">
        <v>1243438</v>
      </c>
      <c r="E186" s="82" t="s">
        <v>67</v>
      </c>
      <c r="F186" s="82" t="s">
        <v>76</v>
      </c>
      <c r="G186" s="92" t="s">
        <v>64</v>
      </c>
      <c r="H186" s="92" t="s">
        <v>69</v>
      </c>
      <c r="I186" s="54" t="s">
        <v>71</v>
      </c>
      <c r="J186" s="92" t="s">
        <v>69</v>
      </c>
      <c r="K186" s="54" t="s">
        <v>457</v>
      </c>
      <c r="L186" s="132">
        <v>44517</v>
      </c>
      <c r="M186" s="132">
        <v>44520</v>
      </c>
      <c r="N186" s="83"/>
      <c r="O186" s="83"/>
      <c r="P186" s="111">
        <f t="shared" si="0"/>
        <v>0</v>
      </c>
      <c r="Q186" s="119">
        <v>3</v>
      </c>
      <c r="R186" s="127">
        <v>54.01</v>
      </c>
      <c r="S186" s="125">
        <v>1</v>
      </c>
      <c r="T186" s="127">
        <v>17.52</v>
      </c>
      <c r="U186" s="84">
        <f t="shared" si="3"/>
        <v>4</v>
      </c>
      <c r="V186" s="9">
        <f t="shared" si="4"/>
        <v>179.55</v>
      </c>
      <c r="W186" s="9">
        <f t="shared" si="5"/>
        <v>179.55</v>
      </c>
      <c r="X186" s="50"/>
      <c r="Y186" s="6"/>
      <c r="Z186" s="6"/>
      <c r="AA186" s="6"/>
      <c r="AB186" s="6"/>
    </row>
    <row r="187" spans="1:28" s="49" customFormat="1" x14ac:dyDescent="0.2">
      <c r="A187" s="82">
        <v>110400</v>
      </c>
      <c r="B187" s="82">
        <v>110401</v>
      </c>
      <c r="C187" s="24" t="s">
        <v>808</v>
      </c>
      <c r="D187" s="41">
        <v>1096249</v>
      </c>
      <c r="E187" s="82" t="s">
        <v>67</v>
      </c>
      <c r="F187" s="82" t="s">
        <v>75</v>
      </c>
      <c r="G187" s="92" t="s">
        <v>64</v>
      </c>
      <c r="H187" s="92" t="s">
        <v>69</v>
      </c>
      <c r="I187" s="54" t="s">
        <v>71</v>
      </c>
      <c r="J187" s="92" t="s">
        <v>69</v>
      </c>
      <c r="K187" s="54" t="s">
        <v>457</v>
      </c>
      <c r="L187" s="132">
        <v>44517</v>
      </c>
      <c r="M187" s="132">
        <v>44520</v>
      </c>
      <c r="N187" s="83"/>
      <c r="O187" s="83"/>
      <c r="P187" s="111">
        <f t="shared" si="0"/>
        <v>0</v>
      </c>
      <c r="Q187" s="119">
        <v>3</v>
      </c>
      <c r="R187" s="127">
        <v>54.01</v>
      </c>
      <c r="S187" s="125">
        <v>1</v>
      </c>
      <c r="T187" s="127">
        <v>17.52</v>
      </c>
      <c r="U187" s="84">
        <f t="shared" si="3"/>
        <v>4</v>
      </c>
      <c r="V187" s="9">
        <f t="shared" si="4"/>
        <v>179.55</v>
      </c>
      <c r="W187" s="9">
        <f t="shared" si="5"/>
        <v>179.55</v>
      </c>
      <c r="X187" s="50"/>
      <c r="Y187" s="6"/>
      <c r="Z187" s="6"/>
      <c r="AA187" s="6"/>
      <c r="AB187" s="6"/>
    </row>
    <row r="188" spans="1:28" s="49" customFormat="1" x14ac:dyDescent="0.2">
      <c r="A188" s="82">
        <v>110400</v>
      </c>
      <c r="B188" s="82">
        <v>110401</v>
      </c>
      <c r="C188" s="24" t="s">
        <v>809</v>
      </c>
      <c r="D188" s="41">
        <v>1102346</v>
      </c>
      <c r="E188" s="82" t="s">
        <v>67</v>
      </c>
      <c r="F188" s="82" t="s">
        <v>76</v>
      </c>
      <c r="G188" s="92" t="s">
        <v>64</v>
      </c>
      <c r="H188" s="92" t="s">
        <v>69</v>
      </c>
      <c r="I188" s="54" t="s">
        <v>71</v>
      </c>
      <c r="J188" s="92" t="s">
        <v>69</v>
      </c>
      <c r="K188" s="54" t="s">
        <v>457</v>
      </c>
      <c r="L188" s="132">
        <v>44517</v>
      </c>
      <c r="M188" s="132">
        <v>44520</v>
      </c>
      <c r="N188" s="83"/>
      <c r="O188" s="83"/>
      <c r="P188" s="111">
        <f t="shared" si="0"/>
        <v>0</v>
      </c>
      <c r="Q188" s="119">
        <v>3</v>
      </c>
      <c r="R188" s="127">
        <v>54.01</v>
      </c>
      <c r="S188" s="125">
        <v>1</v>
      </c>
      <c r="T188" s="127">
        <v>17.52</v>
      </c>
      <c r="U188" s="84">
        <f t="shared" si="3"/>
        <v>4</v>
      </c>
      <c r="V188" s="9">
        <f t="shared" si="4"/>
        <v>179.55</v>
      </c>
      <c r="W188" s="9">
        <f t="shared" si="5"/>
        <v>179.55</v>
      </c>
      <c r="X188" s="50"/>
      <c r="Y188" s="6"/>
      <c r="Z188" s="6"/>
      <c r="AA188" s="6"/>
      <c r="AB188" s="6"/>
    </row>
    <row r="189" spans="1:28" s="49" customFormat="1" x14ac:dyDescent="0.2">
      <c r="A189" s="82">
        <v>110400</v>
      </c>
      <c r="B189" s="82">
        <v>110401</v>
      </c>
      <c r="C189" s="24" t="s">
        <v>136</v>
      </c>
      <c r="D189" s="41">
        <v>9204210</v>
      </c>
      <c r="E189" s="82" t="s">
        <v>67</v>
      </c>
      <c r="F189" s="82" t="s">
        <v>76</v>
      </c>
      <c r="G189" s="92" t="s">
        <v>64</v>
      </c>
      <c r="H189" s="92" t="s">
        <v>69</v>
      </c>
      <c r="I189" s="54" t="s">
        <v>71</v>
      </c>
      <c r="J189" s="92" t="s">
        <v>69</v>
      </c>
      <c r="K189" s="54" t="s">
        <v>552</v>
      </c>
      <c r="L189" s="132">
        <v>44542</v>
      </c>
      <c r="M189" s="132">
        <v>44543</v>
      </c>
      <c r="N189" s="83"/>
      <c r="O189" s="83"/>
      <c r="P189" s="111">
        <f t="shared" si="0"/>
        <v>0</v>
      </c>
      <c r="Q189" s="119">
        <v>1</v>
      </c>
      <c r="R189" s="127">
        <v>54.01</v>
      </c>
      <c r="S189" s="125">
        <v>1</v>
      </c>
      <c r="T189" s="127">
        <v>17.52</v>
      </c>
      <c r="U189" s="84">
        <f t="shared" si="3"/>
        <v>2</v>
      </c>
      <c r="V189" s="9">
        <f t="shared" si="4"/>
        <v>71.53</v>
      </c>
      <c r="W189" s="9">
        <f t="shared" si="5"/>
        <v>71.53</v>
      </c>
      <c r="X189" s="50"/>
      <c r="Y189" s="6"/>
      <c r="Z189" s="6"/>
      <c r="AA189" s="6"/>
      <c r="AB189" s="6"/>
    </row>
    <row r="190" spans="1:28" s="49" customFormat="1" x14ac:dyDescent="0.2">
      <c r="A190" s="82">
        <v>110400</v>
      </c>
      <c r="B190" s="82">
        <v>110401</v>
      </c>
      <c r="C190" s="24" t="s">
        <v>631</v>
      </c>
      <c r="D190" s="41">
        <v>9303243</v>
      </c>
      <c r="E190" s="82" t="s">
        <v>67</v>
      </c>
      <c r="F190" s="82" t="s">
        <v>76</v>
      </c>
      <c r="G190" s="92" t="s">
        <v>64</v>
      </c>
      <c r="H190" s="92" t="s">
        <v>69</v>
      </c>
      <c r="I190" s="54" t="s">
        <v>71</v>
      </c>
      <c r="J190" s="92" t="s">
        <v>69</v>
      </c>
      <c r="K190" s="54" t="s">
        <v>552</v>
      </c>
      <c r="L190" s="132">
        <v>44542</v>
      </c>
      <c r="M190" s="132">
        <v>44543</v>
      </c>
      <c r="N190" s="83"/>
      <c r="O190" s="83"/>
      <c r="P190" s="111">
        <f t="shared" si="0"/>
        <v>0</v>
      </c>
      <c r="Q190" s="119">
        <v>1</v>
      </c>
      <c r="R190" s="127">
        <v>54.01</v>
      </c>
      <c r="S190" s="125">
        <v>1</v>
      </c>
      <c r="T190" s="127">
        <v>17.52</v>
      </c>
      <c r="U190" s="84">
        <f t="shared" si="3"/>
        <v>2</v>
      </c>
      <c r="V190" s="9">
        <f t="shared" si="4"/>
        <v>71.53</v>
      </c>
      <c r="W190" s="9">
        <f t="shared" si="5"/>
        <v>71.53</v>
      </c>
      <c r="X190" s="50"/>
      <c r="Y190" s="6"/>
      <c r="Z190" s="6"/>
      <c r="AA190" s="6"/>
      <c r="AB190" s="6"/>
    </row>
    <row r="191" spans="1:28" s="49" customFormat="1" x14ac:dyDescent="0.2">
      <c r="A191" s="82">
        <v>110400</v>
      </c>
      <c r="B191" s="82">
        <v>110401</v>
      </c>
      <c r="C191" s="24" t="s">
        <v>139</v>
      </c>
      <c r="D191" s="41">
        <v>312479</v>
      </c>
      <c r="E191" s="82" t="s">
        <v>67</v>
      </c>
      <c r="F191" s="82" t="s">
        <v>76</v>
      </c>
      <c r="G191" s="92" t="s">
        <v>64</v>
      </c>
      <c r="H191" s="92" t="s">
        <v>69</v>
      </c>
      <c r="I191" s="54" t="s">
        <v>71</v>
      </c>
      <c r="J191" s="92" t="s">
        <v>69</v>
      </c>
      <c r="K191" s="54" t="s">
        <v>552</v>
      </c>
      <c r="L191" s="132">
        <v>44542</v>
      </c>
      <c r="M191" s="132">
        <v>44543</v>
      </c>
      <c r="N191" s="83"/>
      <c r="O191" s="83"/>
      <c r="P191" s="111">
        <f t="shared" si="0"/>
        <v>0</v>
      </c>
      <c r="Q191" s="119">
        <v>1</v>
      </c>
      <c r="R191" s="127">
        <v>54.01</v>
      </c>
      <c r="S191" s="125">
        <v>1</v>
      </c>
      <c r="T191" s="127">
        <v>17.52</v>
      </c>
      <c r="U191" s="84">
        <f t="shared" si="3"/>
        <v>2</v>
      </c>
      <c r="V191" s="9">
        <f t="shared" si="4"/>
        <v>71.53</v>
      </c>
      <c r="W191" s="9">
        <f t="shared" si="5"/>
        <v>71.53</v>
      </c>
      <c r="X191" s="50"/>
      <c r="Y191" s="6"/>
      <c r="Z191" s="6"/>
      <c r="AA191" s="6"/>
      <c r="AB191" s="6"/>
    </row>
    <row r="192" spans="1:28" s="49" customFormat="1" x14ac:dyDescent="0.2">
      <c r="A192" s="82">
        <v>110400</v>
      </c>
      <c r="B192" s="82">
        <v>110401</v>
      </c>
      <c r="C192" s="24" t="s">
        <v>785</v>
      </c>
      <c r="D192" s="41">
        <v>9509917</v>
      </c>
      <c r="E192" s="82" t="s">
        <v>67</v>
      </c>
      <c r="F192" s="82" t="s">
        <v>76</v>
      </c>
      <c r="G192" s="92" t="s">
        <v>64</v>
      </c>
      <c r="H192" s="92" t="s">
        <v>69</v>
      </c>
      <c r="I192" s="54" t="s">
        <v>71</v>
      </c>
      <c r="J192" s="92" t="s">
        <v>69</v>
      </c>
      <c r="K192" s="54" t="s">
        <v>552</v>
      </c>
      <c r="L192" s="132">
        <v>44542</v>
      </c>
      <c r="M192" s="132">
        <v>44543</v>
      </c>
      <c r="N192" s="83"/>
      <c r="O192" s="83"/>
      <c r="P192" s="111">
        <f t="shared" si="0"/>
        <v>0</v>
      </c>
      <c r="Q192" s="119">
        <v>1</v>
      </c>
      <c r="R192" s="127">
        <v>54.01</v>
      </c>
      <c r="S192" s="125">
        <v>1</v>
      </c>
      <c r="T192" s="127">
        <v>17.52</v>
      </c>
      <c r="U192" s="84">
        <f t="shared" si="3"/>
        <v>2</v>
      </c>
      <c r="V192" s="9">
        <f t="shared" si="4"/>
        <v>71.53</v>
      </c>
      <c r="W192" s="9">
        <f t="shared" si="5"/>
        <v>71.53</v>
      </c>
      <c r="X192" s="50"/>
      <c r="Y192" s="6"/>
      <c r="Z192" s="6"/>
      <c r="AA192" s="6"/>
      <c r="AB192" s="6"/>
    </row>
    <row r="193" spans="1:28" s="49" customFormat="1" x14ac:dyDescent="0.2">
      <c r="A193" s="82">
        <v>110400</v>
      </c>
      <c r="B193" s="82">
        <v>110401</v>
      </c>
      <c r="C193" s="24" t="s">
        <v>250</v>
      </c>
      <c r="D193" s="41">
        <v>9901906</v>
      </c>
      <c r="E193" s="82" t="s">
        <v>67</v>
      </c>
      <c r="F193" s="82" t="s">
        <v>75</v>
      </c>
      <c r="G193" s="92" t="s">
        <v>64</v>
      </c>
      <c r="H193" s="92" t="s">
        <v>69</v>
      </c>
      <c r="I193" s="54" t="s">
        <v>71</v>
      </c>
      <c r="J193" s="92" t="s">
        <v>69</v>
      </c>
      <c r="K193" s="54" t="s">
        <v>552</v>
      </c>
      <c r="L193" s="132">
        <v>44542</v>
      </c>
      <c r="M193" s="132">
        <v>44543</v>
      </c>
      <c r="N193" s="83"/>
      <c r="O193" s="83"/>
      <c r="P193" s="111">
        <f t="shared" si="0"/>
        <v>0</v>
      </c>
      <c r="Q193" s="119">
        <v>1</v>
      </c>
      <c r="R193" s="127">
        <v>54.01</v>
      </c>
      <c r="S193" s="125">
        <v>1</v>
      </c>
      <c r="T193" s="127">
        <v>17.52</v>
      </c>
      <c r="U193" s="84">
        <f t="shared" si="3"/>
        <v>2</v>
      </c>
      <c r="V193" s="9">
        <f t="shared" si="4"/>
        <v>71.53</v>
      </c>
      <c r="W193" s="9">
        <f t="shared" si="5"/>
        <v>71.53</v>
      </c>
      <c r="X193" s="50"/>
      <c r="Y193" s="6"/>
      <c r="Z193" s="6"/>
      <c r="AA193" s="6"/>
      <c r="AB193" s="6"/>
    </row>
    <row r="194" spans="1:28" s="49" customFormat="1" x14ac:dyDescent="0.2">
      <c r="A194" s="82">
        <v>110400</v>
      </c>
      <c r="B194" s="82">
        <v>110401</v>
      </c>
      <c r="C194" s="24" t="s">
        <v>279</v>
      </c>
      <c r="D194" s="41">
        <v>1032402</v>
      </c>
      <c r="E194" s="82" t="s">
        <v>67</v>
      </c>
      <c r="F194" s="82" t="s">
        <v>76</v>
      </c>
      <c r="G194" s="92" t="s">
        <v>64</v>
      </c>
      <c r="H194" s="92" t="s">
        <v>69</v>
      </c>
      <c r="I194" s="54" t="s">
        <v>71</v>
      </c>
      <c r="J194" s="92" t="s">
        <v>69</v>
      </c>
      <c r="K194" s="54" t="s">
        <v>552</v>
      </c>
      <c r="L194" s="132">
        <v>44542</v>
      </c>
      <c r="M194" s="132">
        <v>44543</v>
      </c>
      <c r="N194" s="83"/>
      <c r="O194" s="83"/>
      <c r="P194" s="111">
        <f t="shared" si="0"/>
        <v>0</v>
      </c>
      <c r="Q194" s="119">
        <v>1</v>
      </c>
      <c r="R194" s="127">
        <v>54.01</v>
      </c>
      <c r="S194" s="125">
        <v>1</v>
      </c>
      <c r="T194" s="127">
        <v>17.52</v>
      </c>
      <c r="U194" s="84">
        <f t="shared" si="3"/>
        <v>2</v>
      </c>
      <c r="V194" s="9">
        <f t="shared" si="4"/>
        <v>71.53</v>
      </c>
      <c r="W194" s="9">
        <f t="shared" si="5"/>
        <v>71.53</v>
      </c>
      <c r="X194" s="50"/>
      <c r="Y194" s="6"/>
      <c r="Z194" s="6"/>
      <c r="AA194" s="6"/>
      <c r="AB194" s="6"/>
    </row>
    <row r="195" spans="1:28" s="49" customFormat="1" x14ac:dyDescent="0.2">
      <c r="A195" s="82">
        <v>110400</v>
      </c>
      <c r="B195" s="82">
        <v>110401</v>
      </c>
      <c r="C195" s="24" t="s">
        <v>648</v>
      </c>
      <c r="D195" s="41">
        <v>1036670</v>
      </c>
      <c r="E195" s="82" t="s">
        <v>67</v>
      </c>
      <c r="F195" s="82" t="s">
        <v>76</v>
      </c>
      <c r="G195" s="92" t="s">
        <v>64</v>
      </c>
      <c r="H195" s="92" t="s">
        <v>69</v>
      </c>
      <c r="I195" s="54" t="s">
        <v>71</v>
      </c>
      <c r="J195" s="92" t="s">
        <v>69</v>
      </c>
      <c r="K195" s="54" t="s">
        <v>552</v>
      </c>
      <c r="L195" s="132">
        <v>44542</v>
      </c>
      <c r="M195" s="132">
        <v>44543</v>
      </c>
      <c r="N195" s="83"/>
      <c r="O195" s="83"/>
      <c r="P195" s="111">
        <f t="shared" si="0"/>
        <v>0</v>
      </c>
      <c r="Q195" s="119">
        <v>1</v>
      </c>
      <c r="R195" s="127">
        <v>54.01</v>
      </c>
      <c r="S195" s="125">
        <v>1</v>
      </c>
      <c r="T195" s="127">
        <v>17.52</v>
      </c>
      <c r="U195" s="84">
        <f t="shared" si="3"/>
        <v>2</v>
      </c>
      <c r="V195" s="9">
        <f t="shared" si="4"/>
        <v>71.53</v>
      </c>
      <c r="W195" s="9">
        <f t="shared" si="5"/>
        <v>71.53</v>
      </c>
      <c r="X195" s="50"/>
      <c r="Y195" s="6"/>
      <c r="Z195" s="6"/>
      <c r="AA195" s="6"/>
      <c r="AB195" s="6"/>
    </row>
    <row r="196" spans="1:28" s="49" customFormat="1" x14ac:dyDescent="0.2">
      <c r="A196" s="82">
        <v>110400</v>
      </c>
      <c r="B196" s="82">
        <v>110401</v>
      </c>
      <c r="C196" s="24" t="s">
        <v>289</v>
      </c>
      <c r="D196" s="41">
        <v>1068806</v>
      </c>
      <c r="E196" s="82" t="s">
        <v>67</v>
      </c>
      <c r="F196" s="82" t="s">
        <v>76</v>
      </c>
      <c r="G196" s="92" t="s">
        <v>64</v>
      </c>
      <c r="H196" s="92" t="s">
        <v>69</v>
      </c>
      <c r="I196" s="54" t="s">
        <v>71</v>
      </c>
      <c r="J196" s="92" t="s">
        <v>69</v>
      </c>
      <c r="K196" s="54" t="s">
        <v>552</v>
      </c>
      <c r="L196" s="132">
        <v>44542</v>
      </c>
      <c r="M196" s="132">
        <v>44543</v>
      </c>
      <c r="N196" s="83"/>
      <c r="O196" s="83"/>
      <c r="P196" s="111">
        <f t="shared" si="0"/>
        <v>0</v>
      </c>
      <c r="Q196" s="119">
        <v>1</v>
      </c>
      <c r="R196" s="127">
        <v>54.01</v>
      </c>
      <c r="S196" s="125">
        <v>1</v>
      </c>
      <c r="T196" s="127">
        <v>17.52</v>
      </c>
      <c r="U196" s="84">
        <f t="shared" si="3"/>
        <v>2</v>
      </c>
      <c r="V196" s="9">
        <f t="shared" si="4"/>
        <v>71.53</v>
      </c>
      <c r="W196" s="9">
        <f t="shared" si="5"/>
        <v>71.53</v>
      </c>
      <c r="X196" s="50"/>
      <c r="Y196" s="6"/>
      <c r="Z196" s="6"/>
      <c r="AA196" s="6"/>
      <c r="AB196" s="6"/>
    </row>
    <row r="197" spans="1:28" s="49" customFormat="1" x14ac:dyDescent="0.2">
      <c r="A197" s="82">
        <v>110400</v>
      </c>
      <c r="B197" s="82">
        <v>110401</v>
      </c>
      <c r="C197" s="24" t="s">
        <v>678</v>
      </c>
      <c r="D197" s="41">
        <v>1081543</v>
      </c>
      <c r="E197" s="82" t="s">
        <v>67</v>
      </c>
      <c r="F197" s="82" t="s">
        <v>76</v>
      </c>
      <c r="G197" s="92" t="s">
        <v>64</v>
      </c>
      <c r="H197" s="92" t="s">
        <v>69</v>
      </c>
      <c r="I197" s="54" t="s">
        <v>71</v>
      </c>
      <c r="J197" s="92" t="s">
        <v>69</v>
      </c>
      <c r="K197" s="54" t="s">
        <v>552</v>
      </c>
      <c r="L197" s="132">
        <v>44542</v>
      </c>
      <c r="M197" s="132">
        <v>44543</v>
      </c>
      <c r="N197" s="83"/>
      <c r="O197" s="83"/>
      <c r="P197" s="111">
        <f t="shared" si="0"/>
        <v>0</v>
      </c>
      <c r="Q197" s="119">
        <v>1</v>
      </c>
      <c r="R197" s="127">
        <v>54.01</v>
      </c>
      <c r="S197" s="125">
        <v>1</v>
      </c>
      <c r="T197" s="127">
        <v>17.52</v>
      </c>
      <c r="U197" s="84">
        <f t="shared" si="3"/>
        <v>2</v>
      </c>
      <c r="V197" s="9">
        <f t="shared" si="4"/>
        <v>71.53</v>
      </c>
      <c r="W197" s="9">
        <f t="shared" si="5"/>
        <v>71.53</v>
      </c>
      <c r="X197" s="50"/>
      <c r="Y197" s="6"/>
      <c r="Z197" s="6"/>
      <c r="AA197" s="6"/>
      <c r="AB197" s="6"/>
    </row>
    <row r="198" spans="1:28" s="49" customFormat="1" x14ac:dyDescent="0.2">
      <c r="A198" s="82">
        <v>110400</v>
      </c>
      <c r="B198" s="82">
        <v>110401</v>
      </c>
      <c r="C198" s="24" t="s">
        <v>253</v>
      </c>
      <c r="D198" s="41">
        <v>1089471</v>
      </c>
      <c r="E198" s="82" t="s">
        <v>67</v>
      </c>
      <c r="F198" s="82" t="s">
        <v>76</v>
      </c>
      <c r="G198" s="92" t="s">
        <v>64</v>
      </c>
      <c r="H198" s="92" t="s">
        <v>69</v>
      </c>
      <c r="I198" s="54" t="s">
        <v>71</v>
      </c>
      <c r="J198" s="92" t="s">
        <v>69</v>
      </c>
      <c r="K198" s="54" t="s">
        <v>552</v>
      </c>
      <c r="L198" s="132">
        <v>44542</v>
      </c>
      <c r="M198" s="132">
        <v>44543</v>
      </c>
      <c r="N198" s="83"/>
      <c r="O198" s="83"/>
      <c r="P198" s="111">
        <f t="shared" si="0"/>
        <v>0</v>
      </c>
      <c r="Q198" s="119">
        <v>1</v>
      </c>
      <c r="R198" s="127">
        <v>54.01</v>
      </c>
      <c r="S198" s="125">
        <v>1</v>
      </c>
      <c r="T198" s="127">
        <v>17.52</v>
      </c>
      <c r="U198" s="84">
        <f t="shared" si="3"/>
        <v>2</v>
      </c>
      <c r="V198" s="9">
        <f t="shared" si="4"/>
        <v>71.53</v>
      </c>
      <c r="W198" s="9">
        <f t="shared" si="5"/>
        <v>71.53</v>
      </c>
      <c r="X198" s="50"/>
      <c r="Y198" s="6"/>
      <c r="Z198" s="6"/>
      <c r="AA198" s="6"/>
      <c r="AB198" s="6"/>
    </row>
    <row r="199" spans="1:28" s="49" customFormat="1" x14ac:dyDescent="0.2">
      <c r="A199" s="82">
        <v>110400</v>
      </c>
      <c r="B199" s="82">
        <v>110401</v>
      </c>
      <c r="C199" s="24" t="s">
        <v>283</v>
      </c>
      <c r="D199" s="41">
        <v>7101287</v>
      </c>
      <c r="E199" s="82" t="s">
        <v>67</v>
      </c>
      <c r="F199" s="82" t="s">
        <v>75</v>
      </c>
      <c r="G199" s="92" t="s">
        <v>64</v>
      </c>
      <c r="H199" s="92" t="s">
        <v>69</v>
      </c>
      <c r="I199" s="54" t="s">
        <v>71</v>
      </c>
      <c r="J199" s="92" t="s">
        <v>69</v>
      </c>
      <c r="K199" s="54" t="s">
        <v>552</v>
      </c>
      <c r="L199" s="132">
        <v>44542</v>
      </c>
      <c r="M199" s="132">
        <v>44543</v>
      </c>
      <c r="N199" s="83"/>
      <c r="O199" s="83"/>
      <c r="P199" s="111">
        <f t="shared" si="0"/>
        <v>0</v>
      </c>
      <c r="Q199" s="119">
        <v>1</v>
      </c>
      <c r="R199" s="127">
        <v>54.01</v>
      </c>
      <c r="S199" s="125">
        <v>1</v>
      </c>
      <c r="T199" s="127">
        <v>17.52</v>
      </c>
      <c r="U199" s="84">
        <f t="shared" si="3"/>
        <v>2</v>
      </c>
      <c r="V199" s="9">
        <f t="shared" si="4"/>
        <v>71.53</v>
      </c>
      <c r="W199" s="9">
        <f t="shared" si="5"/>
        <v>71.53</v>
      </c>
      <c r="X199" s="50"/>
      <c r="Y199" s="6"/>
      <c r="Z199" s="6"/>
      <c r="AA199" s="6"/>
      <c r="AB199" s="6"/>
    </row>
    <row r="200" spans="1:28" s="49" customFormat="1" x14ac:dyDescent="0.2">
      <c r="A200" s="82">
        <v>110400</v>
      </c>
      <c r="B200" s="82">
        <v>110401</v>
      </c>
      <c r="C200" s="24" t="s">
        <v>674</v>
      </c>
      <c r="D200" s="41">
        <v>7102461</v>
      </c>
      <c r="E200" s="82" t="s">
        <v>67</v>
      </c>
      <c r="F200" s="82" t="s">
        <v>76</v>
      </c>
      <c r="G200" s="92" t="s">
        <v>64</v>
      </c>
      <c r="H200" s="92" t="s">
        <v>69</v>
      </c>
      <c r="I200" s="54" t="s">
        <v>71</v>
      </c>
      <c r="J200" s="92" t="s">
        <v>69</v>
      </c>
      <c r="K200" s="54" t="s">
        <v>552</v>
      </c>
      <c r="L200" s="132">
        <v>44542</v>
      </c>
      <c r="M200" s="132">
        <v>44543</v>
      </c>
      <c r="N200" s="83"/>
      <c r="O200" s="83"/>
      <c r="P200" s="111">
        <f t="shared" si="0"/>
        <v>0</v>
      </c>
      <c r="Q200" s="119">
        <v>1</v>
      </c>
      <c r="R200" s="127">
        <v>54.01</v>
      </c>
      <c r="S200" s="125">
        <v>1</v>
      </c>
      <c r="T200" s="127">
        <v>17.52</v>
      </c>
      <c r="U200" s="84">
        <f t="shared" si="3"/>
        <v>2</v>
      </c>
      <c r="V200" s="9">
        <f t="shared" si="4"/>
        <v>71.53</v>
      </c>
      <c r="W200" s="9">
        <f t="shared" si="5"/>
        <v>71.53</v>
      </c>
      <c r="X200" s="50"/>
      <c r="Y200" s="6"/>
      <c r="Z200" s="6"/>
      <c r="AA200" s="6"/>
      <c r="AB200" s="6"/>
    </row>
    <row r="201" spans="1:28" s="49" customFormat="1" x14ac:dyDescent="0.2">
      <c r="A201" s="82">
        <v>110400</v>
      </c>
      <c r="B201" s="82">
        <v>110401</v>
      </c>
      <c r="C201" s="24" t="s">
        <v>739</v>
      </c>
      <c r="D201" s="41">
        <v>7102496</v>
      </c>
      <c r="E201" s="82" t="s">
        <v>67</v>
      </c>
      <c r="F201" s="82" t="s">
        <v>76</v>
      </c>
      <c r="G201" s="92" t="s">
        <v>64</v>
      </c>
      <c r="H201" s="92" t="s">
        <v>69</v>
      </c>
      <c r="I201" s="54" t="s">
        <v>71</v>
      </c>
      <c r="J201" s="92" t="s">
        <v>69</v>
      </c>
      <c r="K201" s="54" t="s">
        <v>552</v>
      </c>
      <c r="L201" s="132">
        <v>44542</v>
      </c>
      <c r="M201" s="132">
        <v>44543</v>
      </c>
      <c r="N201" s="83"/>
      <c r="O201" s="83"/>
      <c r="P201" s="111">
        <f t="shared" si="0"/>
        <v>0</v>
      </c>
      <c r="Q201" s="119">
        <v>1</v>
      </c>
      <c r="R201" s="127">
        <v>54.01</v>
      </c>
      <c r="S201" s="125">
        <v>1</v>
      </c>
      <c r="T201" s="127">
        <v>17.52</v>
      </c>
      <c r="U201" s="84">
        <f t="shared" si="3"/>
        <v>2</v>
      </c>
      <c r="V201" s="9">
        <f t="shared" si="4"/>
        <v>71.53</v>
      </c>
      <c r="W201" s="9">
        <f t="shared" si="5"/>
        <v>71.53</v>
      </c>
      <c r="X201" s="50"/>
      <c r="Y201" s="6"/>
      <c r="Z201" s="6"/>
      <c r="AA201" s="6"/>
      <c r="AB201" s="6"/>
    </row>
    <row r="202" spans="1:28" s="49" customFormat="1" x14ac:dyDescent="0.2">
      <c r="A202" s="82">
        <v>110400</v>
      </c>
      <c r="B202" s="82">
        <v>110401</v>
      </c>
      <c r="C202" s="24" t="s">
        <v>302</v>
      </c>
      <c r="D202" s="41">
        <v>1087460</v>
      </c>
      <c r="E202" s="82" t="s">
        <v>67</v>
      </c>
      <c r="F202" s="82" t="s">
        <v>76</v>
      </c>
      <c r="G202" s="92" t="s">
        <v>64</v>
      </c>
      <c r="H202" s="92" t="s">
        <v>69</v>
      </c>
      <c r="I202" s="54" t="s">
        <v>71</v>
      </c>
      <c r="J202" s="92" t="s">
        <v>69</v>
      </c>
      <c r="K202" s="54" t="s">
        <v>552</v>
      </c>
      <c r="L202" s="132">
        <v>44542</v>
      </c>
      <c r="M202" s="132">
        <v>44543</v>
      </c>
      <c r="N202" s="83"/>
      <c r="O202" s="83"/>
      <c r="P202" s="111">
        <f t="shared" si="0"/>
        <v>0</v>
      </c>
      <c r="Q202" s="119">
        <v>1</v>
      </c>
      <c r="R202" s="127">
        <v>54.01</v>
      </c>
      <c r="S202" s="125">
        <v>1</v>
      </c>
      <c r="T202" s="127">
        <v>17.52</v>
      </c>
      <c r="U202" s="84">
        <f t="shared" si="3"/>
        <v>2</v>
      </c>
      <c r="V202" s="9">
        <f t="shared" si="4"/>
        <v>71.53</v>
      </c>
      <c r="W202" s="9">
        <f t="shared" si="5"/>
        <v>71.53</v>
      </c>
      <c r="X202" s="50"/>
      <c r="Y202" s="6"/>
      <c r="Z202" s="6"/>
      <c r="AA202" s="6"/>
      <c r="AB202" s="6"/>
    </row>
    <row r="203" spans="1:28" s="49" customFormat="1" x14ac:dyDescent="0.2">
      <c r="A203" s="82">
        <v>110400</v>
      </c>
      <c r="B203" s="82">
        <v>110401</v>
      </c>
      <c r="C203" s="24" t="s">
        <v>786</v>
      </c>
      <c r="D203" s="41">
        <v>1092278</v>
      </c>
      <c r="E203" s="82" t="s">
        <v>67</v>
      </c>
      <c r="F203" s="82" t="s">
        <v>76</v>
      </c>
      <c r="G203" s="92" t="s">
        <v>64</v>
      </c>
      <c r="H203" s="92" t="s">
        <v>69</v>
      </c>
      <c r="I203" s="54" t="s">
        <v>71</v>
      </c>
      <c r="J203" s="92" t="s">
        <v>69</v>
      </c>
      <c r="K203" s="54" t="s">
        <v>552</v>
      </c>
      <c r="L203" s="132">
        <v>44542</v>
      </c>
      <c r="M203" s="132">
        <v>44543</v>
      </c>
      <c r="N203" s="83"/>
      <c r="O203" s="83"/>
      <c r="P203" s="111">
        <f t="shared" si="0"/>
        <v>0</v>
      </c>
      <c r="Q203" s="119">
        <v>1</v>
      </c>
      <c r="R203" s="127">
        <v>54.01</v>
      </c>
      <c r="S203" s="125">
        <v>1</v>
      </c>
      <c r="T203" s="127">
        <v>17.52</v>
      </c>
      <c r="U203" s="84">
        <f t="shared" si="3"/>
        <v>2</v>
      </c>
      <c r="V203" s="9">
        <f t="shared" si="4"/>
        <v>71.53</v>
      </c>
      <c r="W203" s="9">
        <f t="shared" si="5"/>
        <v>71.53</v>
      </c>
      <c r="X203" s="50"/>
      <c r="Y203" s="6"/>
      <c r="Z203" s="6"/>
      <c r="AA203" s="6"/>
      <c r="AB203" s="6"/>
    </row>
    <row r="204" spans="1:28" s="49" customFormat="1" x14ac:dyDescent="0.2">
      <c r="A204" s="82">
        <v>110400</v>
      </c>
      <c r="B204" s="82">
        <v>110401</v>
      </c>
      <c r="C204" s="24" t="s">
        <v>675</v>
      </c>
      <c r="D204" s="41">
        <v>1095773</v>
      </c>
      <c r="E204" s="82" t="s">
        <v>67</v>
      </c>
      <c r="F204" s="82" t="s">
        <v>76</v>
      </c>
      <c r="G204" s="92" t="s">
        <v>64</v>
      </c>
      <c r="H204" s="92" t="s">
        <v>69</v>
      </c>
      <c r="I204" s="54" t="s">
        <v>71</v>
      </c>
      <c r="J204" s="92" t="s">
        <v>69</v>
      </c>
      <c r="K204" s="54" t="s">
        <v>552</v>
      </c>
      <c r="L204" s="132">
        <v>44542</v>
      </c>
      <c r="M204" s="132">
        <v>44543</v>
      </c>
      <c r="N204" s="83"/>
      <c r="O204" s="83"/>
      <c r="P204" s="111">
        <f t="shared" si="0"/>
        <v>0</v>
      </c>
      <c r="Q204" s="119">
        <v>1</v>
      </c>
      <c r="R204" s="127">
        <v>54.01</v>
      </c>
      <c r="S204" s="125">
        <v>1</v>
      </c>
      <c r="T204" s="127">
        <v>17.52</v>
      </c>
      <c r="U204" s="84">
        <f t="shared" si="3"/>
        <v>2</v>
      </c>
      <c r="V204" s="9">
        <f t="shared" si="4"/>
        <v>71.53</v>
      </c>
      <c r="W204" s="9">
        <f t="shared" si="5"/>
        <v>71.53</v>
      </c>
      <c r="X204" s="50"/>
      <c r="Y204" s="6"/>
      <c r="Z204" s="6"/>
      <c r="AA204" s="6"/>
      <c r="AB204" s="6"/>
    </row>
    <row r="205" spans="1:28" s="49" customFormat="1" x14ac:dyDescent="0.2">
      <c r="A205" s="82">
        <v>110400</v>
      </c>
      <c r="B205" s="82">
        <v>110401</v>
      </c>
      <c r="C205" s="24" t="s">
        <v>291</v>
      </c>
      <c r="D205" s="41">
        <v>1116274</v>
      </c>
      <c r="E205" s="82" t="s">
        <v>67</v>
      </c>
      <c r="F205" s="82" t="s">
        <v>75</v>
      </c>
      <c r="G205" s="92" t="s">
        <v>64</v>
      </c>
      <c r="H205" s="92" t="s">
        <v>69</v>
      </c>
      <c r="I205" s="54" t="s">
        <v>71</v>
      </c>
      <c r="J205" s="92" t="s">
        <v>69</v>
      </c>
      <c r="K205" s="54" t="s">
        <v>552</v>
      </c>
      <c r="L205" s="132">
        <v>44542</v>
      </c>
      <c r="M205" s="132">
        <v>44543</v>
      </c>
      <c r="N205" s="83"/>
      <c r="O205" s="83"/>
      <c r="P205" s="111">
        <f t="shared" si="0"/>
        <v>0</v>
      </c>
      <c r="Q205" s="119">
        <v>1</v>
      </c>
      <c r="R205" s="127">
        <v>54.01</v>
      </c>
      <c r="S205" s="125">
        <v>1</v>
      </c>
      <c r="T205" s="127">
        <v>17.52</v>
      </c>
      <c r="U205" s="84">
        <f t="shared" si="3"/>
        <v>2</v>
      </c>
      <c r="V205" s="9">
        <f t="shared" si="4"/>
        <v>71.53</v>
      </c>
      <c r="W205" s="9">
        <f t="shared" si="5"/>
        <v>71.53</v>
      </c>
      <c r="X205" s="50"/>
      <c r="Y205" s="6"/>
      <c r="Z205" s="6"/>
      <c r="AA205" s="6"/>
      <c r="AB205" s="6"/>
    </row>
    <row r="206" spans="1:28" s="49" customFormat="1" x14ac:dyDescent="0.2">
      <c r="A206" s="82">
        <v>110400</v>
      </c>
      <c r="B206" s="82">
        <v>110401</v>
      </c>
      <c r="C206" s="24" t="s">
        <v>787</v>
      </c>
      <c r="D206" s="41">
        <v>1122037</v>
      </c>
      <c r="E206" s="82" t="s">
        <v>67</v>
      </c>
      <c r="F206" s="82" t="s">
        <v>76</v>
      </c>
      <c r="G206" s="92" t="s">
        <v>64</v>
      </c>
      <c r="H206" s="92" t="s">
        <v>69</v>
      </c>
      <c r="I206" s="54" t="s">
        <v>71</v>
      </c>
      <c r="J206" s="92" t="s">
        <v>69</v>
      </c>
      <c r="K206" s="54" t="s">
        <v>552</v>
      </c>
      <c r="L206" s="132">
        <v>44542</v>
      </c>
      <c r="M206" s="132">
        <v>44543</v>
      </c>
      <c r="N206" s="83"/>
      <c r="O206" s="83"/>
      <c r="P206" s="111">
        <f t="shared" si="0"/>
        <v>0</v>
      </c>
      <c r="Q206" s="119">
        <v>1</v>
      </c>
      <c r="R206" s="127">
        <v>54.01</v>
      </c>
      <c r="S206" s="125">
        <v>1</v>
      </c>
      <c r="T206" s="127">
        <v>17.52</v>
      </c>
      <c r="U206" s="84">
        <f t="shared" si="3"/>
        <v>2</v>
      </c>
      <c r="V206" s="9">
        <f t="shared" si="4"/>
        <v>71.53</v>
      </c>
      <c r="W206" s="9">
        <f t="shared" si="5"/>
        <v>71.53</v>
      </c>
      <c r="X206" s="50"/>
      <c r="Y206" s="6"/>
      <c r="Z206" s="6"/>
      <c r="AA206" s="6"/>
      <c r="AB206" s="6"/>
    </row>
    <row r="207" spans="1:28" s="49" customFormat="1" ht="15.75" x14ac:dyDescent="0.2">
      <c r="A207" s="82">
        <v>110400</v>
      </c>
      <c r="B207" s="82">
        <v>110401</v>
      </c>
      <c r="C207" s="24" t="s">
        <v>553</v>
      </c>
      <c r="D207" s="41">
        <v>9204520</v>
      </c>
      <c r="E207" s="82" t="s">
        <v>68</v>
      </c>
      <c r="F207" s="82" t="s">
        <v>76</v>
      </c>
      <c r="G207" s="92" t="s">
        <v>64</v>
      </c>
      <c r="H207" s="92" t="s">
        <v>69</v>
      </c>
      <c r="I207" s="54" t="s">
        <v>71</v>
      </c>
      <c r="J207" s="92" t="s">
        <v>69</v>
      </c>
      <c r="K207" s="54" t="s">
        <v>555</v>
      </c>
      <c r="L207" s="132">
        <v>44544</v>
      </c>
      <c r="M207" s="132">
        <v>44544</v>
      </c>
      <c r="N207" s="83"/>
      <c r="O207" s="83"/>
      <c r="P207" s="111">
        <f t="shared" si="0"/>
        <v>0</v>
      </c>
      <c r="Q207" s="119">
        <v>3</v>
      </c>
      <c r="R207" s="127">
        <v>95.97</v>
      </c>
      <c r="S207" s="125">
        <v>1</v>
      </c>
      <c r="T207" s="127">
        <v>28.78</v>
      </c>
      <c r="U207" s="84">
        <f t="shared" si="3"/>
        <v>4</v>
      </c>
      <c r="V207" s="9">
        <f t="shared" si="4"/>
        <v>316.68999999999994</v>
      </c>
      <c r="W207" s="9">
        <f t="shared" si="5"/>
        <v>316.68999999999994</v>
      </c>
      <c r="X207" s="50"/>
      <c r="Y207" s="6"/>
      <c r="Z207" s="6"/>
      <c r="AA207" s="6"/>
      <c r="AB207" s="6"/>
    </row>
    <row r="208" spans="1:28" s="49" customFormat="1" ht="15.75" x14ac:dyDescent="0.2">
      <c r="A208" s="82">
        <v>110400</v>
      </c>
      <c r="B208" s="82">
        <v>110401</v>
      </c>
      <c r="C208" s="24" t="s">
        <v>810</v>
      </c>
      <c r="D208" s="41">
        <v>1131362</v>
      </c>
      <c r="E208" s="82" t="s">
        <v>67</v>
      </c>
      <c r="F208" s="82" t="s">
        <v>76</v>
      </c>
      <c r="G208" s="92" t="s">
        <v>64</v>
      </c>
      <c r="H208" s="92" t="s">
        <v>69</v>
      </c>
      <c r="I208" s="54" t="s">
        <v>71</v>
      </c>
      <c r="J208" s="92" t="s">
        <v>69</v>
      </c>
      <c r="K208" s="54" t="s">
        <v>555</v>
      </c>
      <c r="L208" s="132">
        <v>44544</v>
      </c>
      <c r="M208" s="132">
        <v>44544</v>
      </c>
      <c r="N208" s="83"/>
      <c r="O208" s="83"/>
      <c r="P208" s="111">
        <f t="shared" si="0"/>
        <v>0</v>
      </c>
      <c r="Q208" s="119">
        <v>3</v>
      </c>
      <c r="R208" s="127">
        <v>54.01</v>
      </c>
      <c r="S208" s="125">
        <v>1</v>
      </c>
      <c r="T208" s="127">
        <v>17.52</v>
      </c>
      <c r="U208" s="84">
        <f t="shared" si="3"/>
        <v>4</v>
      </c>
      <c r="V208" s="9">
        <f t="shared" si="4"/>
        <v>179.55</v>
      </c>
      <c r="W208" s="9">
        <f t="shared" si="5"/>
        <v>179.55</v>
      </c>
      <c r="X208" s="50"/>
      <c r="Y208" s="6"/>
      <c r="Z208" s="6"/>
      <c r="AA208" s="6"/>
      <c r="AB208" s="6"/>
    </row>
    <row r="209" spans="1:28" s="49" customFormat="1" x14ac:dyDescent="0.2">
      <c r="A209" s="82">
        <v>110400</v>
      </c>
      <c r="B209" s="82">
        <v>110401</v>
      </c>
      <c r="C209" s="24" t="s">
        <v>556</v>
      </c>
      <c r="D209" s="41" t="s">
        <v>549</v>
      </c>
      <c r="E209" s="82" t="s">
        <v>67</v>
      </c>
      <c r="F209" s="82" t="s">
        <v>76</v>
      </c>
      <c r="G209" s="92" t="s">
        <v>64</v>
      </c>
      <c r="H209" s="92" t="s">
        <v>69</v>
      </c>
      <c r="I209" s="54" t="s">
        <v>71</v>
      </c>
      <c r="J209" s="92" t="s">
        <v>69</v>
      </c>
      <c r="K209" s="54" t="s">
        <v>557</v>
      </c>
      <c r="L209" s="132">
        <v>44540</v>
      </c>
      <c r="M209" s="132">
        <v>44543</v>
      </c>
      <c r="N209" s="83"/>
      <c r="O209" s="83"/>
      <c r="P209" s="111">
        <f t="shared" si="0"/>
        <v>0</v>
      </c>
      <c r="Q209" s="119">
        <v>3</v>
      </c>
      <c r="R209" s="127">
        <v>54.01</v>
      </c>
      <c r="S209" s="125">
        <v>1</v>
      </c>
      <c r="T209" s="127">
        <v>17.52</v>
      </c>
      <c r="U209" s="84">
        <f t="shared" si="3"/>
        <v>4</v>
      </c>
      <c r="V209" s="9">
        <f t="shared" si="4"/>
        <v>179.55</v>
      </c>
      <c r="W209" s="9">
        <f t="shared" si="5"/>
        <v>179.55</v>
      </c>
      <c r="X209" s="50"/>
      <c r="Y209" s="6"/>
      <c r="Z209" s="6"/>
      <c r="AA209" s="6"/>
      <c r="AB209" s="6"/>
    </row>
    <row r="210" spans="1:28" s="49" customFormat="1" x14ac:dyDescent="0.2">
      <c r="A210" s="82">
        <v>110400</v>
      </c>
      <c r="B210" s="82">
        <v>110401</v>
      </c>
      <c r="C210" s="24" t="s">
        <v>811</v>
      </c>
      <c r="D210" s="41">
        <v>1069381</v>
      </c>
      <c r="E210" s="82" t="s">
        <v>67</v>
      </c>
      <c r="F210" s="82" t="s">
        <v>76</v>
      </c>
      <c r="G210" s="92" t="s">
        <v>64</v>
      </c>
      <c r="H210" s="92" t="s">
        <v>69</v>
      </c>
      <c r="I210" s="54" t="s">
        <v>71</v>
      </c>
      <c r="J210" s="92" t="s">
        <v>69</v>
      </c>
      <c r="K210" s="54" t="s">
        <v>557</v>
      </c>
      <c r="L210" s="132">
        <v>44540</v>
      </c>
      <c r="M210" s="132">
        <v>44543</v>
      </c>
      <c r="N210" s="83"/>
      <c r="O210" s="83"/>
      <c r="P210" s="111">
        <f t="shared" si="0"/>
        <v>0</v>
      </c>
      <c r="Q210" s="119">
        <v>3</v>
      </c>
      <c r="R210" s="127">
        <v>54.01</v>
      </c>
      <c r="S210" s="125">
        <v>1</v>
      </c>
      <c r="T210" s="127">
        <v>17.52</v>
      </c>
      <c r="U210" s="84">
        <f t="shared" si="3"/>
        <v>4</v>
      </c>
      <c r="V210" s="9">
        <f t="shared" si="4"/>
        <v>179.55</v>
      </c>
      <c r="W210" s="9">
        <f t="shared" si="5"/>
        <v>179.55</v>
      </c>
      <c r="X210" s="50"/>
      <c r="Y210" s="6"/>
      <c r="Z210" s="6"/>
      <c r="AA210" s="6"/>
      <c r="AB210" s="6"/>
    </row>
    <row r="211" spans="1:28" s="49" customFormat="1" x14ac:dyDescent="0.2">
      <c r="A211" s="82">
        <v>110400</v>
      </c>
      <c r="B211" s="82">
        <v>110401</v>
      </c>
      <c r="C211" s="24" t="s">
        <v>812</v>
      </c>
      <c r="D211" s="41">
        <v>1075683</v>
      </c>
      <c r="E211" s="82" t="s">
        <v>67</v>
      </c>
      <c r="F211" s="82" t="s">
        <v>75</v>
      </c>
      <c r="G211" s="92" t="s">
        <v>64</v>
      </c>
      <c r="H211" s="92" t="s">
        <v>69</v>
      </c>
      <c r="I211" s="54" t="s">
        <v>71</v>
      </c>
      <c r="J211" s="92" t="s">
        <v>69</v>
      </c>
      <c r="K211" s="54" t="s">
        <v>557</v>
      </c>
      <c r="L211" s="132">
        <v>44540</v>
      </c>
      <c r="M211" s="132">
        <v>44543</v>
      </c>
      <c r="N211" s="83"/>
      <c r="O211" s="83"/>
      <c r="P211" s="111">
        <f t="shared" si="0"/>
        <v>0</v>
      </c>
      <c r="Q211" s="119">
        <v>3</v>
      </c>
      <c r="R211" s="127">
        <v>54.01</v>
      </c>
      <c r="S211" s="125">
        <v>1</v>
      </c>
      <c r="T211" s="127">
        <v>17.52</v>
      </c>
      <c r="U211" s="84">
        <f t="shared" si="3"/>
        <v>4</v>
      </c>
      <c r="V211" s="9">
        <f t="shared" si="4"/>
        <v>179.55</v>
      </c>
      <c r="W211" s="9">
        <f t="shared" si="5"/>
        <v>179.55</v>
      </c>
      <c r="X211" s="50"/>
      <c r="Y211" s="6"/>
      <c r="Z211" s="6"/>
      <c r="AA211" s="6"/>
      <c r="AB211" s="6"/>
    </row>
    <row r="212" spans="1:28" s="49" customFormat="1" x14ac:dyDescent="0.2">
      <c r="A212" s="82">
        <v>110400</v>
      </c>
      <c r="B212" s="82">
        <v>110401</v>
      </c>
      <c r="C212" s="24" t="s">
        <v>809</v>
      </c>
      <c r="D212" s="41">
        <v>1102346</v>
      </c>
      <c r="E212" s="82" t="s">
        <v>67</v>
      </c>
      <c r="F212" s="82" t="s">
        <v>76</v>
      </c>
      <c r="G212" s="92" t="s">
        <v>64</v>
      </c>
      <c r="H212" s="92" t="s">
        <v>69</v>
      </c>
      <c r="I212" s="54" t="s">
        <v>71</v>
      </c>
      <c r="J212" s="92" t="s">
        <v>69</v>
      </c>
      <c r="K212" s="54" t="s">
        <v>557</v>
      </c>
      <c r="L212" s="132">
        <v>44540</v>
      </c>
      <c r="M212" s="132">
        <v>44543</v>
      </c>
      <c r="N212" s="83"/>
      <c r="O212" s="83"/>
      <c r="P212" s="111">
        <f t="shared" si="0"/>
        <v>0</v>
      </c>
      <c r="Q212" s="119">
        <v>3</v>
      </c>
      <c r="R212" s="127">
        <v>54.01</v>
      </c>
      <c r="S212" s="125">
        <v>1</v>
      </c>
      <c r="T212" s="127">
        <v>17.52</v>
      </c>
      <c r="U212" s="84">
        <f t="shared" si="3"/>
        <v>4</v>
      </c>
      <c r="V212" s="9">
        <f t="shared" si="4"/>
        <v>179.55</v>
      </c>
      <c r="W212" s="9">
        <f t="shared" si="5"/>
        <v>179.55</v>
      </c>
      <c r="X212" s="50"/>
      <c r="Y212" s="6"/>
      <c r="Z212" s="6"/>
      <c r="AA212" s="6"/>
      <c r="AB212" s="6"/>
    </row>
    <row r="213" spans="1:28" s="49" customFormat="1" x14ac:dyDescent="0.2">
      <c r="A213" s="82">
        <v>110400</v>
      </c>
      <c r="B213" s="82">
        <v>110401</v>
      </c>
      <c r="C213" s="135" t="s">
        <v>664</v>
      </c>
      <c r="D213" s="44" t="s">
        <v>399</v>
      </c>
      <c r="E213" s="82" t="s">
        <v>67</v>
      </c>
      <c r="F213" s="82" t="s">
        <v>76</v>
      </c>
      <c r="G213" s="92" t="s">
        <v>64</v>
      </c>
      <c r="H213" s="92" t="s">
        <v>69</v>
      </c>
      <c r="I213" s="54" t="s">
        <v>71</v>
      </c>
      <c r="J213" s="92" t="s">
        <v>69</v>
      </c>
      <c r="K213" s="54" t="s">
        <v>401</v>
      </c>
      <c r="L213" s="132">
        <v>44511</v>
      </c>
      <c r="M213" s="132">
        <v>44512</v>
      </c>
      <c r="N213" s="83"/>
      <c r="O213" s="83"/>
      <c r="P213" s="111">
        <f t="shared" si="0"/>
        <v>0</v>
      </c>
      <c r="Q213" s="119">
        <v>2</v>
      </c>
      <c r="R213" s="127">
        <v>54.01</v>
      </c>
      <c r="S213" s="125">
        <v>1</v>
      </c>
      <c r="T213" s="127">
        <v>17.52</v>
      </c>
      <c r="U213" s="84">
        <f t="shared" si="3"/>
        <v>3</v>
      </c>
      <c r="V213" s="9">
        <f t="shared" si="4"/>
        <v>125.53999999999999</v>
      </c>
      <c r="W213" s="9">
        <f t="shared" si="5"/>
        <v>125.53999999999999</v>
      </c>
      <c r="X213" s="50"/>
      <c r="Y213" s="6"/>
      <c r="Z213" s="6"/>
      <c r="AA213" s="6"/>
      <c r="AB213" s="6"/>
    </row>
    <row r="214" spans="1:28" s="49" customFormat="1" x14ac:dyDescent="0.2">
      <c r="A214" s="82">
        <v>110400</v>
      </c>
      <c r="B214" s="82">
        <v>110401</v>
      </c>
      <c r="C214" s="24" t="s">
        <v>351</v>
      </c>
      <c r="D214" s="41" t="s">
        <v>74</v>
      </c>
      <c r="E214" s="82" t="s">
        <v>67</v>
      </c>
      <c r="F214" s="82" t="s">
        <v>76</v>
      </c>
      <c r="G214" s="92" t="s">
        <v>64</v>
      </c>
      <c r="H214" s="92" t="s">
        <v>69</v>
      </c>
      <c r="I214" s="54" t="s">
        <v>71</v>
      </c>
      <c r="J214" s="92" t="s">
        <v>69</v>
      </c>
      <c r="K214" s="54" t="s">
        <v>401</v>
      </c>
      <c r="L214" s="132">
        <v>44511</v>
      </c>
      <c r="M214" s="132">
        <v>44512</v>
      </c>
      <c r="N214" s="83"/>
      <c r="O214" s="83"/>
      <c r="P214" s="111">
        <f t="shared" si="0"/>
        <v>0</v>
      </c>
      <c r="Q214" s="119">
        <v>2</v>
      </c>
      <c r="R214" s="127">
        <v>54.01</v>
      </c>
      <c r="S214" s="125">
        <v>1</v>
      </c>
      <c r="T214" s="127">
        <v>17.52</v>
      </c>
      <c r="U214" s="84">
        <f t="shared" si="3"/>
        <v>3</v>
      </c>
      <c r="V214" s="9">
        <f t="shared" si="4"/>
        <v>125.53999999999999</v>
      </c>
      <c r="W214" s="9">
        <f t="shared" si="5"/>
        <v>125.53999999999999</v>
      </c>
      <c r="X214" s="50"/>
      <c r="Y214" s="6"/>
      <c r="Z214" s="6"/>
      <c r="AA214" s="6"/>
      <c r="AB214" s="6"/>
    </row>
    <row r="215" spans="1:28" s="49" customFormat="1" x14ac:dyDescent="0.2">
      <c r="A215" s="82">
        <v>110400</v>
      </c>
      <c r="B215" s="82">
        <v>110401</v>
      </c>
      <c r="C215" s="135" t="s">
        <v>676</v>
      </c>
      <c r="D215" s="41" t="s">
        <v>558</v>
      </c>
      <c r="E215" s="82" t="s">
        <v>67</v>
      </c>
      <c r="F215" s="82" t="s">
        <v>76</v>
      </c>
      <c r="G215" s="92" t="s">
        <v>64</v>
      </c>
      <c r="H215" s="92" t="s">
        <v>69</v>
      </c>
      <c r="I215" s="54" t="s">
        <v>71</v>
      </c>
      <c r="J215" s="92" t="s">
        <v>69</v>
      </c>
      <c r="K215" s="54" t="s">
        <v>401</v>
      </c>
      <c r="L215" s="132">
        <v>44511</v>
      </c>
      <c r="M215" s="132">
        <v>44512</v>
      </c>
      <c r="N215" s="83"/>
      <c r="O215" s="83"/>
      <c r="P215" s="111">
        <f t="shared" si="0"/>
        <v>0</v>
      </c>
      <c r="Q215" s="119">
        <v>2</v>
      </c>
      <c r="R215" s="127">
        <v>54.01</v>
      </c>
      <c r="S215" s="125">
        <v>1</v>
      </c>
      <c r="T215" s="127">
        <v>17.52</v>
      </c>
      <c r="U215" s="84">
        <f t="shared" si="3"/>
        <v>3</v>
      </c>
      <c r="V215" s="9">
        <f t="shared" si="4"/>
        <v>125.53999999999999</v>
      </c>
      <c r="W215" s="9">
        <f t="shared" si="5"/>
        <v>125.53999999999999</v>
      </c>
      <c r="X215" s="50"/>
      <c r="Y215" s="6"/>
      <c r="Z215" s="6"/>
      <c r="AA215" s="6"/>
      <c r="AB215" s="6"/>
    </row>
    <row r="216" spans="1:28" s="49" customFormat="1" x14ac:dyDescent="0.2">
      <c r="A216" s="82">
        <v>110400</v>
      </c>
      <c r="B216" s="82">
        <v>110401</v>
      </c>
      <c r="C216" s="121" t="s">
        <v>813</v>
      </c>
      <c r="D216" s="40">
        <v>1078925</v>
      </c>
      <c r="E216" s="82" t="s">
        <v>67</v>
      </c>
      <c r="F216" s="82" t="s">
        <v>76</v>
      </c>
      <c r="G216" s="92" t="s">
        <v>64</v>
      </c>
      <c r="H216" s="92" t="s">
        <v>69</v>
      </c>
      <c r="I216" s="54" t="s">
        <v>71</v>
      </c>
      <c r="J216" s="92" t="s">
        <v>426</v>
      </c>
      <c r="K216" s="54" t="s">
        <v>427</v>
      </c>
      <c r="L216" s="132">
        <v>44517</v>
      </c>
      <c r="M216" s="132">
        <v>44520</v>
      </c>
      <c r="N216" s="83"/>
      <c r="O216" s="83"/>
      <c r="P216" s="111">
        <f t="shared" si="0"/>
        <v>0</v>
      </c>
      <c r="Q216" s="119">
        <v>3</v>
      </c>
      <c r="R216" s="127">
        <v>114.16</v>
      </c>
      <c r="S216" s="125">
        <v>1</v>
      </c>
      <c r="T216" s="127">
        <v>34.25</v>
      </c>
      <c r="U216" s="84">
        <f t="shared" si="3"/>
        <v>4</v>
      </c>
      <c r="V216" s="9">
        <f t="shared" si="4"/>
        <v>376.73</v>
      </c>
      <c r="W216" s="9">
        <f t="shared" si="5"/>
        <v>376.73</v>
      </c>
      <c r="X216" s="50"/>
      <c r="Y216" s="6"/>
      <c r="Z216" s="6"/>
      <c r="AA216" s="6"/>
      <c r="AB216" s="6"/>
    </row>
    <row r="217" spans="1:28" s="49" customFormat="1" x14ac:dyDescent="0.2">
      <c r="A217" s="82">
        <v>110400</v>
      </c>
      <c r="B217" s="82">
        <v>110401</v>
      </c>
      <c r="C217" s="24" t="s">
        <v>804</v>
      </c>
      <c r="D217" s="41" t="s">
        <v>408</v>
      </c>
      <c r="E217" s="82" t="s">
        <v>67</v>
      </c>
      <c r="F217" s="82" t="s">
        <v>75</v>
      </c>
      <c r="G217" s="92" t="s">
        <v>64</v>
      </c>
      <c r="H217" s="92" t="s">
        <v>69</v>
      </c>
      <c r="I217" s="54" t="s">
        <v>71</v>
      </c>
      <c r="J217" s="92" t="s">
        <v>69</v>
      </c>
      <c r="K217" s="54" t="s">
        <v>559</v>
      </c>
      <c r="L217" s="132">
        <v>44539</v>
      </c>
      <c r="M217" s="132">
        <v>44539</v>
      </c>
      <c r="N217" s="83"/>
      <c r="O217" s="83"/>
      <c r="P217" s="111">
        <f t="shared" si="0"/>
        <v>0</v>
      </c>
      <c r="Q217" s="119">
        <v>0</v>
      </c>
      <c r="R217" s="127">
        <v>54.01</v>
      </c>
      <c r="S217" s="125">
        <v>1</v>
      </c>
      <c r="T217" s="127">
        <v>17.52</v>
      </c>
      <c r="U217" s="84">
        <f t="shared" si="3"/>
        <v>1</v>
      </c>
      <c r="V217" s="9">
        <f t="shared" si="4"/>
        <v>17.52</v>
      </c>
      <c r="W217" s="9">
        <f t="shared" si="5"/>
        <v>17.52</v>
      </c>
      <c r="X217" s="50"/>
      <c r="Y217" s="6"/>
      <c r="Z217" s="6"/>
      <c r="AA217" s="6"/>
      <c r="AB217" s="6"/>
    </row>
    <row r="218" spans="1:28" s="49" customFormat="1" x14ac:dyDescent="0.2">
      <c r="A218" s="82">
        <v>110400</v>
      </c>
      <c r="B218" s="82">
        <v>110401</v>
      </c>
      <c r="C218" s="24" t="s">
        <v>539</v>
      </c>
      <c r="D218" s="41" t="s">
        <v>540</v>
      </c>
      <c r="E218" s="82" t="s">
        <v>67</v>
      </c>
      <c r="F218" s="82" t="s">
        <v>76</v>
      </c>
      <c r="G218" s="92" t="s">
        <v>64</v>
      </c>
      <c r="H218" s="92" t="s">
        <v>69</v>
      </c>
      <c r="I218" s="54" t="s">
        <v>71</v>
      </c>
      <c r="J218" s="92" t="s">
        <v>69</v>
      </c>
      <c r="K218" s="54" t="s">
        <v>559</v>
      </c>
      <c r="L218" s="132">
        <v>44539</v>
      </c>
      <c r="M218" s="132">
        <v>44539</v>
      </c>
      <c r="N218" s="83"/>
      <c r="O218" s="83"/>
      <c r="P218" s="111">
        <f t="shared" si="0"/>
        <v>0</v>
      </c>
      <c r="Q218" s="119">
        <v>0</v>
      </c>
      <c r="R218" s="127">
        <v>54.01</v>
      </c>
      <c r="S218" s="125">
        <v>1</v>
      </c>
      <c r="T218" s="127">
        <v>17.52</v>
      </c>
      <c r="U218" s="84">
        <f t="shared" si="3"/>
        <v>1</v>
      </c>
      <c r="V218" s="9">
        <f t="shared" si="4"/>
        <v>17.52</v>
      </c>
      <c r="W218" s="9">
        <f t="shared" si="5"/>
        <v>17.52</v>
      </c>
      <c r="X218" s="50"/>
      <c r="Y218" s="6"/>
      <c r="Z218" s="6"/>
      <c r="AA218" s="6"/>
      <c r="AB218" s="6"/>
    </row>
    <row r="219" spans="1:28" s="49" customFormat="1" x14ac:dyDescent="0.2">
      <c r="A219" s="82">
        <v>110400</v>
      </c>
      <c r="B219" s="82">
        <v>110401</v>
      </c>
      <c r="C219" s="24" t="s">
        <v>804</v>
      </c>
      <c r="D219" s="41" t="s">
        <v>408</v>
      </c>
      <c r="E219" s="82" t="s">
        <v>67</v>
      </c>
      <c r="F219" s="82" t="s">
        <v>76</v>
      </c>
      <c r="G219" s="92" t="s">
        <v>64</v>
      </c>
      <c r="H219" s="92" t="s">
        <v>69</v>
      </c>
      <c r="I219" s="54" t="s">
        <v>71</v>
      </c>
      <c r="J219" s="92" t="s">
        <v>69</v>
      </c>
      <c r="K219" s="54" t="s">
        <v>559</v>
      </c>
      <c r="L219" s="132">
        <v>44540</v>
      </c>
      <c r="M219" s="132">
        <v>44540</v>
      </c>
      <c r="N219" s="83"/>
      <c r="O219" s="83"/>
      <c r="P219" s="111">
        <f t="shared" si="0"/>
        <v>0</v>
      </c>
      <c r="Q219" s="119">
        <v>0</v>
      </c>
      <c r="R219" s="127">
        <v>54.01</v>
      </c>
      <c r="S219" s="125">
        <v>1</v>
      </c>
      <c r="T219" s="127">
        <v>17.52</v>
      </c>
      <c r="U219" s="84">
        <f t="shared" si="3"/>
        <v>1</v>
      </c>
      <c r="V219" s="9">
        <f t="shared" si="4"/>
        <v>17.52</v>
      </c>
      <c r="W219" s="9">
        <f t="shared" si="5"/>
        <v>17.52</v>
      </c>
      <c r="X219" s="50"/>
      <c r="Y219" s="6"/>
      <c r="Z219" s="6"/>
      <c r="AA219" s="6"/>
      <c r="AB219" s="6"/>
    </row>
    <row r="220" spans="1:28" s="49" customFormat="1" x14ac:dyDescent="0.2">
      <c r="A220" s="82">
        <v>110400</v>
      </c>
      <c r="B220" s="82">
        <v>110401</v>
      </c>
      <c r="C220" s="24" t="s">
        <v>539</v>
      </c>
      <c r="D220" s="41" t="s">
        <v>540</v>
      </c>
      <c r="E220" s="82" t="s">
        <v>67</v>
      </c>
      <c r="F220" s="82" t="s">
        <v>76</v>
      </c>
      <c r="G220" s="92" t="s">
        <v>64</v>
      </c>
      <c r="H220" s="92" t="s">
        <v>69</v>
      </c>
      <c r="I220" s="54" t="s">
        <v>71</v>
      </c>
      <c r="J220" s="92" t="s">
        <v>69</v>
      </c>
      <c r="K220" s="54" t="s">
        <v>559</v>
      </c>
      <c r="L220" s="132">
        <v>44540</v>
      </c>
      <c r="M220" s="132">
        <v>44540</v>
      </c>
      <c r="N220" s="83"/>
      <c r="O220" s="83"/>
      <c r="P220" s="111">
        <f t="shared" ref="P220:P233" si="6">N220+O220</f>
        <v>0</v>
      </c>
      <c r="Q220" s="119">
        <v>0</v>
      </c>
      <c r="R220" s="127">
        <v>54.01</v>
      </c>
      <c r="S220" s="125">
        <v>1</v>
      </c>
      <c r="T220" s="127">
        <v>17.52</v>
      </c>
      <c r="U220" s="84">
        <f t="shared" si="3"/>
        <v>1</v>
      </c>
      <c r="V220" s="9">
        <f t="shared" si="4"/>
        <v>17.52</v>
      </c>
      <c r="W220" s="9">
        <f t="shared" si="5"/>
        <v>17.52</v>
      </c>
      <c r="X220" s="50"/>
      <c r="Y220" s="6"/>
      <c r="Z220" s="6"/>
      <c r="AA220" s="6"/>
      <c r="AB220" s="6"/>
    </row>
    <row r="221" spans="1:28" s="49" customFormat="1" x14ac:dyDescent="0.2">
      <c r="A221" s="82">
        <v>110400</v>
      </c>
      <c r="B221" s="82">
        <v>110401</v>
      </c>
      <c r="C221" s="24" t="s">
        <v>664</v>
      </c>
      <c r="D221" s="41">
        <v>9402578</v>
      </c>
      <c r="E221" s="82" t="s">
        <v>67</v>
      </c>
      <c r="F221" s="82" t="s">
        <v>76</v>
      </c>
      <c r="G221" s="92" t="s">
        <v>64</v>
      </c>
      <c r="H221" s="92" t="s">
        <v>69</v>
      </c>
      <c r="I221" s="54" t="s">
        <v>71</v>
      </c>
      <c r="J221" s="92" t="s">
        <v>69</v>
      </c>
      <c r="K221" s="54" t="s">
        <v>560</v>
      </c>
      <c r="L221" s="132">
        <v>44545</v>
      </c>
      <c r="M221" s="132">
        <v>44548</v>
      </c>
      <c r="N221" s="83"/>
      <c r="O221" s="83"/>
      <c r="P221" s="111">
        <f t="shared" si="6"/>
        <v>0</v>
      </c>
      <c r="Q221" s="119">
        <v>2</v>
      </c>
      <c r="R221" s="127">
        <v>54.01</v>
      </c>
      <c r="S221" s="125">
        <v>1</v>
      </c>
      <c r="T221" s="127">
        <v>17.52</v>
      </c>
      <c r="U221" s="84">
        <f t="shared" si="3"/>
        <v>3</v>
      </c>
      <c r="V221" s="9">
        <f t="shared" si="4"/>
        <v>125.53999999999999</v>
      </c>
      <c r="W221" s="9">
        <f t="shared" si="5"/>
        <v>125.53999999999999</v>
      </c>
      <c r="X221" s="50"/>
      <c r="Y221" s="6"/>
      <c r="Z221" s="6"/>
      <c r="AA221" s="6"/>
      <c r="AB221" s="6"/>
    </row>
    <row r="222" spans="1:28" s="49" customFormat="1" x14ac:dyDescent="0.2">
      <c r="A222" s="82">
        <v>110400</v>
      </c>
      <c r="B222" s="82">
        <v>110401</v>
      </c>
      <c r="C222" s="24" t="s">
        <v>788</v>
      </c>
      <c r="D222" s="41">
        <v>7074310</v>
      </c>
      <c r="E222" s="82" t="s">
        <v>67</v>
      </c>
      <c r="F222" s="82" t="s">
        <v>76</v>
      </c>
      <c r="G222" s="92" t="s">
        <v>64</v>
      </c>
      <c r="H222" s="92" t="s">
        <v>69</v>
      </c>
      <c r="I222" s="54" t="s">
        <v>71</v>
      </c>
      <c r="J222" s="92" t="s">
        <v>69</v>
      </c>
      <c r="K222" s="54" t="s">
        <v>560</v>
      </c>
      <c r="L222" s="132">
        <v>44545</v>
      </c>
      <c r="M222" s="132">
        <v>44548</v>
      </c>
      <c r="N222" s="83"/>
      <c r="O222" s="83"/>
      <c r="P222" s="111">
        <f t="shared" si="6"/>
        <v>0</v>
      </c>
      <c r="Q222" s="119">
        <v>2</v>
      </c>
      <c r="R222" s="127">
        <v>54.01</v>
      </c>
      <c r="S222" s="125">
        <v>1</v>
      </c>
      <c r="T222" s="127">
        <v>17.52</v>
      </c>
      <c r="U222" s="84">
        <f t="shared" si="3"/>
        <v>3</v>
      </c>
      <c r="V222" s="9">
        <f t="shared" si="4"/>
        <v>125.53999999999999</v>
      </c>
      <c r="W222" s="9">
        <f t="shared" si="5"/>
        <v>125.53999999999999</v>
      </c>
      <c r="X222" s="50"/>
      <c r="Y222" s="6"/>
      <c r="Z222" s="6"/>
      <c r="AA222" s="6"/>
      <c r="AB222" s="6"/>
    </row>
    <row r="223" spans="1:28" s="49" customFormat="1" x14ac:dyDescent="0.2">
      <c r="A223" s="82">
        <v>110400</v>
      </c>
      <c r="B223" s="82">
        <v>110401</v>
      </c>
      <c r="C223" s="24" t="s">
        <v>789</v>
      </c>
      <c r="D223" s="41">
        <v>1035398</v>
      </c>
      <c r="E223" s="82" t="s">
        <v>67</v>
      </c>
      <c r="F223" s="82" t="s">
        <v>75</v>
      </c>
      <c r="G223" s="92" t="s">
        <v>64</v>
      </c>
      <c r="H223" s="92" t="s">
        <v>69</v>
      </c>
      <c r="I223" s="54" t="s">
        <v>71</v>
      </c>
      <c r="J223" s="92" t="s">
        <v>69</v>
      </c>
      <c r="K223" s="54" t="s">
        <v>560</v>
      </c>
      <c r="L223" s="132">
        <v>44545</v>
      </c>
      <c r="M223" s="132">
        <v>44548</v>
      </c>
      <c r="N223" s="83"/>
      <c r="O223" s="83"/>
      <c r="P223" s="111">
        <f t="shared" si="6"/>
        <v>0</v>
      </c>
      <c r="Q223" s="119">
        <v>3</v>
      </c>
      <c r="R223" s="127">
        <v>54.01</v>
      </c>
      <c r="S223" s="125">
        <v>1</v>
      </c>
      <c r="T223" s="127">
        <v>17.52</v>
      </c>
      <c r="U223" s="84">
        <f t="shared" si="3"/>
        <v>4</v>
      </c>
      <c r="V223" s="9">
        <f t="shared" ref="V223:V286" si="7">(Q223*R223)+(S223*T223)</f>
        <v>179.55</v>
      </c>
      <c r="W223" s="9">
        <f t="shared" ref="W223:W286" si="8">P223+V223</f>
        <v>179.55</v>
      </c>
      <c r="X223" s="50"/>
      <c r="Y223" s="6"/>
      <c r="Z223" s="6"/>
      <c r="AA223" s="6"/>
      <c r="AB223" s="6"/>
    </row>
    <row r="224" spans="1:28" s="49" customFormat="1" x14ac:dyDescent="0.2">
      <c r="A224" s="82">
        <v>110400</v>
      </c>
      <c r="B224" s="82">
        <v>110401</v>
      </c>
      <c r="C224" s="135" t="s">
        <v>790</v>
      </c>
      <c r="D224" s="44">
        <v>7980817</v>
      </c>
      <c r="E224" s="82" t="s">
        <v>67</v>
      </c>
      <c r="F224" s="82" t="s">
        <v>76</v>
      </c>
      <c r="G224" s="92" t="s">
        <v>64</v>
      </c>
      <c r="H224" s="92" t="s">
        <v>69</v>
      </c>
      <c r="I224" s="54" t="s">
        <v>71</v>
      </c>
      <c r="J224" s="92" t="s">
        <v>69</v>
      </c>
      <c r="K224" s="54" t="s">
        <v>560</v>
      </c>
      <c r="L224" s="132">
        <v>44545</v>
      </c>
      <c r="M224" s="132">
        <v>44548</v>
      </c>
      <c r="N224" s="83"/>
      <c r="O224" s="83"/>
      <c r="P224" s="111">
        <f t="shared" si="6"/>
        <v>0</v>
      </c>
      <c r="Q224" s="119">
        <v>1</v>
      </c>
      <c r="R224" s="127">
        <v>54.01</v>
      </c>
      <c r="S224" s="125">
        <v>1</v>
      </c>
      <c r="T224" s="127">
        <v>17.52</v>
      </c>
      <c r="U224" s="84">
        <f t="shared" si="3"/>
        <v>2</v>
      </c>
      <c r="V224" s="9">
        <f t="shared" si="7"/>
        <v>71.53</v>
      </c>
      <c r="W224" s="9">
        <f t="shared" si="8"/>
        <v>71.53</v>
      </c>
      <c r="X224" s="50"/>
      <c r="Y224" s="6"/>
      <c r="Z224" s="6"/>
      <c r="AA224" s="6"/>
      <c r="AB224" s="6"/>
    </row>
    <row r="225" spans="1:28" s="49" customFormat="1" ht="15.75" x14ac:dyDescent="0.2">
      <c r="A225" s="82">
        <v>110400</v>
      </c>
      <c r="B225" s="82">
        <v>110401</v>
      </c>
      <c r="C225" s="24" t="s">
        <v>707</v>
      </c>
      <c r="D225" s="41">
        <v>1056310</v>
      </c>
      <c r="E225" s="82" t="s">
        <v>67</v>
      </c>
      <c r="F225" s="82" t="s">
        <v>76</v>
      </c>
      <c r="G225" s="92" t="s">
        <v>64</v>
      </c>
      <c r="H225" s="92" t="s">
        <v>69</v>
      </c>
      <c r="I225" s="54" t="s">
        <v>71</v>
      </c>
      <c r="J225" s="92" t="s">
        <v>69</v>
      </c>
      <c r="K225" s="54" t="s">
        <v>561</v>
      </c>
      <c r="L225" s="132">
        <v>44535</v>
      </c>
      <c r="M225" s="132">
        <v>44537</v>
      </c>
      <c r="N225" s="83"/>
      <c r="O225" s="83"/>
      <c r="P225" s="111">
        <f t="shared" si="6"/>
        <v>0</v>
      </c>
      <c r="Q225" s="119">
        <v>2</v>
      </c>
      <c r="R225" s="127">
        <v>54.01</v>
      </c>
      <c r="S225" s="125">
        <v>1</v>
      </c>
      <c r="T225" s="127">
        <v>17.52</v>
      </c>
      <c r="U225" s="84">
        <f t="shared" si="3"/>
        <v>3</v>
      </c>
      <c r="V225" s="9">
        <f t="shared" si="7"/>
        <v>125.53999999999999</v>
      </c>
      <c r="W225" s="9">
        <f t="shared" si="8"/>
        <v>125.53999999999999</v>
      </c>
      <c r="X225" s="50"/>
      <c r="Y225" s="6"/>
      <c r="Z225" s="6"/>
      <c r="AA225" s="6"/>
      <c r="AB225" s="6"/>
    </row>
    <row r="226" spans="1:28" s="49" customFormat="1" ht="15.75" x14ac:dyDescent="0.2">
      <c r="A226" s="82">
        <v>110400</v>
      </c>
      <c r="B226" s="82">
        <v>110401</v>
      </c>
      <c r="C226" s="136" t="s">
        <v>791</v>
      </c>
      <c r="D226" s="41">
        <v>1098799</v>
      </c>
      <c r="E226" s="82" t="s">
        <v>67</v>
      </c>
      <c r="F226" s="82" t="s">
        <v>76</v>
      </c>
      <c r="G226" s="92" t="s">
        <v>64</v>
      </c>
      <c r="H226" s="92" t="s">
        <v>69</v>
      </c>
      <c r="I226" s="54" t="s">
        <v>71</v>
      </c>
      <c r="J226" s="92" t="s">
        <v>69</v>
      </c>
      <c r="K226" s="54" t="s">
        <v>561</v>
      </c>
      <c r="L226" s="132">
        <v>44535</v>
      </c>
      <c r="M226" s="132">
        <v>44537</v>
      </c>
      <c r="N226" s="83"/>
      <c r="O226" s="83"/>
      <c r="P226" s="111">
        <f t="shared" si="6"/>
        <v>0</v>
      </c>
      <c r="Q226" s="119">
        <v>2</v>
      </c>
      <c r="R226" s="127">
        <v>54.01</v>
      </c>
      <c r="S226" s="125">
        <v>1</v>
      </c>
      <c r="T226" s="127">
        <v>17.52</v>
      </c>
      <c r="U226" s="84">
        <f t="shared" si="3"/>
        <v>3</v>
      </c>
      <c r="V226" s="9">
        <f t="shared" si="7"/>
        <v>125.53999999999999</v>
      </c>
      <c r="W226" s="9">
        <f t="shared" si="8"/>
        <v>125.53999999999999</v>
      </c>
      <c r="X226" s="50"/>
      <c r="Y226" s="6"/>
      <c r="Z226" s="6"/>
      <c r="AA226" s="6"/>
      <c r="AB226" s="6"/>
    </row>
    <row r="227" spans="1:28" s="49" customFormat="1" ht="15.75" x14ac:dyDescent="0.2">
      <c r="A227" s="82">
        <v>110400</v>
      </c>
      <c r="B227" s="82">
        <v>110401</v>
      </c>
      <c r="C227" s="24" t="s">
        <v>553</v>
      </c>
      <c r="D227" s="41">
        <v>9204520</v>
      </c>
      <c r="E227" s="82" t="s">
        <v>68</v>
      </c>
      <c r="F227" s="82" t="s">
        <v>76</v>
      </c>
      <c r="G227" s="92" t="s">
        <v>64</v>
      </c>
      <c r="H227" s="92" t="s">
        <v>69</v>
      </c>
      <c r="I227" s="54" t="s">
        <v>71</v>
      </c>
      <c r="J227" s="92" t="s">
        <v>69</v>
      </c>
      <c r="K227" s="54" t="s">
        <v>554</v>
      </c>
      <c r="L227" s="132">
        <v>44545</v>
      </c>
      <c r="M227" s="132">
        <v>44548</v>
      </c>
      <c r="N227" s="83"/>
      <c r="O227" s="83"/>
      <c r="P227" s="111">
        <f t="shared" si="6"/>
        <v>0</v>
      </c>
      <c r="Q227" s="119">
        <v>3</v>
      </c>
      <c r="R227" s="127">
        <v>95.97</v>
      </c>
      <c r="S227" s="125">
        <v>1</v>
      </c>
      <c r="T227" s="127">
        <v>28.78</v>
      </c>
      <c r="U227" s="84">
        <f t="shared" si="3"/>
        <v>4</v>
      </c>
      <c r="V227" s="9">
        <f t="shared" si="7"/>
        <v>316.68999999999994</v>
      </c>
      <c r="W227" s="9">
        <f t="shared" si="8"/>
        <v>316.68999999999994</v>
      </c>
      <c r="X227" s="50"/>
      <c r="Y227" s="6"/>
      <c r="Z227" s="6"/>
      <c r="AA227" s="6"/>
      <c r="AB227" s="6"/>
    </row>
    <row r="228" spans="1:28" s="49" customFormat="1" ht="15.75" x14ac:dyDescent="0.2">
      <c r="A228" s="82">
        <v>110400</v>
      </c>
      <c r="B228" s="82">
        <v>110401</v>
      </c>
      <c r="C228" s="24" t="s">
        <v>810</v>
      </c>
      <c r="D228" s="41">
        <v>1131362</v>
      </c>
      <c r="E228" s="82" t="s">
        <v>67</v>
      </c>
      <c r="F228" s="82" t="s">
        <v>76</v>
      </c>
      <c r="G228" s="92" t="s">
        <v>64</v>
      </c>
      <c r="H228" s="92" t="s">
        <v>69</v>
      </c>
      <c r="I228" s="54" t="s">
        <v>71</v>
      </c>
      <c r="J228" s="92" t="s">
        <v>69</v>
      </c>
      <c r="K228" s="54" t="s">
        <v>554</v>
      </c>
      <c r="L228" s="132">
        <v>44545</v>
      </c>
      <c r="M228" s="132">
        <v>44548</v>
      </c>
      <c r="N228" s="83"/>
      <c r="O228" s="83"/>
      <c r="P228" s="111">
        <f t="shared" si="6"/>
        <v>0</v>
      </c>
      <c r="Q228" s="119">
        <v>3</v>
      </c>
      <c r="R228" s="127">
        <v>54.01</v>
      </c>
      <c r="S228" s="125">
        <v>1</v>
      </c>
      <c r="T228" s="127">
        <v>17.52</v>
      </c>
      <c r="U228" s="84">
        <f t="shared" si="3"/>
        <v>4</v>
      </c>
      <c r="V228" s="9">
        <f t="shared" si="7"/>
        <v>179.55</v>
      </c>
      <c r="W228" s="9">
        <f t="shared" si="8"/>
        <v>179.55</v>
      </c>
      <c r="X228" s="50"/>
      <c r="Y228" s="6"/>
      <c r="Z228" s="6"/>
      <c r="AA228" s="6"/>
      <c r="AB228" s="6"/>
    </row>
    <row r="229" spans="1:28" s="49" customFormat="1" ht="14.25" x14ac:dyDescent="0.2">
      <c r="A229" s="82">
        <v>110400</v>
      </c>
      <c r="B229" s="82">
        <v>110401</v>
      </c>
      <c r="C229" s="121" t="s">
        <v>562</v>
      </c>
      <c r="D229" s="40" t="s">
        <v>564</v>
      </c>
      <c r="E229" s="82" t="s">
        <v>67</v>
      </c>
      <c r="F229" s="82" t="s">
        <v>75</v>
      </c>
      <c r="G229" s="92" t="s">
        <v>64</v>
      </c>
      <c r="H229" s="92" t="s">
        <v>69</v>
      </c>
      <c r="I229" s="54" t="s">
        <v>71</v>
      </c>
      <c r="J229" s="92" t="s">
        <v>77</v>
      </c>
      <c r="K229" s="54" t="s">
        <v>566</v>
      </c>
      <c r="L229" s="132">
        <v>44497</v>
      </c>
      <c r="M229" s="132">
        <v>44500</v>
      </c>
      <c r="N229" s="83"/>
      <c r="O229" s="83"/>
      <c r="P229" s="111">
        <f t="shared" si="6"/>
        <v>0</v>
      </c>
      <c r="Q229" s="119">
        <v>3</v>
      </c>
      <c r="R229" s="127">
        <v>54.01</v>
      </c>
      <c r="S229" s="125">
        <v>0</v>
      </c>
      <c r="T229" s="127">
        <v>17.52</v>
      </c>
      <c r="U229" s="84">
        <f t="shared" si="3"/>
        <v>3</v>
      </c>
      <c r="V229" s="9">
        <f t="shared" si="7"/>
        <v>162.03</v>
      </c>
      <c r="W229" s="9">
        <f t="shared" si="8"/>
        <v>162.03</v>
      </c>
      <c r="X229" s="50"/>
      <c r="Y229" s="6"/>
      <c r="Z229" s="6"/>
      <c r="AA229" s="6"/>
      <c r="AB229" s="6"/>
    </row>
    <row r="230" spans="1:28" s="49" customFormat="1" ht="14.25" x14ac:dyDescent="0.2">
      <c r="A230" s="82">
        <v>110400</v>
      </c>
      <c r="B230" s="82">
        <v>110401</v>
      </c>
      <c r="C230" s="119" t="s">
        <v>563</v>
      </c>
      <c r="D230" s="119" t="s">
        <v>565</v>
      </c>
      <c r="E230" s="82" t="s">
        <v>67</v>
      </c>
      <c r="F230" s="82" t="s">
        <v>76</v>
      </c>
      <c r="G230" s="92" t="s">
        <v>64</v>
      </c>
      <c r="H230" s="92" t="s">
        <v>69</v>
      </c>
      <c r="I230" s="54" t="s">
        <v>71</v>
      </c>
      <c r="J230" s="92" t="s">
        <v>77</v>
      </c>
      <c r="K230" s="54" t="s">
        <v>566</v>
      </c>
      <c r="L230" s="132">
        <v>44497</v>
      </c>
      <c r="M230" s="132">
        <v>44500</v>
      </c>
      <c r="N230" s="83"/>
      <c r="O230" s="83"/>
      <c r="P230" s="111">
        <f t="shared" si="6"/>
        <v>0</v>
      </c>
      <c r="Q230" s="119">
        <v>3</v>
      </c>
      <c r="R230" s="127">
        <v>54.01</v>
      </c>
      <c r="S230" s="125">
        <v>0</v>
      </c>
      <c r="T230" s="127">
        <v>17.52</v>
      </c>
      <c r="U230" s="84">
        <f t="shared" ref="U230:U293" si="9">Q230+S230</f>
        <v>3</v>
      </c>
      <c r="V230" s="9">
        <f t="shared" si="7"/>
        <v>162.03</v>
      </c>
      <c r="W230" s="9">
        <f t="shared" si="8"/>
        <v>162.03</v>
      </c>
      <c r="X230" s="50"/>
      <c r="Y230" s="6"/>
      <c r="Z230" s="6"/>
      <c r="AA230" s="6"/>
      <c r="AB230" s="6"/>
    </row>
    <row r="231" spans="1:28" s="49" customFormat="1" x14ac:dyDescent="0.2">
      <c r="A231" s="82">
        <v>110400</v>
      </c>
      <c r="B231" s="82">
        <v>110401</v>
      </c>
      <c r="C231" s="24" t="s">
        <v>792</v>
      </c>
      <c r="D231" s="41">
        <v>9800085</v>
      </c>
      <c r="E231" s="82" t="s">
        <v>67</v>
      </c>
      <c r="F231" s="82" t="s">
        <v>76</v>
      </c>
      <c r="G231" s="92" t="s">
        <v>64</v>
      </c>
      <c r="H231" s="92" t="s">
        <v>69</v>
      </c>
      <c r="I231" s="54" t="s">
        <v>71</v>
      </c>
      <c r="J231" s="92" t="s">
        <v>69</v>
      </c>
      <c r="K231" s="54" t="s">
        <v>554</v>
      </c>
      <c r="L231" s="132">
        <v>44545</v>
      </c>
      <c r="M231" s="132">
        <v>44548</v>
      </c>
      <c r="N231" s="83"/>
      <c r="O231" s="83"/>
      <c r="P231" s="111">
        <f t="shared" si="6"/>
        <v>0</v>
      </c>
      <c r="Q231" s="119">
        <v>3</v>
      </c>
      <c r="R231" s="127">
        <v>54.01</v>
      </c>
      <c r="S231" s="125">
        <v>1</v>
      </c>
      <c r="T231" s="127">
        <v>17.52</v>
      </c>
      <c r="U231" s="84">
        <f t="shared" si="9"/>
        <v>4</v>
      </c>
      <c r="V231" s="9">
        <f t="shared" si="7"/>
        <v>179.55</v>
      </c>
      <c r="W231" s="9">
        <f t="shared" si="8"/>
        <v>179.55</v>
      </c>
      <c r="X231" s="50"/>
      <c r="Y231" s="6"/>
      <c r="Z231" s="6"/>
      <c r="AA231" s="6"/>
      <c r="AB231" s="6"/>
    </row>
    <row r="232" spans="1:28" s="49" customFormat="1" x14ac:dyDescent="0.2">
      <c r="A232" s="82">
        <v>110400</v>
      </c>
      <c r="B232" s="82">
        <v>110401</v>
      </c>
      <c r="C232" s="24" t="s">
        <v>567</v>
      </c>
      <c r="D232" s="41">
        <v>1122088</v>
      </c>
      <c r="E232" s="82" t="s">
        <v>67</v>
      </c>
      <c r="F232" s="82" t="s">
        <v>76</v>
      </c>
      <c r="G232" s="92" t="s">
        <v>64</v>
      </c>
      <c r="H232" s="92" t="s">
        <v>69</v>
      </c>
      <c r="I232" s="54" t="s">
        <v>71</v>
      </c>
      <c r="J232" s="92" t="s">
        <v>69</v>
      </c>
      <c r="K232" s="54" t="s">
        <v>575</v>
      </c>
      <c r="L232" s="132">
        <v>44536</v>
      </c>
      <c r="M232" s="132">
        <v>44552</v>
      </c>
      <c r="N232" s="83"/>
      <c r="O232" s="83"/>
      <c r="P232" s="111">
        <f t="shared" si="6"/>
        <v>0</v>
      </c>
      <c r="Q232" s="119">
        <v>0</v>
      </c>
      <c r="R232" s="127">
        <v>54.01</v>
      </c>
      <c r="S232" s="125">
        <v>1</v>
      </c>
      <c r="T232" s="127">
        <v>17.52</v>
      </c>
      <c r="U232" s="84">
        <f t="shared" si="9"/>
        <v>1</v>
      </c>
      <c r="V232" s="9">
        <f t="shared" si="7"/>
        <v>17.52</v>
      </c>
      <c r="W232" s="9">
        <f t="shared" si="8"/>
        <v>17.52</v>
      </c>
      <c r="X232" s="50"/>
      <c r="Y232" s="6"/>
      <c r="Z232" s="6"/>
      <c r="AA232" s="6"/>
      <c r="AB232" s="6"/>
    </row>
    <row r="233" spans="1:28" s="49" customFormat="1" x14ac:dyDescent="0.2">
      <c r="A233" s="82">
        <v>110400</v>
      </c>
      <c r="B233" s="82">
        <v>110401</v>
      </c>
      <c r="C233" s="24" t="s">
        <v>568</v>
      </c>
      <c r="D233" s="41">
        <v>1152033</v>
      </c>
      <c r="E233" s="82" t="s">
        <v>67</v>
      </c>
      <c r="F233" s="82" t="s">
        <v>76</v>
      </c>
      <c r="G233" s="92" t="s">
        <v>64</v>
      </c>
      <c r="H233" s="92" t="s">
        <v>69</v>
      </c>
      <c r="I233" s="54" t="s">
        <v>71</v>
      </c>
      <c r="J233" s="92" t="s">
        <v>69</v>
      </c>
      <c r="K233" s="54" t="s">
        <v>575</v>
      </c>
      <c r="L233" s="132">
        <v>44536</v>
      </c>
      <c r="M233" s="132">
        <v>44552</v>
      </c>
      <c r="N233" s="83"/>
      <c r="O233" s="83"/>
      <c r="P233" s="111">
        <f t="shared" si="6"/>
        <v>0</v>
      </c>
      <c r="Q233" s="119">
        <v>0</v>
      </c>
      <c r="R233" s="127">
        <v>54.01</v>
      </c>
      <c r="S233" s="125">
        <v>1</v>
      </c>
      <c r="T233" s="127">
        <v>17.52</v>
      </c>
      <c r="U233" s="84">
        <f t="shared" si="9"/>
        <v>1</v>
      </c>
      <c r="V233" s="9">
        <f t="shared" si="7"/>
        <v>17.52</v>
      </c>
      <c r="W233" s="9">
        <f t="shared" si="8"/>
        <v>17.52</v>
      </c>
      <c r="X233" s="50"/>
      <c r="Y233" s="6"/>
      <c r="Z233" s="6"/>
      <c r="AA233" s="6"/>
      <c r="AB233" s="6"/>
    </row>
    <row r="234" spans="1:28" s="49" customFormat="1" x14ac:dyDescent="0.2">
      <c r="A234" s="82">
        <v>110400</v>
      </c>
      <c r="B234" s="82">
        <v>110401</v>
      </c>
      <c r="C234" s="24" t="s">
        <v>569</v>
      </c>
      <c r="D234" s="41">
        <v>9403167</v>
      </c>
      <c r="E234" s="82" t="s">
        <v>67</v>
      </c>
      <c r="F234" s="82" t="s">
        <v>76</v>
      </c>
      <c r="G234" s="92" t="s">
        <v>64</v>
      </c>
      <c r="H234" s="92" t="s">
        <v>69</v>
      </c>
      <c r="I234" s="54" t="s">
        <v>71</v>
      </c>
      <c r="J234" s="92" t="s">
        <v>69</v>
      </c>
      <c r="K234" s="54" t="s">
        <v>575</v>
      </c>
      <c r="L234" s="132">
        <v>44536</v>
      </c>
      <c r="M234" s="132">
        <v>44552</v>
      </c>
      <c r="N234" s="83"/>
      <c r="O234" s="83"/>
      <c r="P234" s="111">
        <f t="shared" ref="P234:P297" si="10">N234+O234</f>
        <v>0</v>
      </c>
      <c r="Q234" s="119">
        <v>0</v>
      </c>
      <c r="R234" s="127">
        <v>54.01</v>
      </c>
      <c r="S234" s="125">
        <v>2</v>
      </c>
      <c r="T234" s="127">
        <v>17.52</v>
      </c>
      <c r="U234" s="84">
        <f t="shared" si="9"/>
        <v>2</v>
      </c>
      <c r="V234" s="9">
        <f t="shared" si="7"/>
        <v>35.04</v>
      </c>
      <c r="W234" s="9">
        <f t="shared" si="8"/>
        <v>35.04</v>
      </c>
      <c r="X234" s="50"/>
      <c r="Y234" s="6"/>
      <c r="Z234" s="6"/>
      <c r="AA234" s="6"/>
      <c r="AB234" s="6"/>
    </row>
    <row r="235" spans="1:28" s="49" customFormat="1" x14ac:dyDescent="0.2">
      <c r="A235" s="82">
        <v>110400</v>
      </c>
      <c r="B235" s="82">
        <v>110401</v>
      </c>
      <c r="C235" s="24" t="s">
        <v>570</v>
      </c>
      <c r="D235" s="41">
        <v>7101040</v>
      </c>
      <c r="E235" s="82" t="s">
        <v>67</v>
      </c>
      <c r="F235" s="82" t="s">
        <v>75</v>
      </c>
      <c r="G235" s="92" t="s">
        <v>64</v>
      </c>
      <c r="H235" s="92" t="s">
        <v>69</v>
      </c>
      <c r="I235" s="54" t="s">
        <v>71</v>
      </c>
      <c r="J235" s="92" t="s">
        <v>69</v>
      </c>
      <c r="K235" s="54" t="s">
        <v>575</v>
      </c>
      <c r="L235" s="132">
        <v>44536</v>
      </c>
      <c r="M235" s="132">
        <v>44552</v>
      </c>
      <c r="N235" s="83"/>
      <c r="O235" s="83"/>
      <c r="P235" s="111">
        <f t="shared" si="10"/>
        <v>0</v>
      </c>
      <c r="Q235" s="119">
        <v>0</v>
      </c>
      <c r="R235" s="127">
        <v>54.01</v>
      </c>
      <c r="S235" s="125">
        <v>2</v>
      </c>
      <c r="T235" s="127">
        <v>17.52</v>
      </c>
      <c r="U235" s="84">
        <f t="shared" si="9"/>
        <v>2</v>
      </c>
      <c r="V235" s="9">
        <f t="shared" si="7"/>
        <v>35.04</v>
      </c>
      <c r="W235" s="9">
        <f t="shared" si="8"/>
        <v>35.04</v>
      </c>
      <c r="X235" s="50"/>
      <c r="Y235" s="6"/>
      <c r="Z235" s="6"/>
      <c r="AA235" s="6"/>
      <c r="AB235" s="6"/>
    </row>
    <row r="236" spans="1:28" s="49" customFormat="1" x14ac:dyDescent="0.2">
      <c r="A236" s="82">
        <v>110400</v>
      </c>
      <c r="B236" s="82">
        <v>110401</v>
      </c>
      <c r="C236" s="24" t="s">
        <v>158</v>
      </c>
      <c r="D236" s="41">
        <v>9505091</v>
      </c>
      <c r="E236" s="82" t="s">
        <v>67</v>
      </c>
      <c r="F236" s="82" t="s">
        <v>76</v>
      </c>
      <c r="G236" s="92" t="s">
        <v>64</v>
      </c>
      <c r="H236" s="92" t="s">
        <v>69</v>
      </c>
      <c r="I236" s="54" t="s">
        <v>71</v>
      </c>
      <c r="J236" s="92" t="s">
        <v>69</v>
      </c>
      <c r="K236" s="54" t="s">
        <v>575</v>
      </c>
      <c r="L236" s="132">
        <v>44536</v>
      </c>
      <c r="M236" s="132">
        <v>44552</v>
      </c>
      <c r="N236" s="83"/>
      <c r="O236" s="83"/>
      <c r="P236" s="111">
        <f t="shared" si="10"/>
        <v>0</v>
      </c>
      <c r="Q236" s="119">
        <v>1</v>
      </c>
      <c r="R236" s="127">
        <v>54.01</v>
      </c>
      <c r="S236" s="125">
        <v>0</v>
      </c>
      <c r="T236" s="127">
        <v>17.52</v>
      </c>
      <c r="U236" s="84">
        <f t="shared" si="9"/>
        <v>1</v>
      </c>
      <c r="V236" s="9">
        <f t="shared" si="7"/>
        <v>54.01</v>
      </c>
      <c r="W236" s="9">
        <f t="shared" si="8"/>
        <v>54.01</v>
      </c>
      <c r="X236" s="50"/>
      <c r="Y236" s="6"/>
      <c r="Z236" s="6"/>
      <c r="AA236" s="6"/>
      <c r="AB236" s="6"/>
    </row>
    <row r="237" spans="1:28" s="49" customFormat="1" x14ac:dyDescent="0.2">
      <c r="A237" s="82">
        <v>110400</v>
      </c>
      <c r="B237" s="82">
        <v>110401</v>
      </c>
      <c r="C237" s="24" t="s">
        <v>266</v>
      </c>
      <c r="D237" s="41">
        <v>315583</v>
      </c>
      <c r="E237" s="82" t="s">
        <v>67</v>
      </c>
      <c r="F237" s="82" t="s">
        <v>76</v>
      </c>
      <c r="G237" s="92" t="s">
        <v>64</v>
      </c>
      <c r="H237" s="92" t="s">
        <v>69</v>
      </c>
      <c r="I237" s="54" t="s">
        <v>71</v>
      </c>
      <c r="J237" s="92" t="s">
        <v>69</v>
      </c>
      <c r="K237" s="54" t="s">
        <v>575</v>
      </c>
      <c r="L237" s="132">
        <v>44536</v>
      </c>
      <c r="M237" s="132">
        <v>44552</v>
      </c>
      <c r="N237" s="83"/>
      <c r="O237" s="83"/>
      <c r="P237" s="111">
        <f t="shared" si="10"/>
        <v>0</v>
      </c>
      <c r="Q237" s="119">
        <v>1</v>
      </c>
      <c r="R237" s="127">
        <v>54.01</v>
      </c>
      <c r="S237" s="125">
        <v>0</v>
      </c>
      <c r="T237" s="127">
        <v>17.52</v>
      </c>
      <c r="U237" s="84">
        <f t="shared" si="9"/>
        <v>1</v>
      </c>
      <c r="V237" s="9">
        <f t="shared" si="7"/>
        <v>54.01</v>
      </c>
      <c r="W237" s="9">
        <f t="shared" si="8"/>
        <v>54.01</v>
      </c>
      <c r="X237" s="50"/>
      <c r="Y237" s="6"/>
      <c r="Z237" s="6"/>
      <c r="AA237" s="6"/>
      <c r="AB237" s="6"/>
    </row>
    <row r="238" spans="1:28" s="49" customFormat="1" x14ac:dyDescent="0.2">
      <c r="A238" s="82">
        <v>110400</v>
      </c>
      <c r="B238" s="82">
        <v>110401</v>
      </c>
      <c r="C238" s="24" t="s">
        <v>571</v>
      </c>
      <c r="D238" s="41">
        <v>9100628</v>
      </c>
      <c r="E238" s="82" t="s">
        <v>67</v>
      </c>
      <c r="F238" s="82" t="s">
        <v>76</v>
      </c>
      <c r="G238" s="92" t="s">
        <v>64</v>
      </c>
      <c r="H238" s="92" t="s">
        <v>69</v>
      </c>
      <c r="I238" s="54" t="s">
        <v>71</v>
      </c>
      <c r="J238" s="92" t="s">
        <v>69</v>
      </c>
      <c r="K238" s="54" t="s">
        <v>575</v>
      </c>
      <c r="L238" s="132">
        <v>44536</v>
      </c>
      <c r="M238" s="132">
        <v>44552</v>
      </c>
      <c r="N238" s="83"/>
      <c r="O238" s="83"/>
      <c r="P238" s="111">
        <f t="shared" si="10"/>
        <v>0</v>
      </c>
      <c r="Q238" s="119">
        <v>1</v>
      </c>
      <c r="R238" s="127">
        <v>54.01</v>
      </c>
      <c r="S238" s="125">
        <v>0</v>
      </c>
      <c r="T238" s="127">
        <v>17.52</v>
      </c>
      <c r="U238" s="84">
        <f t="shared" si="9"/>
        <v>1</v>
      </c>
      <c r="V238" s="9">
        <f t="shared" si="7"/>
        <v>54.01</v>
      </c>
      <c r="W238" s="9">
        <f t="shared" si="8"/>
        <v>54.01</v>
      </c>
      <c r="X238" s="50"/>
      <c r="Y238" s="6"/>
      <c r="Z238" s="6"/>
      <c r="AA238" s="6"/>
      <c r="AB238" s="6"/>
    </row>
    <row r="239" spans="1:28" s="49" customFormat="1" x14ac:dyDescent="0.2">
      <c r="A239" s="82">
        <v>110400</v>
      </c>
      <c r="B239" s="82">
        <v>110401</v>
      </c>
      <c r="C239" s="24" t="s">
        <v>269</v>
      </c>
      <c r="D239" s="130">
        <v>9805893</v>
      </c>
      <c r="E239" s="82" t="s">
        <v>67</v>
      </c>
      <c r="F239" s="82" t="s">
        <v>76</v>
      </c>
      <c r="G239" s="92" t="s">
        <v>64</v>
      </c>
      <c r="H239" s="92" t="s">
        <v>69</v>
      </c>
      <c r="I239" s="54" t="s">
        <v>71</v>
      </c>
      <c r="J239" s="92" t="s">
        <v>69</v>
      </c>
      <c r="K239" s="54" t="s">
        <v>575</v>
      </c>
      <c r="L239" s="132">
        <v>44536</v>
      </c>
      <c r="M239" s="132">
        <v>44552</v>
      </c>
      <c r="N239" s="83"/>
      <c r="O239" s="83"/>
      <c r="P239" s="111">
        <f t="shared" si="10"/>
        <v>0</v>
      </c>
      <c r="Q239" s="119">
        <v>1</v>
      </c>
      <c r="R239" s="127">
        <v>54.01</v>
      </c>
      <c r="S239" s="125">
        <v>0</v>
      </c>
      <c r="T239" s="127">
        <v>17.52</v>
      </c>
      <c r="U239" s="84">
        <f t="shared" si="9"/>
        <v>1</v>
      </c>
      <c r="V239" s="9">
        <f t="shared" si="7"/>
        <v>54.01</v>
      </c>
      <c r="W239" s="9">
        <f t="shared" si="8"/>
        <v>54.01</v>
      </c>
      <c r="X239" s="50"/>
      <c r="Y239" s="6"/>
      <c r="Z239" s="6"/>
      <c r="AA239" s="6"/>
      <c r="AB239" s="6"/>
    </row>
    <row r="240" spans="1:28" s="49" customFormat="1" x14ac:dyDescent="0.2">
      <c r="A240" s="82">
        <v>110400</v>
      </c>
      <c r="B240" s="82">
        <v>110401</v>
      </c>
      <c r="C240" s="24" t="s">
        <v>572</v>
      </c>
      <c r="D240" s="130">
        <v>9302921</v>
      </c>
      <c r="E240" s="82" t="s">
        <v>67</v>
      </c>
      <c r="F240" s="82" t="s">
        <v>76</v>
      </c>
      <c r="G240" s="92" t="s">
        <v>64</v>
      </c>
      <c r="H240" s="92" t="s">
        <v>69</v>
      </c>
      <c r="I240" s="54" t="s">
        <v>71</v>
      </c>
      <c r="J240" s="92" t="s">
        <v>69</v>
      </c>
      <c r="K240" s="54" t="s">
        <v>575</v>
      </c>
      <c r="L240" s="132">
        <v>44536</v>
      </c>
      <c r="M240" s="132">
        <v>44552</v>
      </c>
      <c r="N240" s="83"/>
      <c r="O240" s="83"/>
      <c r="P240" s="111">
        <f t="shared" si="10"/>
        <v>0</v>
      </c>
      <c r="Q240" s="119">
        <v>0</v>
      </c>
      <c r="R240" s="127">
        <v>54.01</v>
      </c>
      <c r="S240" s="125">
        <v>1</v>
      </c>
      <c r="T240" s="127">
        <v>17.52</v>
      </c>
      <c r="U240" s="84">
        <f t="shared" si="9"/>
        <v>1</v>
      </c>
      <c r="V240" s="9">
        <f t="shared" si="7"/>
        <v>17.52</v>
      </c>
      <c r="W240" s="9">
        <f t="shared" si="8"/>
        <v>17.52</v>
      </c>
      <c r="X240" s="50"/>
      <c r="Y240" s="6"/>
      <c r="Z240" s="6"/>
      <c r="AA240" s="6"/>
      <c r="AB240" s="6"/>
    </row>
    <row r="241" spans="1:28" s="49" customFormat="1" x14ac:dyDescent="0.2">
      <c r="A241" s="82">
        <v>110400</v>
      </c>
      <c r="B241" s="82">
        <v>110401</v>
      </c>
      <c r="C241" s="24" t="s">
        <v>573</v>
      </c>
      <c r="D241" s="41">
        <v>1062719</v>
      </c>
      <c r="E241" s="82" t="s">
        <v>67</v>
      </c>
      <c r="F241" s="82" t="s">
        <v>75</v>
      </c>
      <c r="G241" s="92" t="s">
        <v>64</v>
      </c>
      <c r="H241" s="92" t="s">
        <v>69</v>
      </c>
      <c r="I241" s="54" t="s">
        <v>71</v>
      </c>
      <c r="J241" s="92" t="s">
        <v>69</v>
      </c>
      <c r="K241" s="54" t="s">
        <v>575</v>
      </c>
      <c r="L241" s="132">
        <v>44536</v>
      </c>
      <c r="M241" s="132">
        <v>44552</v>
      </c>
      <c r="N241" s="83"/>
      <c r="O241" s="83"/>
      <c r="P241" s="111">
        <f t="shared" si="10"/>
        <v>0</v>
      </c>
      <c r="Q241" s="119">
        <v>0</v>
      </c>
      <c r="R241" s="127">
        <v>54.01</v>
      </c>
      <c r="S241" s="125">
        <v>1</v>
      </c>
      <c r="T241" s="127">
        <v>17.52</v>
      </c>
      <c r="U241" s="84">
        <f t="shared" si="9"/>
        <v>1</v>
      </c>
      <c r="V241" s="9">
        <f t="shared" si="7"/>
        <v>17.52</v>
      </c>
      <c r="W241" s="9">
        <f t="shared" si="8"/>
        <v>17.52</v>
      </c>
      <c r="X241" s="50"/>
      <c r="Y241" s="6"/>
      <c r="Z241" s="6"/>
      <c r="AA241" s="6"/>
      <c r="AB241" s="6"/>
    </row>
    <row r="242" spans="1:28" s="49" customFormat="1" x14ac:dyDescent="0.2">
      <c r="A242" s="82">
        <v>110400</v>
      </c>
      <c r="B242" s="82">
        <v>110401</v>
      </c>
      <c r="C242" s="24" t="s">
        <v>574</v>
      </c>
      <c r="D242" s="41">
        <v>1130870</v>
      </c>
      <c r="E242" s="82" t="s">
        <v>67</v>
      </c>
      <c r="F242" s="82" t="s">
        <v>76</v>
      </c>
      <c r="G242" s="92" t="s">
        <v>64</v>
      </c>
      <c r="H242" s="92" t="s">
        <v>69</v>
      </c>
      <c r="I242" s="54" t="s">
        <v>71</v>
      </c>
      <c r="J242" s="92" t="s">
        <v>69</v>
      </c>
      <c r="K242" s="54" t="s">
        <v>575</v>
      </c>
      <c r="L242" s="132">
        <v>44536</v>
      </c>
      <c r="M242" s="132">
        <v>44552</v>
      </c>
      <c r="N242" s="83"/>
      <c r="O242" s="83"/>
      <c r="P242" s="111">
        <f t="shared" si="10"/>
        <v>0</v>
      </c>
      <c r="Q242" s="119">
        <v>0</v>
      </c>
      <c r="R242" s="127">
        <v>54.01</v>
      </c>
      <c r="S242" s="125">
        <v>1</v>
      </c>
      <c r="T242" s="127">
        <v>17.52</v>
      </c>
      <c r="U242" s="84">
        <f t="shared" si="9"/>
        <v>1</v>
      </c>
      <c r="V242" s="9">
        <f t="shared" si="7"/>
        <v>17.52</v>
      </c>
      <c r="W242" s="9">
        <f t="shared" si="8"/>
        <v>17.52</v>
      </c>
      <c r="X242" s="50"/>
      <c r="Y242" s="6"/>
      <c r="Z242" s="6"/>
      <c r="AA242" s="6"/>
      <c r="AB242" s="6"/>
    </row>
    <row r="243" spans="1:28" s="49" customFormat="1" x14ac:dyDescent="0.2">
      <c r="A243" s="82">
        <v>110400</v>
      </c>
      <c r="B243" s="82">
        <v>110401</v>
      </c>
      <c r="C243" s="24" t="s">
        <v>576</v>
      </c>
      <c r="D243" s="41">
        <v>9204687</v>
      </c>
      <c r="E243" s="82" t="s">
        <v>67</v>
      </c>
      <c r="F243" s="82" t="s">
        <v>76</v>
      </c>
      <c r="G243" s="92" t="s">
        <v>64</v>
      </c>
      <c r="H243" s="92" t="s">
        <v>69</v>
      </c>
      <c r="I243" s="54" t="s">
        <v>71</v>
      </c>
      <c r="J243" s="92" t="s">
        <v>69</v>
      </c>
      <c r="K243" s="54" t="s">
        <v>552</v>
      </c>
      <c r="L243" s="132">
        <v>44543</v>
      </c>
      <c r="M243" s="132">
        <v>44543</v>
      </c>
      <c r="N243" s="83"/>
      <c r="O243" s="83"/>
      <c r="P243" s="111">
        <f t="shared" si="10"/>
        <v>0</v>
      </c>
      <c r="Q243" s="119">
        <v>0</v>
      </c>
      <c r="R243" s="127">
        <v>54.01</v>
      </c>
      <c r="S243" s="125">
        <v>1</v>
      </c>
      <c r="T243" s="127">
        <v>28.78</v>
      </c>
      <c r="U243" s="84">
        <f t="shared" si="9"/>
        <v>1</v>
      </c>
      <c r="V243" s="9">
        <f t="shared" si="7"/>
        <v>28.78</v>
      </c>
      <c r="W243" s="9">
        <f t="shared" si="8"/>
        <v>28.78</v>
      </c>
      <c r="X243" s="50"/>
      <c r="Y243" s="6"/>
      <c r="Z243" s="6"/>
      <c r="AA243" s="6"/>
      <c r="AB243" s="6"/>
    </row>
    <row r="244" spans="1:28" s="49" customFormat="1" x14ac:dyDescent="0.2">
      <c r="A244" s="82">
        <v>110400</v>
      </c>
      <c r="B244" s="82">
        <v>110401</v>
      </c>
      <c r="C244" s="121" t="s">
        <v>800</v>
      </c>
      <c r="D244" s="40">
        <v>9800085</v>
      </c>
      <c r="E244" s="82" t="s">
        <v>67</v>
      </c>
      <c r="F244" s="82" t="s">
        <v>76</v>
      </c>
      <c r="G244" s="92" t="s">
        <v>64</v>
      </c>
      <c r="H244" s="92" t="s">
        <v>69</v>
      </c>
      <c r="I244" s="54" t="s">
        <v>71</v>
      </c>
      <c r="J244" s="92" t="s">
        <v>348</v>
      </c>
      <c r="K244" s="54" t="s">
        <v>347</v>
      </c>
      <c r="L244" s="132">
        <v>44494</v>
      </c>
      <c r="M244" s="132">
        <v>44496</v>
      </c>
      <c r="N244" s="83"/>
      <c r="O244" s="83"/>
      <c r="P244" s="111">
        <f t="shared" si="10"/>
        <v>0</v>
      </c>
      <c r="Q244" s="119">
        <v>1</v>
      </c>
      <c r="R244" s="127">
        <v>166.04</v>
      </c>
      <c r="S244" s="125">
        <v>0</v>
      </c>
      <c r="T244" s="127">
        <v>49.82</v>
      </c>
      <c r="U244" s="84">
        <f t="shared" si="9"/>
        <v>1</v>
      </c>
      <c r="V244" s="9">
        <f t="shared" si="7"/>
        <v>166.04</v>
      </c>
      <c r="W244" s="9">
        <f t="shared" si="8"/>
        <v>166.04</v>
      </c>
      <c r="X244" s="50"/>
      <c r="Y244" s="6"/>
      <c r="Z244" s="6"/>
      <c r="AA244" s="6"/>
      <c r="AB244" s="6"/>
    </row>
    <row r="245" spans="1:28" s="49" customFormat="1" x14ac:dyDescent="0.2">
      <c r="A245" s="82">
        <v>110400</v>
      </c>
      <c r="B245" s="82">
        <v>110401</v>
      </c>
      <c r="C245" s="121" t="s">
        <v>800</v>
      </c>
      <c r="D245" s="40">
        <v>9800085</v>
      </c>
      <c r="E245" s="82" t="s">
        <v>67</v>
      </c>
      <c r="F245" s="82" t="s">
        <v>76</v>
      </c>
      <c r="G245" s="92" t="s">
        <v>64</v>
      </c>
      <c r="H245" s="92" t="s">
        <v>69</v>
      </c>
      <c r="I245" s="54" t="s">
        <v>71</v>
      </c>
      <c r="J245" s="92" t="s">
        <v>188</v>
      </c>
      <c r="K245" s="54" t="s">
        <v>387</v>
      </c>
      <c r="L245" s="132">
        <v>44494</v>
      </c>
      <c r="M245" s="132">
        <v>44496</v>
      </c>
      <c r="N245" s="83"/>
      <c r="O245" s="83"/>
      <c r="P245" s="111">
        <f t="shared" si="10"/>
        <v>0</v>
      </c>
      <c r="Q245" s="119">
        <v>1</v>
      </c>
      <c r="R245" s="127">
        <v>175.44</v>
      </c>
      <c r="S245" s="125">
        <v>1</v>
      </c>
      <c r="T245" s="127">
        <v>52.64</v>
      </c>
      <c r="U245" s="84">
        <f t="shared" si="9"/>
        <v>2</v>
      </c>
      <c r="V245" s="9">
        <f t="shared" si="7"/>
        <v>228.07999999999998</v>
      </c>
      <c r="W245" s="9">
        <f t="shared" si="8"/>
        <v>228.07999999999998</v>
      </c>
      <c r="X245" s="50"/>
      <c r="Y245" s="6"/>
      <c r="Z245" s="6"/>
      <c r="AA245" s="6"/>
      <c r="AB245" s="6"/>
    </row>
    <row r="246" spans="1:28" s="49" customFormat="1" x14ac:dyDescent="0.2">
      <c r="A246" s="82">
        <v>110400</v>
      </c>
      <c r="B246" s="82">
        <v>110401</v>
      </c>
      <c r="C246" s="24" t="s">
        <v>130</v>
      </c>
      <c r="D246" s="41">
        <v>9407774</v>
      </c>
      <c r="E246" s="82" t="s">
        <v>67</v>
      </c>
      <c r="F246" s="82" t="s">
        <v>76</v>
      </c>
      <c r="G246" s="92" t="s">
        <v>64</v>
      </c>
      <c r="H246" s="92" t="s">
        <v>69</v>
      </c>
      <c r="I246" s="54" t="s">
        <v>71</v>
      </c>
      <c r="J246" s="92" t="s">
        <v>69</v>
      </c>
      <c r="K246" s="54" t="s">
        <v>559</v>
      </c>
      <c r="L246" s="132">
        <v>44539</v>
      </c>
      <c r="M246" s="132">
        <v>44540</v>
      </c>
      <c r="N246" s="83"/>
      <c r="O246" s="83"/>
      <c r="P246" s="111">
        <f t="shared" si="10"/>
        <v>0</v>
      </c>
      <c r="Q246" s="119">
        <v>0</v>
      </c>
      <c r="R246" s="127">
        <v>54.01</v>
      </c>
      <c r="S246" s="125">
        <v>2</v>
      </c>
      <c r="T246" s="127">
        <v>17.52</v>
      </c>
      <c r="U246" s="84">
        <f t="shared" si="9"/>
        <v>2</v>
      </c>
      <c r="V246" s="9">
        <f t="shared" si="7"/>
        <v>35.04</v>
      </c>
      <c r="W246" s="9">
        <f t="shared" si="8"/>
        <v>35.04</v>
      </c>
      <c r="X246" s="50"/>
      <c r="Y246" s="6"/>
      <c r="Z246" s="6"/>
      <c r="AA246" s="6"/>
      <c r="AB246" s="6"/>
    </row>
    <row r="247" spans="1:28" s="49" customFormat="1" x14ac:dyDescent="0.2">
      <c r="A247" s="82">
        <v>110400</v>
      </c>
      <c r="B247" s="82">
        <v>110401</v>
      </c>
      <c r="C247" s="24" t="s">
        <v>275</v>
      </c>
      <c r="D247" s="41">
        <v>9800131</v>
      </c>
      <c r="E247" s="82" t="s">
        <v>67</v>
      </c>
      <c r="F247" s="82" t="s">
        <v>75</v>
      </c>
      <c r="G247" s="92" t="s">
        <v>64</v>
      </c>
      <c r="H247" s="92" t="s">
        <v>69</v>
      </c>
      <c r="I247" s="54" t="s">
        <v>71</v>
      </c>
      <c r="J247" s="92" t="s">
        <v>69</v>
      </c>
      <c r="K247" s="54" t="s">
        <v>559</v>
      </c>
      <c r="L247" s="132">
        <v>44539</v>
      </c>
      <c r="M247" s="132">
        <v>44540</v>
      </c>
      <c r="N247" s="83"/>
      <c r="O247" s="83"/>
      <c r="P247" s="111">
        <f t="shared" si="10"/>
        <v>0</v>
      </c>
      <c r="Q247" s="119">
        <v>0</v>
      </c>
      <c r="R247" s="127">
        <v>54.01</v>
      </c>
      <c r="S247" s="125">
        <v>2</v>
      </c>
      <c r="T247" s="127">
        <v>17.52</v>
      </c>
      <c r="U247" s="84">
        <f t="shared" si="9"/>
        <v>2</v>
      </c>
      <c r="V247" s="9">
        <f t="shared" si="7"/>
        <v>35.04</v>
      </c>
      <c r="W247" s="9">
        <f t="shared" si="8"/>
        <v>35.04</v>
      </c>
      <c r="X247" s="50"/>
      <c r="Y247" s="6"/>
      <c r="Z247" s="6"/>
      <c r="AA247" s="6"/>
      <c r="AB247" s="6"/>
    </row>
    <row r="248" spans="1:28" s="49" customFormat="1" x14ac:dyDescent="0.2">
      <c r="A248" s="82">
        <v>110400</v>
      </c>
      <c r="B248" s="82">
        <v>110401</v>
      </c>
      <c r="C248" s="24" t="s">
        <v>163</v>
      </c>
      <c r="D248" s="41" t="s">
        <v>577</v>
      </c>
      <c r="E248" s="82" t="s">
        <v>67</v>
      </c>
      <c r="F248" s="82" t="s">
        <v>76</v>
      </c>
      <c r="G248" s="92" t="s">
        <v>64</v>
      </c>
      <c r="H248" s="92" t="s">
        <v>69</v>
      </c>
      <c r="I248" s="54" t="s">
        <v>71</v>
      </c>
      <c r="J248" s="92" t="s">
        <v>69</v>
      </c>
      <c r="K248" s="54" t="s">
        <v>559</v>
      </c>
      <c r="L248" s="132">
        <v>44539</v>
      </c>
      <c r="M248" s="132">
        <v>44540</v>
      </c>
      <c r="N248" s="83"/>
      <c r="O248" s="83"/>
      <c r="P248" s="111">
        <f t="shared" si="10"/>
        <v>0</v>
      </c>
      <c r="Q248" s="119">
        <v>0</v>
      </c>
      <c r="R248" s="127">
        <v>54.01</v>
      </c>
      <c r="S248" s="125">
        <v>2</v>
      </c>
      <c r="T248" s="127">
        <v>17.52</v>
      </c>
      <c r="U248" s="84">
        <f t="shared" si="9"/>
        <v>2</v>
      </c>
      <c r="V248" s="9">
        <f t="shared" si="7"/>
        <v>35.04</v>
      </c>
      <c r="W248" s="9">
        <f t="shared" si="8"/>
        <v>35.04</v>
      </c>
      <c r="X248" s="50"/>
      <c r="Y248" s="6"/>
      <c r="Z248" s="6"/>
      <c r="AA248" s="6"/>
      <c r="AB248" s="6"/>
    </row>
    <row r="249" spans="1:28" s="19" customFormat="1" x14ac:dyDescent="0.2">
      <c r="A249" s="82">
        <v>110400</v>
      </c>
      <c r="B249" s="82">
        <v>110401</v>
      </c>
      <c r="C249" s="24" t="s">
        <v>641</v>
      </c>
      <c r="D249" s="41">
        <v>1088831</v>
      </c>
      <c r="E249" s="82" t="s">
        <v>67</v>
      </c>
      <c r="F249" s="82" t="s">
        <v>76</v>
      </c>
      <c r="G249" s="92" t="s">
        <v>64</v>
      </c>
      <c r="H249" s="92" t="s">
        <v>69</v>
      </c>
      <c r="I249" s="54" t="s">
        <v>71</v>
      </c>
      <c r="J249" s="92" t="s">
        <v>69</v>
      </c>
      <c r="K249" s="54" t="s">
        <v>559</v>
      </c>
      <c r="L249" s="132">
        <v>44539</v>
      </c>
      <c r="M249" s="132">
        <v>44540</v>
      </c>
      <c r="N249" s="83"/>
      <c r="O249" s="83"/>
      <c r="P249" s="111">
        <f t="shared" si="10"/>
        <v>0</v>
      </c>
      <c r="Q249" s="119">
        <v>0</v>
      </c>
      <c r="R249" s="127">
        <v>54.01</v>
      </c>
      <c r="S249" s="125">
        <v>2</v>
      </c>
      <c r="T249" s="127">
        <v>17.52</v>
      </c>
      <c r="U249" s="84">
        <f t="shared" si="9"/>
        <v>2</v>
      </c>
      <c r="V249" s="9">
        <f t="shared" si="7"/>
        <v>35.04</v>
      </c>
      <c r="W249" s="9">
        <f t="shared" si="8"/>
        <v>35.04</v>
      </c>
      <c r="X249" s="18"/>
      <c r="Y249" s="6"/>
      <c r="Z249" s="6"/>
      <c r="AA249" s="6"/>
      <c r="AB249" s="6"/>
    </row>
    <row r="250" spans="1:28" s="19" customFormat="1" x14ac:dyDescent="0.2">
      <c r="A250" s="82">
        <v>110400</v>
      </c>
      <c r="B250" s="82">
        <v>110401</v>
      </c>
      <c r="C250" s="24" t="s">
        <v>636</v>
      </c>
      <c r="D250" s="41">
        <v>9302450</v>
      </c>
      <c r="E250" s="82" t="s">
        <v>67</v>
      </c>
      <c r="F250" s="82" t="s">
        <v>76</v>
      </c>
      <c r="G250" s="92" t="s">
        <v>64</v>
      </c>
      <c r="H250" s="92" t="s">
        <v>69</v>
      </c>
      <c r="I250" s="54" t="s">
        <v>71</v>
      </c>
      <c r="J250" s="92" t="s">
        <v>69</v>
      </c>
      <c r="K250" s="54" t="s">
        <v>559</v>
      </c>
      <c r="L250" s="132">
        <v>44539</v>
      </c>
      <c r="M250" s="132">
        <v>44540</v>
      </c>
      <c r="N250" s="83"/>
      <c r="O250" s="83"/>
      <c r="P250" s="111">
        <f t="shared" si="10"/>
        <v>0</v>
      </c>
      <c r="Q250" s="119">
        <v>0</v>
      </c>
      <c r="R250" s="127">
        <v>54.01</v>
      </c>
      <c r="S250" s="125">
        <v>1</v>
      </c>
      <c r="T250" s="127">
        <v>17.52</v>
      </c>
      <c r="U250" s="84">
        <f t="shared" si="9"/>
        <v>1</v>
      </c>
      <c r="V250" s="9">
        <f t="shared" si="7"/>
        <v>17.52</v>
      </c>
      <c r="W250" s="9">
        <f t="shared" si="8"/>
        <v>17.52</v>
      </c>
      <c r="X250" s="18"/>
      <c r="Y250" s="6"/>
      <c r="Z250" s="6"/>
      <c r="AA250" s="6"/>
      <c r="AB250" s="6"/>
    </row>
    <row r="251" spans="1:28" s="19" customFormat="1" x14ac:dyDescent="0.2">
      <c r="A251" s="82">
        <v>110400</v>
      </c>
      <c r="B251" s="82">
        <v>110401</v>
      </c>
      <c r="C251" s="24" t="s">
        <v>793</v>
      </c>
      <c r="D251" s="41">
        <v>1036955</v>
      </c>
      <c r="E251" s="82" t="s">
        <v>67</v>
      </c>
      <c r="F251" s="82" t="s">
        <v>76</v>
      </c>
      <c r="G251" s="92" t="s">
        <v>64</v>
      </c>
      <c r="H251" s="92" t="s">
        <v>69</v>
      </c>
      <c r="I251" s="54" t="s">
        <v>71</v>
      </c>
      <c r="J251" s="92" t="s">
        <v>69</v>
      </c>
      <c r="K251" s="54" t="s">
        <v>559</v>
      </c>
      <c r="L251" s="132">
        <v>44539</v>
      </c>
      <c r="M251" s="132">
        <v>44540</v>
      </c>
      <c r="N251" s="83"/>
      <c r="O251" s="83"/>
      <c r="P251" s="111">
        <f t="shared" si="10"/>
        <v>0</v>
      </c>
      <c r="Q251" s="119">
        <v>0</v>
      </c>
      <c r="R251" s="127">
        <v>54.01</v>
      </c>
      <c r="S251" s="125">
        <v>1</v>
      </c>
      <c r="T251" s="127">
        <v>17.52</v>
      </c>
      <c r="U251" s="84">
        <f t="shared" si="9"/>
        <v>1</v>
      </c>
      <c r="V251" s="9">
        <f t="shared" si="7"/>
        <v>17.52</v>
      </c>
      <c r="W251" s="9">
        <f t="shared" si="8"/>
        <v>17.52</v>
      </c>
      <c r="X251" s="18"/>
      <c r="Y251" s="6"/>
      <c r="Z251" s="6"/>
      <c r="AA251" s="6"/>
      <c r="AB251" s="6"/>
    </row>
    <row r="252" spans="1:28" s="19" customFormat="1" x14ac:dyDescent="0.2">
      <c r="A252" s="82">
        <v>110400</v>
      </c>
      <c r="B252" s="82">
        <v>110401</v>
      </c>
      <c r="C252" s="24" t="s">
        <v>133</v>
      </c>
      <c r="D252" s="41">
        <v>9404430</v>
      </c>
      <c r="E252" s="82" t="s">
        <v>67</v>
      </c>
      <c r="F252" s="82" t="s">
        <v>76</v>
      </c>
      <c r="G252" s="92" t="s">
        <v>64</v>
      </c>
      <c r="H252" s="92" t="s">
        <v>69</v>
      </c>
      <c r="I252" s="54" t="s">
        <v>71</v>
      </c>
      <c r="J252" s="92" t="s">
        <v>69</v>
      </c>
      <c r="K252" s="54" t="s">
        <v>559</v>
      </c>
      <c r="L252" s="132">
        <v>44539</v>
      </c>
      <c r="M252" s="132">
        <v>44540</v>
      </c>
      <c r="N252" s="83"/>
      <c r="O252" s="83"/>
      <c r="P252" s="111">
        <f t="shared" si="10"/>
        <v>0</v>
      </c>
      <c r="Q252" s="119">
        <v>0</v>
      </c>
      <c r="R252" s="127">
        <v>54.01</v>
      </c>
      <c r="S252" s="125">
        <v>1</v>
      </c>
      <c r="T252" s="127">
        <v>17.52</v>
      </c>
      <c r="U252" s="84">
        <f t="shared" si="9"/>
        <v>1</v>
      </c>
      <c r="V252" s="9">
        <f t="shared" si="7"/>
        <v>17.52</v>
      </c>
      <c r="W252" s="9">
        <f t="shared" si="8"/>
        <v>17.52</v>
      </c>
      <c r="X252" s="18"/>
      <c r="Y252" s="6"/>
      <c r="Z252" s="6"/>
      <c r="AA252" s="6"/>
      <c r="AB252" s="6"/>
    </row>
    <row r="253" spans="1:28" s="19" customFormat="1" x14ac:dyDescent="0.2">
      <c r="A253" s="82">
        <v>110400</v>
      </c>
      <c r="B253" s="82">
        <v>110401</v>
      </c>
      <c r="C253" s="24" t="s">
        <v>640</v>
      </c>
      <c r="D253" s="41">
        <v>1068709</v>
      </c>
      <c r="E253" s="82" t="s">
        <v>67</v>
      </c>
      <c r="F253" s="82" t="s">
        <v>76</v>
      </c>
      <c r="G253" s="92" t="s">
        <v>64</v>
      </c>
      <c r="H253" s="92" t="s">
        <v>69</v>
      </c>
      <c r="I253" s="54" t="s">
        <v>71</v>
      </c>
      <c r="J253" s="92" t="s">
        <v>69</v>
      </c>
      <c r="K253" s="54" t="s">
        <v>559</v>
      </c>
      <c r="L253" s="132">
        <v>44539</v>
      </c>
      <c r="M253" s="132">
        <v>44540</v>
      </c>
      <c r="N253" s="83"/>
      <c r="O253" s="83"/>
      <c r="P253" s="111">
        <f t="shared" si="10"/>
        <v>0</v>
      </c>
      <c r="Q253" s="119">
        <v>0</v>
      </c>
      <c r="R253" s="127">
        <v>54.01</v>
      </c>
      <c r="S253" s="125">
        <v>1</v>
      </c>
      <c r="T253" s="127">
        <v>17.52</v>
      </c>
      <c r="U253" s="84">
        <f t="shared" si="9"/>
        <v>1</v>
      </c>
      <c r="V253" s="9">
        <f t="shared" si="7"/>
        <v>17.52</v>
      </c>
      <c r="W253" s="9">
        <f t="shared" si="8"/>
        <v>17.52</v>
      </c>
      <c r="X253" s="18"/>
      <c r="Y253" s="6"/>
      <c r="Z253" s="6"/>
      <c r="AA253" s="6"/>
      <c r="AB253" s="6"/>
    </row>
    <row r="254" spans="1:28" s="19" customFormat="1" x14ac:dyDescent="0.2">
      <c r="A254" s="82">
        <v>110400</v>
      </c>
      <c r="B254" s="82">
        <v>110401</v>
      </c>
      <c r="C254" s="24" t="s">
        <v>134</v>
      </c>
      <c r="D254" s="41">
        <v>7101490</v>
      </c>
      <c r="E254" s="82" t="s">
        <v>67</v>
      </c>
      <c r="F254" s="82" t="s">
        <v>76</v>
      </c>
      <c r="G254" s="92" t="s">
        <v>64</v>
      </c>
      <c r="H254" s="92" t="s">
        <v>69</v>
      </c>
      <c r="I254" s="54" t="s">
        <v>71</v>
      </c>
      <c r="J254" s="92" t="s">
        <v>69</v>
      </c>
      <c r="K254" s="54" t="s">
        <v>559</v>
      </c>
      <c r="L254" s="132">
        <v>44539</v>
      </c>
      <c r="M254" s="132">
        <v>44540</v>
      </c>
      <c r="N254" s="83"/>
      <c r="O254" s="83"/>
      <c r="P254" s="111">
        <f t="shared" si="10"/>
        <v>0</v>
      </c>
      <c r="Q254" s="119">
        <v>0</v>
      </c>
      <c r="R254" s="127">
        <v>54.01</v>
      </c>
      <c r="S254" s="125">
        <v>1</v>
      </c>
      <c r="T254" s="127">
        <v>17.52</v>
      </c>
      <c r="U254" s="84">
        <f t="shared" si="9"/>
        <v>1</v>
      </c>
      <c r="V254" s="9">
        <f t="shared" si="7"/>
        <v>17.52</v>
      </c>
      <c r="W254" s="9">
        <f t="shared" si="8"/>
        <v>17.52</v>
      </c>
      <c r="X254" s="18"/>
      <c r="Y254" s="6"/>
      <c r="Z254" s="6"/>
      <c r="AA254" s="6"/>
      <c r="AB254" s="6"/>
    </row>
    <row r="255" spans="1:28" s="19" customFormat="1" x14ac:dyDescent="0.2">
      <c r="A255" s="82">
        <v>110400</v>
      </c>
      <c r="B255" s="82">
        <v>110401</v>
      </c>
      <c r="C255" s="24" t="s">
        <v>302</v>
      </c>
      <c r="D255" s="41">
        <v>1087460</v>
      </c>
      <c r="E255" s="82" t="s">
        <v>67</v>
      </c>
      <c r="F255" s="82" t="s">
        <v>76</v>
      </c>
      <c r="G255" s="92" t="s">
        <v>64</v>
      </c>
      <c r="H255" s="92" t="s">
        <v>69</v>
      </c>
      <c r="I255" s="54" t="s">
        <v>71</v>
      </c>
      <c r="J255" s="92" t="s">
        <v>69</v>
      </c>
      <c r="K255" s="54" t="s">
        <v>559</v>
      </c>
      <c r="L255" s="132">
        <v>44539</v>
      </c>
      <c r="M255" s="132">
        <v>44540</v>
      </c>
      <c r="N255" s="83"/>
      <c r="O255" s="83"/>
      <c r="P255" s="111">
        <f t="shared" si="10"/>
        <v>0</v>
      </c>
      <c r="Q255" s="119">
        <v>0</v>
      </c>
      <c r="R255" s="127">
        <v>54.01</v>
      </c>
      <c r="S255" s="125">
        <v>1</v>
      </c>
      <c r="T255" s="127">
        <v>17.52</v>
      </c>
      <c r="U255" s="84">
        <f t="shared" si="9"/>
        <v>1</v>
      </c>
      <c r="V255" s="9">
        <f t="shared" si="7"/>
        <v>17.52</v>
      </c>
      <c r="W255" s="9">
        <f t="shared" si="8"/>
        <v>17.52</v>
      </c>
      <c r="X255" s="18"/>
      <c r="Y255" s="6"/>
      <c r="Z255" s="6"/>
      <c r="AA255" s="6"/>
      <c r="AB255" s="6"/>
    </row>
    <row r="256" spans="1:28" s="19" customFormat="1" x14ac:dyDescent="0.2">
      <c r="A256" s="82">
        <v>110400</v>
      </c>
      <c r="B256" s="82">
        <v>110401</v>
      </c>
      <c r="C256" s="24" t="s">
        <v>794</v>
      </c>
      <c r="D256" s="41">
        <v>1133632</v>
      </c>
      <c r="E256" s="82" t="s">
        <v>67</v>
      </c>
      <c r="F256" s="82" t="s">
        <v>76</v>
      </c>
      <c r="G256" s="92" t="s">
        <v>64</v>
      </c>
      <c r="H256" s="92" t="s">
        <v>69</v>
      </c>
      <c r="I256" s="54" t="s">
        <v>71</v>
      </c>
      <c r="J256" s="92" t="s">
        <v>69</v>
      </c>
      <c r="K256" s="54" t="s">
        <v>559</v>
      </c>
      <c r="L256" s="132">
        <v>44539</v>
      </c>
      <c r="M256" s="132">
        <v>44540</v>
      </c>
      <c r="N256" s="83"/>
      <c r="O256" s="83"/>
      <c r="P256" s="111">
        <f t="shared" si="10"/>
        <v>0</v>
      </c>
      <c r="Q256" s="119">
        <v>0</v>
      </c>
      <c r="R256" s="127">
        <v>54.01</v>
      </c>
      <c r="S256" s="125">
        <v>1</v>
      </c>
      <c r="T256" s="127">
        <v>17.52</v>
      </c>
      <c r="U256" s="84">
        <f t="shared" si="9"/>
        <v>1</v>
      </c>
      <c r="V256" s="9">
        <f t="shared" si="7"/>
        <v>17.52</v>
      </c>
      <c r="W256" s="9">
        <f t="shared" si="8"/>
        <v>17.52</v>
      </c>
      <c r="X256" s="18"/>
      <c r="Y256" s="6"/>
      <c r="Z256" s="6"/>
      <c r="AA256" s="6"/>
      <c r="AB256" s="6"/>
    </row>
    <row r="257" spans="1:28" s="19" customFormat="1" x14ac:dyDescent="0.2">
      <c r="A257" s="82">
        <v>110400</v>
      </c>
      <c r="B257" s="82">
        <v>110401</v>
      </c>
      <c r="C257" s="24" t="s">
        <v>649</v>
      </c>
      <c r="D257" s="41">
        <v>1157167</v>
      </c>
      <c r="E257" s="82" t="s">
        <v>67</v>
      </c>
      <c r="F257" s="82" t="s">
        <v>76</v>
      </c>
      <c r="G257" s="92" t="s">
        <v>64</v>
      </c>
      <c r="H257" s="92" t="s">
        <v>69</v>
      </c>
      <c r="I257" s="54" t="s">
        <v>71</v>
      </c>
      <c r="J257" s="92" t="s">
        <v>69</v>
      </c>
      <c r="K257" s="54" t="s">
        <v>559</v>
      </c>
      <c r="L257" s="132">
        <v>44539</v>
      </c>
      <c r="M257" s="132">
        <v>44540</v>
      </c>
      <c r="N257" s="83"/>
      <c r="O257" s="83"/>
      <c r="P257" s="111">
        <f t="shared" si="10"/>
        <v>0</v>
      </c>
      <c r="Q257" s="119">
        <v>0</v>
      </c>
      <c r="R257" s="127">
        <v>54.01</v>
      </c>
      <c r="S257" s="125">
        <v>1</v>
      </c>
      <c r="T257" s="127">
        <v>17.52</v>
      </c>
      <c r="U257" s="84">
        <f t="shared" si="9"/>
        <v>1</v>
      </c>
      <c r="V257" s="9">
        <f t="shared" si="7"/>
        <v>17.52</v>
      </c>
      <c r="W257" s="9">
        <f t="shared" si="8"/>
        <v>17.52</v>
      </c>
      <c r="X257" s="18"/>
      <c r="Y257" s="6"/>
      <c r="Z257" s="6"/>
      <c r="AA257" s="6"/>
      <c r="AB257" s="6"/>
    </row>
    <row r="258" spans="1:28" s="19" customFormat="1" x14ac:dyDescent="0.2">
      <c r="A258" s="82">
        <v>110400</v>
      </c>
      <c r="B258" s="82">
        <v>110401</v>
      </c>
      <c r="C258" s="24" t="s">
        <v>814</v>
      </c>
      <c r="D258" s="41">
        <v>315516</v>
      </c>
      <c r="E258" s="82" t="s">
        <v>67</v>
      </c>
      <c r="F258" s="82" t="s">
        <v>76</v>
      </c>
      <c r="G258" s="92" t="s">
        <v>64</v>
      </c>
      <c r="H258" s="92" t="s">
        <v>69</v>
      </c>
      <c r="I258" s="54" t="s">
        <v>71</v>
      </c>
      <c r="J258" s="92" t="s">
        <v>69</v>
      </c>
      <c r="K258" s="54" t="s">
        <v>559</v>
      </c>
      <c r="L258" s="132">
        <v>44539</v>
      </c>
      <c r="M258" s="132">
        <v>44540</v>
      </c>
      <c r="N258" s="83"/>
      <c r="O258" s="83"/>
      <c r="P258" s="111">
        <f t="shared" si="10"/>
        <v>0</v>
      </c>
      <c r="Q258" s="119">
        <v>0</v>
      </c>
      <c r="R258" s="127">
        <v>54.01</v>
      </c>
      <c r="S258" s="125">
        <v>0</v>
      </c>
      <c r="T258" s="127">
        <v>17.52</v>
      </c>
      <c r="U258" s="84">
        <f t="shared" si="9"/>
        <v>0</v>
      </c>
      <c r="V258" s="9">
        <f t="shared" si="7"/>
        <v>0</v>
      </c>
      <c r="W258" s="9">
        <f t="shared" si="8"/>
        <v>0</v>
      </c>
      <c r="X258" s="18"/>
      <c r="Y258" s="6"/>
      <c r="Z258" s="6"/>
      <c r="AA258" s="6"/>
      <c r="AB258" s="6"/>
    </row>
    <row r="259" spans="1:28" s="19" customFormat="1" x14ac:dyDescent="0.2">
      <c r="A259" s="82">
        <v>110400</v>
      </c>
      <c r="B259" s="82">
        <v>110401</v>
      </c>
      <c r="C259" s="24" t="s">
        <v>815</v>
      </c>
      <c r="D259" s="41">
        <v>1067710</v>
      </c>
      <c r="E259" s="82" t="s">
        <v>67</v>
      </c>
      <c r="F259" s="82" t="s">
        <v>76</v>
      </c>
      <c r="G259" s="92" t="s">
        <v>64</v>
      </c>
      <c r="H259" s="92" t="s">
        <v>69</v>
      </c>
      <c r="I259" s="54" t="s">
        <v>71</v>
      </c>
      <c r="J259" s="92" t="s">
        <v>69</v>
      </c>
      <c r="K259" s="54" t="s">
        <v>559</v>
      </c>
      <c r="L259" s="132">
        <v>44539</v>
      </c>
      <c r="M259" s="132">
        <v>44540</v>
      </c>
      <c r="N259" s="83"/>
      <c r="O259" s="83"/>
      <c r="P259" s="111">
        <f t="shared" si="10"/>
        <v>0</v>
      </c>
      <c r="Q259" s="119">
        <v>0</v>
      </c>
      <c r="R259" s="127">
        <v>54.01</v>
      </c>
      <c r="S259" s="125">
        <v>0</v>
      </c>
      <c r="T259" s="127">
        <v>17.52</v>
      </c>
      <c r="U259" s="84">
        <f t="shared" si="9"/>
        <v>0</v>
      </c>
      <c r="V259" s="9">
        <f t="shared" si="7"/>
        <v>0</v>
      </c>
      <c r="W259" s="9">
        <f t="shared" si="8"/>
        <v>0</v>
      </c>
      <c r="X259" s="18"/>
      <c r="Y259" s="6"/>
      <c r="Z259" s="6"/>
      <c r="AA259" s="6"/>
      <c r="AB259" s="6"/>
    </row>
    <row r="260" spans="1:28" s="19" customFormat="1" x14ac:dyDescent="0.2">
      <c r="A260" s="82">
        <v>110400</v>
      </c>
      <c r="B260" s="82">
        <v>110401</v>
      </c>
      <c r="C260" s="24" t="s">
        <v>159</v>
      </c>
      <c r="D260" s="41" t="s">
        <v>149</v>
      </c>
      <c r="E260" s="82" t="s">
        <v>67</v>
      </c>
      <c r="F260" s="82" t="s">
        <v>76</v>
      </c>
      <c r="G260" s="92" t="s">
        <v>64</v>
      </c>
      <c r="H260" s="92" t="s">
        <v>69</v>
      </c>
      <c r="I260" s="54" t="s">
        <v>71</v>
      </c>
      <c r="J260" s="92" t="s">
        <v>69</v>
      </c>
      <c r="K260" s="54" t="s">
        <v>582</v>
      </c>
      <c r="L260" s="132">
        <v>44540</v>
      </c>
      <c r="M260" s="132">
        <v>44541</v>
      </c>
      <c r="N260" s="83"/>
      <c r="O260" s="83"/>
      <c r="P260" s="111">
        <f>N260+O260</f>
        <v>0</v>
      </c>
      <c r="Q260" s="119">
        <v>1</v>
      </c>
      <c r="R260" s="127">
        <v>54.01</v>
      </c>
      <c r="S260" s="125">
        <v>1</v>
      </c>
      <c r="T260" s="127">
        <v>17.52</v>
      </c>
      <c r="U260" s="84">
        <f t="shared" si="9"/>
        <v>2</v>
      </c>
      <c r="V260" s="9">
        <f t="shared" si="7"/>
        <v>71.53</v>
      </c>
      <c r="W260" s="9">
        <f t="shared" si="8"/>
        <v>71.53</v>
      </c>
      <c r="X260" s="18"/>
      <c r="Y260" s="6"/>
      <c r="Z260" s="6"/>
      <c r="AA260" s="6"/>
      <c r="AB260" s="6"/>
    </row>
    <row r="261" spans="1:28" s="19" customFormat="1" x14ac:dyDescent="0.2">
      <c r="A261" s="82">
        <v>110400</v>
      </c>
      <c r="B261" s="82">
        <v>110401</v>
      </c>
      <c r="C261" s="24" t="s">
        <v>287</v>
      </c>
      <c r="D261" s="41" t="s">
        <v>463</v>
      </c>
      <c r="E261" s="82" t="s">
        <v>67</v>
      </c>
      <c r="F261" s="82" t="s">
        <v>76</v>
      </c>
      <c r="G261" s="92" t="s">
        <v>64</v>
      </c>
      <c r="H261" s="92" t="s">
        <v>69</v>
      </c>
      <c r="I261" s="54" t="s">
        <v>71</v>
      </c>
      <c r="J261" s="92" t="s">
        <v>69</v>
      </c>
      <c r="K261" s="54" t="s">
        <v>582</v>
      </c>
      <c r="L261" s="132">
        <v>44540</v>
      </c>
      <c r="M261" s="132">
        <v>44541</v>
      </c>
      <c r="N261" s="83"/>
      <c r="O261" s="83"/>
      <c r="P261" s="111">
        <f>N261+O261</f>
        <v>0</v>
      </c>
      <c r="Q261" s="119">
        <v>1</v>
      </c>
      <c r="R261" s="127">
        <v>54.01</v>
      </c>
      <c r="S261" s="125">
        <v>1</v>
      </c>
      <c r="T261" s="127">
        <v>17.52</v>
      </c>
      <c r="U261" s="84">
        <f t="shared" si="9"/>
        <v>2</v>
      </c>
      <c r="V261" s="9">
        <f t="shared" si="7"/>
        <v>71.53</v>
      </c>
      <c r="W261" s="9">
        <f t="shared" si="8"/>
        <v>71.53</v>
      </c>
      <c r="X261" s="18"/>
      <c r="Y261" s="6"/>
      <c r="Z261" s="6"/>
      <c r="AA261" s="6"/>
      <c r="AB261" s="6"/>
    </row>
    <row r="262" spans="1:28" s="19" customFormat="1" x14ac:dyDescent="0.2">
      <c r="A262" s="82">
        <v>110400</v>
      </c>
      <c r="B262" s="82">
        <v>110401</v>
      </c>
      <c r="C262" s="24" t="s">
        <v>795</v>
      </c>
      <c r="D262" s="41" t="s">
        <v>578</v>
      </c>
      <c r="E262" s="82" t="s">
        <v>67</v>
      </c>
      <c r="F262" s="82" t="s">
        <v>76</v>
      </c>
      <c r="G262" s="92" t="s">
        <v>64</v>
      </c>
      <c r="H262" s="92" t="s">
        <v>69</v>
      </c>
      <c r="I262" s="54" t="s">
        <v>71</v>
      </c>
      <c r="J262" s="92" t="s">
        <v>69</v>
      </c>
      <c r="K262" s="54" t="s">
        <v>582</v>
      </c>
      <c r="L262" s="132">
        <v>44540</v>
      </c>
      <c r="M262" s="132">
        <v>44541</v>
      </c>
      <c r="N262" s="83"/>
      <c r="O262" s="83"/>
      <c r="P262" s="111">
        <f t="shared" si="10"/>
        <v>0</v>
      </c>
      <c r="Q262" s="119">
        <v>1</v>
      </c>
      <c r="R262" s="127">
        <v>54.01</v>
      </c>
      <c r="S262" s="125">
        <v>1</v>
      </c>
      <c r="T262" s="127">
        <v>17.52</v>
      </c>
      <c r="U262" s="84">
        <f t="shared" si="9"/>
        <v>2</v>
      </c>
      <c r="V262" s="9">
        <f t="shared" si="7"/>
        <v>71.53</v>
      </c>
      <c r="W262" s="9">
        <f t="shared" si="8"/>
        <v>71.53</v>
      </c>
      <c r="X262" s="18"/>
      <c r="Y262" s="6"/>
      <c r="Z262" s="6"/>
      <c r="AA262" s="6"/>
      <c r="AB262" s="6"/>
    </row>
    <row r="263" spans="1:28" s="19" customFormat="1" x14ac:dyDescent="0.2">
      <c r="A263" s="82">
        <v>110400</v>
      </c>
      <c r="B263" s="82">
        <v>110401</v>
      </c>
      <c r="C263" s="24" t="s">
        <v>632</v>
      </c>
      <c r="D263" s="41" t="s">
        <v>469</v>
      </c>
      <c r="E263" s="82" t="s">
        <v>67</v>
      </c>
      <c r="F263" s="82" t="s">
        <v>76</v>
      </c>
      <c r="G263" s="92" t="s">
        <v>64</v>
      </c>
      <c r="H263" s="92" t="s">
        <v>69</v>
      </c>
      <c r="I263" s="54" t="s">
        <v>71</v>
      </c>
      <c r="J263" s="92" t="s">
        <v>69</v>
      </c>
      <c r="K263" s="54" t="s">
        <v>582</v>
      </c>
      <c r="L263" s="132">
        <v>44540</v>
      </c>
      <c r="M263" s="132">
        <v>44541</v>
      </c>
      <c r="N263" s="83"/>
      <c r="O263" s="83"/>
      <c r="P263" s="111">
        <f t="shared" si="10"/>
        <v>0</v>
      </c>
      <c r="Q263" s="119">
        <v>1</v>
      </c>
      <c r="R263" s="127">
        <v>54.01</v>
      </c>
      <c r="S263" s="125">
        <v>1</v>
      </c>
      <c r="T263" s="127">
        <v>17.52</v>
      </c>
      <c r="U263" s="84">
        <f t="shared" si="9"/>
        <v>2</v>
      </c>
      <c r="V263" s="9">
        <f t="shared" si="7"/>
        <v>71.53</v>
      </c>
      <c r="W263" s="9">
        <f t="shared" si="8"/>
        <v>71.53</v>
      </c>
      <c r="X263" s="18"/>
      <c r="Y263" s="6"/>
      <c r="Z263" s="6"/>
      <c r="AA263" s="6"/>
      <c r="AB263" s="6"/>
    </row>
    <row r="264" spans="1:28" s="19" customFormat="1" x14ac:dyDescent="0.2">
      <c r="A264" s="82">
        <v>110400</v>
      </c>
      <c r="B264" s="82">
        <v>110401</v>
      </c>
      <c r="C264" s="24" t="s">
        <v>741</v>
      </c>
      <c r="D264" s="41" t="s">
        <v>480</v>
      </c>
      <c r="E264" s="82" t="s">
        <v>67</v>
      </c>
      <c r="F264" s="82" t="s">
        <v>76</v>
      </c>
      <c r="G264" s="92" t="s">
        <v>64</v>
      </c>
      <c r="H264" s="92" t="s">
        <v>69</v>
      </c>
      <c r="I264" s="54" t="s">
        <v>71</v>
      </c>
      <c r="J264" s="92" t="s">
        <v>69</v>
      </c>
      <c r="K264" s="54" t="s">
        <v>582</v>
      </c>
      <c r="L264" s="132">
        <v>44540</v>
      </c>
      <c r="M264" s="132">
        <v>44541</v>
      </c>
      <c r="N264" s="83"/>
      <c r="O264" s="83"/>
      <c r="P264" s="111">
        <f t="shared" si="10"/>
        <v>0</v>
      </c>
      <c r="Q264" s="119">
        <v>1</v>
      </c>
      <c r="R264" s="127">
        <v>54.01</v>
      </c>
      <c r="S264" s="125">
        <v>1</v>
      </c>
      <c r="T264" s="127">
        <v>17.52</v>
      </c>
      <c r="U264" s="84">
        <f t="shared" si="9"/>
        <v>2</v>
      </c>
      <c r="V264" s="9">
        <f t="shared" si="7"/>
        <v>71.53</v>
      </c>
      <c r="W264" s="9">
        <f t="shared" si="8"/>
        <v>71.53</v>
      </c>
      <c r="X264" s="18"/>
      <c r="Y264" s="6"/>
      <c r="Z264" s="6"/>
      <c r="AA264" s="6"/>
      <c r="AB264" s="6"/>
    </row>
    <row r="265" spans="1:28" s="19" customFormat="1" x14ac:dyDescent="0.2">
      <c r="A265" s="82">
        <v>110400</v>
      </c>
      <c r="B265" s="82">
        <v>110401</v>
      </c>
      <c r="C265" s="24" t="s">
        <v>652</v>
      </c>
      <c r="D265" s="41" t="s">
        <v>482</v>
      </c>
      <c r="E265" s="82" t="s">
        <v>67</v>
      </c>
      <c r="F265" s="82" t="s">
        <v>76</v>
      </c>
      <c r="G265" s="92" t="s">
        <v>64</v>
      </c>
      <c r="H265" s="92" t="s">
        <v>69</v>
      </c>
      <c r="I265" s="54" t="s">
        <v>71</v>
      </c>
      <c r="J265" s="92" t="s">
        <v>69</v>
      </c>
      <c r="K265" s="54" t="s">
        <v>582</v>
      </c>
      <c r="L265" s="132">
        <v>44540</v>
      </c>
      <c r="M265" s="132">
        <v>44541</v>
      </c>
      <c r="N265" s="83"/>
      <c r="O265" s="83"/>
      <c r="P265" s="111">
        <f t="shared" si="10"/>
        <v>0</v>
      </c>
      <c r="Q265" s="119">
        <v>1</v>
      </c>
      <c r="R265" s="127">
        <v>54.01</v>
      </c>
      <c r="S265" s="125">
        <v>1</v>
      </c>
      <c r="T265" s="127">
        <v>17.52</v>
      </c>
      <c r="U265" s="84">
        <f t="shared" si="9"/>
        <v>2</v>
      </c>
      <c r="V265" s="9">
        <f t="shared" si="7"/>
        <v>71.53</v>
      </c>
      <c r="W265" s="9">
        <f t="shared" si="8"/>
        <v>71.53</v>
      </c>
      <c r="X265" s="18"/>
      <c r="Y265" s="6"/>
      <c r="Z265" s="6"/>
      <c r="AA265" s="6"/>
      <c r="AB265" s="6"/>
    </row>
    <row r="266" spans="1:28" s="19" customFormat="1" x14ac:dyDescent="0.2">
      <c r="A266" s="82">
        <v>110400</v>
      </c>
      <c r="B266" s="82">
        <v>110401</v>
      </c>
      <c r="C266" s="24" t="s">
        <v>754</v>
      </c>
      <c r="D266" s="41" t="s">
        <v>579</v>
      </c>
      <c r="E266" s="82" t="s">
        <v>67</v>
      </c>
      <c r="F266" s="82" t="s">
        <v>76</v>
      </c>
      <c r="G266" s="92" t="s">
        <v>64</v>
      </c>
      <c r="H266" s="92" t="s">
        <v>69</v>
      </c>
      <c r="I266" s="54" t="s">
        <v>71</v>
      </c>
      <c r="J266" s="92" t="s">
        <v>69</v>
      </c>
      <c r="K266" s="54" t="s">
        <v>582</v>
      </c>
      <c r="L266" s="132">
        <v>44540</v>
      </c>
      <c r="M266" s="132">
        <v>44541</v>
      </c>
      <c r="N266" s="83"/>
      <c r="O266" s="83"/>
      <c r="P266" s="111">
        <f t="shared" si="10"/>
        <v>0</v>
      </c>
      <c r="Q266" s="119">
        <v>1</v>
      </c>
      <c r="R266" s="127">
        <v>54.01</v>
      </c>
      <c r="S266" s="125">
        <v>1</v>
      </c>
      <c r="T266" s="127">
        <v>17.52</v>
      </c>
      <c r="U266" s="84">
        <f t="shared" si="9"/>
        <v>2</v>
      </c>
      <c r="V266" s="9">
        <f t="shared" si="7"/>
        <v>71.53</v>
      </c>
      <c r="W266" s="9">
        <f t="shared" si="8"/>
        <v>71.53</v>
      </c>
      <c r="X266" s="18"/>
      <c r="Y266" s="6"/>
      <c r="Z266" s="6"/>
      <c r="AA266" s="6"/>
      <c r="AB266" s="6"/>
    </row>
    <row r="267" spans="1:28" s="19" customFormat="1" x14ac:dyDescent="0.2">
      <c r="A267" s="82">
        <v>110400</v>
      </c>
      <c r="B267" s="82">
        <v>110401</v>
      </c>
      <c r="C267" s="24" t="s">
        <v>744</v>
      </c>
      <c r="D267" s="41" t="s">
        <v>485</v>
      </c>
      <c r="E267" s="82" t="s">
        <v>67</v>
      </c>
      <c r="F267" s="82" t="s">
        <v>76</v>
      </c>
      <c r="G267" s="92" t="s">
        <v>64</v>
      </c>
      <c r="H267" s="92" t="s">
        <v>69</v>
      </c>
      <c r="I267" s="54" t="s">
        <v>71</v>
      </c>
      <c r="J267" s="92" t="s">
        <v>69</v>
      </c>
      <c r="K267" s="54" t="s">
        <v>582</v>
      </c>
      <c r="L267" s="132">
        <v>44540</v>
      </c>
      <c r="M267" s="132">
        <v>44541</v>
      </c>
      <c r="N267" s="83"/>
      <c r="O267" s="83"/>
      <c r="P267" s="111">
        <f t="shared" si="10"/>
        <v>0</v>
      </c>
      <c r="Q267" s="119">
        <v>1</v>
      </c>
      <c r="R267" s="127">
        <v>54.01</v>
      </c>
      <c r="S267" s="125">
        <v>1</v>
      </c>
      <c r="T267" s="127">
        <v>17.52</v>
      </c>
      <c r="U267" s="84">
        <f t="shared" si="9"/>
        <v>2</v>
      </c>
      <c r="V267" s="9">
        <f t="shared" si="7"/>
        <v>71.53</v>
      </c>
      <c r="W267" s="9">
        <f t="shared" si="8"/>
        <v>71.53</v>
      </c>
      <c r="X267" s="18"/>
      <c r="Y267" s="6"/>
      <c r="Z267" s="6"/>
      <c r="AA267" s="6"/>
      <c r="AB267" s="6"/>
    </row>
    <row r="268" spans="1:28" s="19" customFormat="1" x14ac:dyDescent="0.2">
      <c r="A268" s="82">
        <v>110400</v>
      </c>
      <c r="B268" s="82">
        <v>110401</v>
      </c>
      <c r="C268" s="24" t="s">
        <v>162</v>
      </c>
      <c r="D268" s="41" t="s">
        <v>98</v>
      </c>
      <c r="E268" s="82" t="s">
        <v>67</v>
      </c>
      <c r="F268" s="82" t="s">
        <v>76</v>
      </c>
      <c r="G268" s="92" t="s">
        <v>64</v>
      </c>
      <c r="H268" s="92" t="s">
        <v>69</v>
      </c>
      <c r="I268" s="54" t="s">
        <v>71</v>
      </c>
      <c r="J268" s="92" t="s">
        <v>69</v>
      </c>
      <c r="K268" s="54" t="s">
        <v>582</v>
      </c>
      <c r="L268" s="132">
        <v>44540</v>
      </c>
      <c r="M268" s="132">
        <v>44541</v>
      </c>
      <c r="N268" s="83"/>
      <c r="O268" s="83"/>
      <c r="P268" s="111">
        <f t="shared" si="10"/>
        <v>0</v>
      </c>
      <c r="Q268" s="119">
        <v>1</v>
      </c>
      <c r="R268" s="127">
        <v>54.01</v>
      </c>
      <c r="S268" s="125">
        <v>1</v>
      </c>
      <c r="T268" s="127">
        <v>17.52</v>
      </c>
      <c r="U268" s="84">
        <f t="shared" si="9"/>
        <v>2</v>
      </c>
      <c r="V268" s="9">
        <f t="shared" si="7"/>
        <v>71.53</v>
      </c>
      <c r="W268" s="9">
        <f t="shared" si="8"/>
        <v>71.53</v>
      </c>
      <c r="X268" s="18"/>
      <c r="Y268" s="6"/>
      <c r="Z268" s="6"/>
      <c r="AA268" s="6"/>
      <c r="AB268" s="6"/>
    </row>
    <row r="269" spans="1:28" s="19" customFormat="1" x14ac:dyDescent="0.2">
      <c r="A269" s="82">
        <v>110400</v>
      </c>
      <c r="B269" s="82">
        <v>110401</v>
      </c>
      <c r="C269" s="24" t="s">
        <v>759</v>
      </c>
      <c r="D269" s="41" t="s">
        <v>468</v>
      </c>
      <c r="E269" s="82" t="s">
        <v>67</v>
      </c>
      <c r="F269" s="82" t="s">
        <v>76</v>
      </c>
      <c r="G269" s="92" t="s">
        <v>64</v>
      </c>
      <c r="H269" s="92" t="s">
        <v>69</v>
      </c>
      <c r="I269" s="54" t="s">
        <v>71</v>
      </c>
      <c r="J269" s="92" t="s">
        <v>69</v>
      </c>
      <c r="K269" s="54" t="s">
        <v>582</v>
      </c>
      <c r="L269" s="132">
        <v>44540</v>
      </c>
      <c r="M269" s="132">
        <v>44541</v>
      </c>
      <c r="N269" s="83"/>
      <c r="O269" s="83"/>
      <c r="P269" s="111">
        <f t="shared" si="10"/>
        <v>0</v>
      </c>
      <c r="Q269" s="119">
        <v>1</v>
      </c>
      <c r="R269" s="127">
        <v>54.01</v>
      </c>
      <c r="S269" s="125">
        <v>1</v>
      </c>
      <c r="T269" s="127">
        <v>17.52</v>
      </c>
      <c r="U269" s="84">
        <f t="shared" si="9"/>
        <v>2</v>
      </c>
      <c r="V269" s="9">
        <f t="shared" si="7"/>
        <v>71.53</v>
      </c>
      <c r="W269" s="9">
        <f t="shared" si="8"/>
        <v>71.53</v>
      </c>
      <c r="X269" s="18"/>
      <c r="Y269" s="6"/>
      <c r="Z269" s="6"/>
      <c r="AA269" s="6"/>
      <c r="AB269" s="6"/>
    </row>
    <row r="270" spans="1:28" s="19" customFormat="1" x14ac:dyDescent="0.2">
      <c r="A270" s="82">
        <v>110400</v>
      </c>
      <c r="B270" s="82">
        <v>110401</v>
      </c>
      <c r="C270" s="24" t="s">
        <v>140</v>
      </c>
      <c r="D270" s="41" t="s">
        <v>580</v>
      </c>
      <c r="E270" s="82" t="s">
        <v>67</v>
      </c>
      <c r="F270" s="82" t="s">
        <v>76</v>
      </c>
      <c r="G270" s="92" t="s">
        <v>64</v>
      </c>
      <c r="H270" s="92" t="s">
        <v>69</v>
      </c>
      <c r="I270" s="54" t="s">
        <v>71</v>
      </c>
      <c r="J270" s="92" t="s">
        <v>69</v>
      </c>
      <c r="K270" s="54" t="s">
        <v>582</v>
      </c>
      <c r="L270" s="132">
        <v>44540</v>
      </c>
      <c r="M270" s="132">
        <v>44541</v>
      </c>
      <c r="N270" s="83"/>
      <c r="O270" s="83"/>
      <c r="P270" s="111">
        <f t="shared" si="10"/>
        <v>0</v>
      </c>
      <c r="Q270" s="119">
        <v>1</v>
      </c>
      <c r="R270" s="127">
        <v>54.01</v>
      </c>
      <c r="S270" s="125">
        <v>1</v>
      </c>
      <c r="T270" s="127">
        <v>17.52</v>
      </c>
      <c r="U270" s="84">
        <f t="shared" si="9"/>
        <v>2</v>
      </c>
      <c r="V270" s="9">
        <f t="shared" si="7"/>
        <v>71.53</v>
      </c>
      <c r="W270" s="9">
        <f t="shared" si="8"/>
        <v>71.53</v>
      </c>
      <c r="X270" s="18"/>
      <c r="Y270" s="6"/>
      <c r="Z270" s="6"/>
      <c r="AA270" s="6"/>
      <c r="AB270" s="6"/>
    </row>
    <row r="271" spans="1:28" s="19" customFormat="1" x14ac:dyDescent="0.2">
      <c r="A271" s="82">
        <v>110400</v>
      </c>
      <c r="B271" s="82">
        <v>110401</v>
      </c>
      <c r="C271" s="24" t="s">
        <v>277</v>
      </c>
      <c r="D271" s="41" t="s">
        <v>581</v>
      </c>
      <c r="E271" s="82" t="s">
        <v>67</v>
      </c>
      <c r="F271" s="82" t="s">
        <v>76</v>
      </c>
      <c r="G271" s="92" t="s">
        <v>64</v>
      </c>
      <c r="H271" s="92" t="s">
        <v>69</v>
      </c>
      <c r="I271" s="54" t="s">
        <v>71</v>
      </c>
      <c r="J271" s="92" t="s">
        <v>69</v>
      </c>
      <c r="K271" s="54" t="s">
        <v>582</v>
      </c>
      <c r="L271" s="132">
        <v>44540</v>
      </c>
      <c r="M271" s="132">
        <v>44541</v>
      </c>
      <c r="N271" s="83"/>
      <c r="O271" s="83"/>
      <c r="P271" s="111">
        <f t="shared" si="10"/>
        <v>0</v>
      </c>
      <c r="Q271" s="119">
        <v>1</v>
      </c>
      <c r="R271" s="127">
        <v>54.01</v>
      </c>
      <c r="S271" s="125">
        <v>1</v>
      </c>
      <c r="T271" s="127">
        <v>17.52</v>
      </c>
      <c r="U271" s="84">
        <f t="shared" si="9"/>
        <v>2</v>
      </c>
      <c r="V271" s="9">
        <f t="shared" si="7"/>
        <v>71.53</v>
      </c>
      <c r="W271" s="9">
        <f t="shared" si="8"/>
        <v>71.53</v>
      </c>
      <c r="X271" s="18"/>
      <c r="Y271" s="6"/>
      <c r="Z271" s="6"/>
      <c r="AA271" s="6"/>
      <c r="AB271" s="6"/>
    </row>
    <row r="272" spans="1:28" s="19" customFormat="1" x14ac:dyDescent="0.2">
      <c r="A272" s="82">
        <v>110400</v>
      </c>
      <c r="B272" s="82">
        <v>110401</v>
      </c>
      <c r="C272" s="24" t="s">
        <v>656</v>
      </c>
      <c r="D272" s="41" t="s">
        <v>118</v>
      </c>
      <c r="E272" s="82" t="s">
        <v>67</v>
      </c>
      <c r="F272" s="82" t="s">
        <v>76</v>
      </c>
      <c r="G272" s="92" t="s">
        <v>64</v>
      </c>
      <c r="H272" s="92" t="s">
        <v>69</v>
      </c>
      <c r="I272" s="54" t="s">
        <v>71</v>
      </c>
      <c r="J272" s="92" t="s">
        <v>69</v>
      </c>
      <c r="K272" s="54" t="s">
        <v>582</v>
      </c>
      <c r="L272" s="132">
        <v>44540</v>
      </c>
      <c r="M272" s="132">
        <v>44541</v>
      </c>
      <c r="N272" s="83"/>
      <c r="O272" s="83"/>
      <c r="P272" s="111">
        <f t="shared" si="10"/>
        <v>0</v>
      </c>
      <c r="Q272" s="119">
        <v>1</v>
      </c>
      <c r="R272" s="127">
        <v>54.01</v>
      </c>
      <c r="S272" s="125">
        <v>1</v>
      </c>
      <c r="T272" s="127">
        <v>17.52</v>
      </c>
      <c r="U272" s="84">
        <f t="shared" si="9"/>
        <v>2</v>
      </c>
      <c r="V272" s="9">
        <f t="shared" si="7"/>
        <v>71.53</v>
      </c>
      <c r="W272" s="9">
        <f t="shared" si="8"/>
        <v>71.53</v>
      </c>
      <c r="X272" s="18"/>
      <c r="Y272" s="6"/>
      <c r="Z272" s="6"/>
      <c r="AA272" s="6"/>
      <c r="AB272" s="6"/>
    </row>
    <row r="273" spans="1:28" s="19" customFormat="1" x14ac:dyDescent="0.2">
      <c r="A273" s="82">
        <v>110400</v>
      </c>
      <c r="B273" s="82">
        <v>110401</v>
      </c>
      <c r="C273" s="24" t="s">
        <v>273</v>
      </c>
      <c r="D273" s="41" t="s">
        <v>422</v>
      </c>
      <c r="E273" s="82" t="s">
        <v>67</v>
      </c>
      <c r="F273" s="82" t="s">
        <v>76</v>
      </c>
      <c r="G273" s="92" t="s">
        <v>64</v>
      </c>
      <c r="H273" s="92" t="s">
        <v>69</v>
      </c>
      <c r="I273" s="54" t="s">
        <v>71</v>
      </c>
      <c r="J273" s="92" t="s">
        <v>69</v>
      </c>
      <c r="K273" s="54" t="s">
        <v>582</v>
      </c>
      <c r="L273" s="132">
        <v>44540</v>
      </c>
      <c r="M273" s="132">
        <v>44541</v>
      </c>
      <c r="N273" s="83"/>
      <c r="O273" s="83"/>
      <c r="P273" s="111">
        <f t="shared" si="10"/>
        <v>0</v>
      </c>
      <c r="Q273" s="119">
        <v>1</v>
      </c>
      <c r="R273" s="127">
        <v>54.01</v>
      </c>
      <c r="S273" s="125">
        <v>1</v>
      </c>
      <c r="T273" s="127">
        <v>17.52</v>
      </c>
      <c r="U273" s="84">
        <f t="shared" si="9"/>
        <v>2</v>
      </c>
      <c r="V273" s="9">
        <f t="shared" si="7"/>
        <v>71.53</v>
      </c>
      <c r="W273" s="9">
        <f t="shared" si="8"/>
        <v>71.53</v>
      </c>
      <c r="X273" s="18"/>
      <c r="Y273" s="6"/>
      <c r="Z273" s="6"/>
      <c r="AA273" s="6"/>
      <c r="AB273" s="6"/>
    </row>
    <row r="274" spans="1:28" s="19" customFormat="1" x14ac:dyDescent="0.2">
      <c r="A274" s="82">
        <v>110400</v>
      </c>
      <c r="B274" s="82">
        <v>110401</v>
      </c>
      <c r="C274" s="24" t="s">
        <v>796</v>
      </c>
      <c r="D274" s="41" t="s">
        <v>493</v>
      </c>
      <c r="E274" s="82" t="s">
        <v>67</v>
      </c>
      <c r="F274" s="82" t="s">
        <v>76</v>
      </c>
      <c r="G274" s="92" t="s">
        <v>64</v>
      </c>
      <c r="H274" s="92" t="s">
        <v>69</v>
      </c>
      <c r="I274" s="54" t="s">
        <v>71</v>
      </c>
      <c r="J274" s="92" t="s">
        <v>69</v>
      </c>
      <c r="K274" s="54" t="s">
        <v>582</v>
      </c>
      <c r="L274" s="132">
        <v>44540</v>
      </c>
      <c r="M274" s="132">
        <v>44541</v>
      </c>
      <c r="N274" s="83"/>
      <c r="O274" s="83"/>
      <c r="P274" s="111">
        <f t="shared" si="10"/>
        <v>0</v>
      </c>
      <c r="Q274" s="119">
        <v>1</v>
      </c>
      <c r="R274" s="127">
        <v>54.01</v>
      </c>
      <c r="S274" s="125">
        <v>1</v>
      </c>
      <c r="T274" s="127">
        <v>17.52</v>
      </c>
      <c r="U274" s="84">
        <f t="shared" si="9"/>
        <v>2</v>
      </c>
      <c r="V274" s="9">
        <f t="shared" si="7"/>
        <v>71.53</v>
      </c>
      <c r="W274" s="9">
        <f t="shared" si="8"/>
        <v>71.53</v>
      </c>
      <c r="X274" s="18"/>
      <c r="Y274" s="6"/>
      <c r="Z274" s="6"/>
      <c r="AA274" s="6"/>
      <c r="AB274" s="6"/>
    </row>
    <row r="275" spans="1:28" s="19" customFormat="1" x14ac:dyDescent="0.2">
      <c r="A275" s="82">
        <v>110400</v>
      </c>
      <c r="B275" s="82">
        <v>110401</v>
      </c>
      <c r="C275" s="24" t="s">
        <v>770</v>
      </c>
      <c r="D275" s="41" t="s">
        <v>519</v>
      </c>
      <c r="E275" s="82" t="s">
        <v>67</v>
      </c>
      <c r="F275" s="82" t="s">
        <v>76</v>
      </c>
      <c r="G275" s="92" t="s">
        <v>64</v>
      </c>
      <c r="H275" s="92" t="s">
        <v>69</v>
      </c>
      <c r="I275" s="54" t="s">
        <v>71</v>
      </c>
      <c r="J275" s="92" t="s">
        <v>69</v>
      </c>
      <c r="K275" s="54" t="s">
        <v>582</v>
      </c>
      <c r="L275" s="132">
        <v>44540</v>
      </c>
      <c r="M275" s="132">
        <v>44541</v>
      </c>
      <c r="N275" s="83"/>
      <c r="O275" s="83"/>
      <c r="P275" s="111">
        <f t="shared" si="10"/>
        <v>0</v>
      </c>
      <c r="Q275" s="119">
        <v>1</v>
      </c>
      <c r="R275" s="127">
        <v>54.01</v>
      </c>
      <c r="S275" s="125">
        <v>1</v>
      </c>
      <c r="T275" s="127">
        <v>17.52</v>
      </c>
      <c r="U275" s="84">
        <f t="shared" si="9"/>
        <v>2</v>
      </c>
      <c r="V275" s="9">
        <f t="shared" si="7"/>
        <v>71.53</v>
      </c>
      <c r="W275" s="9">
        <f t="shared" si="8"/>
        <v>71.53</v>
      </c>
      <c r="X275" s="18"/>
      <c r="Y275" s="6"/>
      <c r="Z275" s="6"/>
      <c r="AA275" s="6"/>
      <c r="AB275" s="6"/>
    </row>
    <row r="276" spans="1:28" s="19" customFormat="1" x14ac:dyDescent="0.2">
      <c r="A276" s="82">
        <v>110400</v>
      </c>
      <c r="B276" s="82">
        <v>110401</v>
      </c>
      <c r="C276" s="24" t="s">
        <v>272</v>
      </c>
      <c r="D276" s="41">
        <v>315516</v>
      </c>
      <c r="E276" s="82" t="s">
        <v>67</v>
      </c>
      <c r="F276" s="82" t="s">
        <v>76</v>
      </c>
      <c r="G276" s="92" t="s">
        <v>64</v>
      </c>
      <c r="H276" s="92" t="s">
        <v>69</v>
      </c>
      <c r="I276" s="54" t="s">
        <v>71</v>
      </c>
      <c r="J276" s="92" t="s">
        <v>69</v>
      </c>
      <c r="K276" s="54" t="s">
        <v>582</v>
      </c>
      <c r="L276" s="132">
        <v>44540</v>
      </c>
      <c r="M276" s="132">
        <v>44541</v>
      </c>
      <c r="N276" s="83"/>
      <c r="O276" s="83"/>
      <c r="P276" s="111">
        <f t="shared" si="10"/>
        <v>0</v>
      </c>
      <c r="Q276" s="119">
        <v>1</v>
      </c>
      <c r="R276" s="127">
        <v>54.01</v>
      </c>
      <c r="S276" s="125">
        <v>1</v>
      </c>
      <c r="T276" s="127">
        <v>17.52</v>
      </c>
      <c r="U276" s="84">
        <f t="shared" si="9"/>
        <v>2</v>
      </c>
      <c r="V276" s="9">
        <f t="shared" si="7"/>
        <v>71.53</v>
      </c>
      <c r="W276" s="9">
        <f t="shared" si="8"/>
        <v>71.53</v>
      </c>
      <c r="X276" s="18"/>
      <c r="Y276" s="6"/>
      <c r="Z276" s="6"/>
      <c r="AA276" s="6"/>
      <c r="AB276" s="6"/>
    </row>
    <row r="277" spans="1:28" s="19" customFormat="1" x14ac:dyDescent="0.2">
      <c r="A277" s="82">
        <v>110400</v>
      </c>
      <c r="B277" s="82">
        <v>110401</v>
      </c>
      <c r="C277" s="24" t="s">
        <v>259</v>
      </c>
      <c r="D277" s="41">
        <v>1067710</v>
      </c>
      <c r="E277" s="82" t="s">
        <v>67</v>
      </c>
      <c r="F277" s="82" t="s">
        <v>76</v>
      </c>
      <c r="G277" s="92" t="s">
        <v>64</v>
      </c>
      <c r="H277" s="92" t="s">
        <v>69</v>
      </c>
      <c r="I277" s="54" t="s">
        <v>71</v>
      </c>
      <c r="J277" s="92" t="s">
        <v>69</v>
      </c>
      <c r="K277" s="54" t="s">
        <v>582</v>
      </c>
      <c r="L277" s="132">
        <v>44540</v>
      </c>
      <c r="M277" s="132">
        <v>44541</v>
      </c>
      <c r="N277" s="83"/>
      <c r="O277" s="83"/>
      <c r="P277" s="111">
        <f t="shared" si="10"/>
        <v>0</v>
      </c>
      <c r="Q277" s="119">
        <v>1</v>
      </c>
      <c r="R277" s="127">
        <v>54.01</v>
      </c>
      <c r="S277" s="125">
        <v>1</v>
      </c>
      <c r="T277" s="127">
        <v>17.52</v>
      </c>
      <c r="U277" s="84">
        <f t="shared" si="9"/>
        <v>2</v>
      </c>
      <c r="V277" s="9">
        <f t="shared" si="7"/>
        <v>71.53</v>
      </c>
      <c r="W277" s="9">
        <f t="shared" si="8"/>
        <v>71.53</v>
      </c>
      <c r="X277" s="18"/>
      <c r="Y277" s="6"/>
      <c r="Z277" s="6"/>
      <c r="AA277" s="6"/>
      <c r="AB277" s="6"/>
    </row>
    <row r="278" spans="1:28" s="19" customFormat="1" x14ac:dyDescent="0.2">
      <c r="A278" s="82">
        <v>110400</v>
      </c>
      <c r="B278" s="82">
        <v>110401</v>
      </c>
      <c r="C278" s="24" t="s">
        <v>797</v>
      </c>
      <c r="D278" s="41" t="s">
        <v>583</v>
      </c>
      <c r="E278" s="82" t="s">
        <v>67</v>
      </c>
      <c r="F278" s="82" t="s">
        <v>76</v>
      </c>
      <c r="G278" s="92" t="s">
        <v>64</v>
      </c>
      <c r="H278" s="92" t="s">
        <v>69</v>
      </c>
      <c r="I278" s="54" t="s">
        <v>71</v>
      </c>
      <c r="J278" s="92" t="s">
        <v>69</v>
      </c>
      <c r="K278" s="54" t="s">
        <v>585</v>
      </c>
      <c r="L278" s="132">
        <v>44546</v>
      </c>
      <c r="M278" s="132">
        <v>44548</v>
      </c>
      <c r="N278" s="83"/>
      <c r="O278" s="83"/>
      <c r="P278" s="111">
        <f t="shared" si="10"/>
        <v>0</v>
      </c>
      <c r="Q278" s="119">
        <v>2</v>
      </c>
      <c r="R278" s="127">
        <v>54.01</v>
      </c>
      <c r="S278" s="125">
        <v>1</v>
      </c>
      <c r="T278" s="127">
        <v>17.52</v>
      </c>
      <c r="U278" s="84">
        <f t="shared" si="9"/>
        <v>3</v>
      </c>
      <c r="V278" s="9">
        <f t="shared" si="7"/>
        <v>125.53999999999999</v>
      </c>
      <c r="W278" s="9">
        <f t="shared" si="8"/>
        <v>125.53999999999999</v>
      </c>
      <c r="X278" s="18"/>
      <c r="Y278" s="6"/>
      <c r="Z278" s="6"/>
      <c r="AA278" s="6"/>
      <c r="AB278" s="6"/>
    </row>
    <row r="279" spans="1:28" s="19" customFormat="1" x14ac:dyDescent="0.2">
      <c r="A279" s="82">
        <v>110400</v>
      </c>
      <c r="B279" s="82">
        <v>110401</v>
      </c>
      <c r="C279" s="24" t="s">
        <v>816</v>
      </c>
      <c r="D279" s="41" t="s">
        <v>584</v>
      </c>
      <c r="E279" s="82" t="s">
        <v>67</v>
      </c>
      <c r="F279" s="82" t="s">
        <v>76</v>
      </c>
      <c r="G279" s="92" t="s">
        <v>64</v>
      </c>
      <c r="H279" s="92" t="s">
        <v>69</v>
      </c>
      <c r="I279" s="54" t="s">
        <v>71</v>
      </c>
      <c r="J279" s="92" t="s">
        <v>69</v>
      </c>
      <c r="K279" s="54" t="s">
        <v>585</v>
      </c>
      <c r="L279" s="132">
        <v>44546</v>
      </c>
      <c r="M279" s="132">
        <v>44548</v>
      </c>
      <c r="N279" s="83"/>
      <c r="O279" s="83"/>
      <c r="P279" s="111">
        <f t="shared" si="10"/>
        <v>0</v>
      </c>
      <c r="Q279" s="119">
        <v>1</v>
      </c>
      <c r="R279" s="127">
        <v>54.01</v>
      </c>
      <c r="S279" s="125">
        <v>1</v>
      </c>
      <c r="T279" s="127">
        <v>17.52</v>
      </c>
      <c r="U279" s="84">
        <f t="shared" si="9"/>
        <v>2</v>
      </c>
      <c r="V279" s="9">
        <f t="shared" si="7"/>
        <v>71.53</v>
      </c>
      <c r="W279" s="9">
        <f t="shared" si="8"/>
        <v>71.53</v>
      </c>
      <c r="X279" s="18"/>
      <c r="Y279" s="6"/>
      <c r="Z279" s="6"/>
      <c r="AA279" s="6"/>
      <c r="AB279" s="6"/>
    </row>
    <row r="280" spans="1:28" s="19" customFormat="1" x14ac:dyDescent="0.2">
      <c r="A280" s="82">
        <v>110400</v>
      </c>
      <c r="B280" s="82">
        <v>110401</v>
      </c>
      <c r="C280" s="24" t="s">
        <v>569</v>
      </c>
      <c r="D280" s="41">
        <v>9403167</v>
      </c>
      <c r="E280" s="82" t="s">
        <v>67</v>
      </c>
      <c r="F280" s="82" t="s">
        <v>76</v>
      </c>
      <c r="G280" s="92" t="s">
        <v>64</v>
      </c>
      <c r="H280" s="92" t="s">
        <v>69</v>
      </c>
      <c r="I280" s="54" t="s">
        <v>71</v>
      </c>
      <c r="J280" s="92" t="s">
        <v>69</v>
      </c>
      <c r="K280" s="54" t="s">
        <v>587</v>
      </c>
      <c r="L280" s="132">
        <v>44545</v>
      </c>
      <c r="M280" s="132">
        <v>44547</v>
      </c>
      <c r="N280" s="83"/>
      <c r="O280" s="83"/>
      <c r="P280" s="111">
        <f t="shared" si="10"/>
        <v>0</v>
      </c>
      <c r="Q280" s="119">
        <v>1</v>
      </c>
      <c r="R280" s="127">
        <v>54.01</v>
      </c>
      <c r="S280" s="125">
        <v>1</v>
      </c>
      <c r="T280" s="127">
        <v>17.52</v>
      </c>
      <c r="U280" s="84">
        <f t="shared" si="9"/>
        <v>2</v>
      </c>
      <c r="V280" s="9">
        <f t="shared" si="7"/>
        <v>71.53</v>
      </c>
      <c r="W280" s="9">
        <f t="shared" si="8"/>
        <v>71.53</v>
      </c>
      <c r="X280" s="18"/>
      <c r="Y280" s="6"/>
      <c r="Z280" s="6"/>
      <c r="AA280" s="6"/>
      <c r="AB280" s="6"/>
    </row>
    <row r="281" spans="1:28" s="19" customFormat="1" x14ac:dyDescent="0.2">
      <c r="A281" s="82">
        <v>110400</v>
      </c>
      <c r="B281" s="82">
        <v>110401</v>
      </c>
      <c r="C281" s="24" t="s">
        <v>817</v>
      </c>
      <c r="D281" s="41">
        <v>1105060</v>
      </c>
      <c r="E281" s="82" t="s">
        <v>67</v>
      </c>
      <c r="F281" s="82" t="s">
        <v>76</v>
      </c>
      <c r="G281" s="92" t="s">
        <v>64</v>
      </c>
      <c r="H281" s="92" t="s">
        <v>69</v>
      </c>
      <c r="I281" s="54" t="s">
        <v>71</v>
      </c>
      <c r="J281" s="92" t="s">
        <v>69</v>
      </c>
      <c r="K281" s="54" t="s">
        <v>587</v>
      </c>
      <c r="L281" s="132">
        <v>44545</v>
      </c>
      <c r="M281" s="132">
        <v>44547</v>
      </c>
      <c r="N281" s="83"/>
      <c r="O281" s="83"/>
      <c r="P281" s="111">
        <f t="shared" si="10"/>
        <v>0</v>
      </c>
      <c r="Q281" s="119">
        <v>1</v>
      </c>
      <c r="R281" s="127">
        <v>54.01</v>
      </c>
      <c r="S281" s="125">
        <v>1</v>
      </c>
      <c r="T281" s="127">
        <v>17.52</v>
      </c>
      <c r="U281" s="84">
        <f t="shared" si="9"/>
        <v>2</v>
      </c>
      <c r="V281" s="9">
        <f t="shared" si="7"/>
        <v>71.53</v>
      </c>
      <c r="W281" s="9">
        <f t="shared" si="8"/>
        <v>71.53</v>
      </c>
      <c r="X281" s="18"/>
      <c r="Y281" s="6"/>
      <c r="Z281" s="6"/>
      <c r="AA281" s="6"/>
      <c r="AB281" s="6"/>
    </row>
    <row r="282" spans="1:28" s="19" customFormat="1" x14ac:dyDescent="0.2">
      <c r="A282" s="82">
        <v>110400</v>
      </c>
      <c r="B282" s="82">
        <v>110401</v>
      </c>
      <c r="C282" s="24" t="s">
        <v>586</v>
      </c>
      <c r="D282" s="41">
        <v>1071505</v>
      </c>
      <c r="E282" s="82" t="s">
        <v>67</v>
      </c>
      <c r="F282" s="82" t="s">
        <v>76</v>
      </c>
      <c r="G282" s="92" t="s">
        <v>64</v>
      </c>
      <c r="H282" s="92" t="s">
        <v>69</v>
      </c>
      <c r="I282" s="54" t="s">
        <v>71</v>
      </c>
      <c r="J282" s="92" t="s">
        <v>69</v>
      </c>
      <c r="K282" s="54" t="s">
        <v>587</v>
      </c>
      <c r="L282" s="132">
        <v>44545</v>
      </c>
      <c r="M282" s="132">
        <v>44547</v>
      </c>
      <c r="N282" s="83"/>
      <c r="O282" s="83"/>
      <c r="P282" s="111">
        <f t="shared" si="10"/>
        <v>0</v>
      </c>
      <c r="Q282" s="119">
        <v>0</v>
      </c>
      <c r="R282" s="127">
        <v>54.01</v>
      </c>
      <c r="S282" s="125">
        <v>1</v>
      </c>
      <c r="T282" s="127">
        <v>17.52</v>
      </c>
      <c r="U282" s="84">
        <f t="shared" si="9"/>
        <v>1</v>
      </c>
      <c r="V282" s="9">
        <f t="shared" si="7"/>
        <v>17.52</v>
      </c>
      <c r="W282" s="9">
        <f t="shared" si="8"/>
        <v>17.52</v>
      </c>
      <c r="X282" s="18"/>
      <c r="Y282" s="6"/>
      <c r="Z282" s="6"/>
      <c r="AA282" s="6"/>
      <c r="AB282" s="6"/>
    </row>
    <row r="283" spans="1:28" ht="15.75" customHeight="1" x14ac:dyDescent="0.2">
      <c r="A283" s="82">
        <v>110400</v>
      </c>
      <c r="B283" s="82">
        <v>110401</v>
      </c>
      <c r="C283" s="24" t="s">
        <v>266</v>
      </c>
      <c r="D283" s="41">
        <v>315583</v>
      </c>
      <c r="E283" s="82" t="s">
        <v>67</v>
      </c>
      <c r="F283" s="82" t="s">
        <v>76</v>
      </c>
      <c r="G283" s="92" t="s">
        <v>64</v>
      </c>
      <c r="H283" s="92" t="s">
        <v>69</v>
      </c>
      <c r="I283" s="54" t="s">
        <v>71</v>
      </c>
      <c r="J283" s="92" t="s">
        <v>69</v>
      </c>
      <c r="K283" s="54" t="s">
        <v>587</v>
      </c>
      <c r="L283" s="132">
        <v>44545</v>
      </c>
      <c r="M283" s="132">
        <v>44547</v>
      </c>
      <c r="N283" s="122">
        <v>0</v>
      </c>
      <c r="O283" s="122">
        <v>0</v>
      </c>
      <c r="P283" s="111">
        <f t="shared" si="10"/>
        <v>0</v>
      </c>
      <c r="Q283" s="119">
        <v>0</v>
      </c>
      <c r="R283" s="127">
        <v>54.01</v>
      </c>
      <c r="S283" s="125">
        <v>1</v>
      </c>
      <c r="T283" s="127">
        <v>17.52</v>
      </c>
      <c r="U283" s="84">
        <f t="shared" si="9"/>
        <v>1</v>
      </c>
      <c r="V283" s="9">
        <f t="shared" si="7"/>
        <v>17.52</v>
      </c>
      <c r="W283" s="9">
        <f t="shared" si="8"/>
        <v>17.52</v>
      </c>
      <c r="X283" s="10"/>
      <c r="Y283" s="6"/>
      <c r="Z283" s="6"/>
      <c r="AA283" s="6"/>
      <c r="AB283" s="6"/>
    </row>
    <row r="284" spans="1:28" ht="15.75" customHeight="1" x14ac:dyDescent="0.2">
      <c r="A284" s="82">
        <v>110400</v>
      </c>
      <c r="B284" s="82">
        <v>110401</v>
      </c>
      <c r="C284" s="24" t="s">
        <v>659</v>
      </c>
      <c r="D284" s="41">
        <v>9302921</v>
      </c>
      <c r="E284" s="82" t="s">
        <v>67</v>
      </c>
      <c r="F284" s="82" t="s">
        <v>76</v>
      </c>
      <c r="G284" s="92" t="s">
        <v>64</v>
      </c>
      <c r="H284" s="92" t="s">
        <v>69</v>
      </c>
      <c r="I284" s="54" t="s">
        <v>71</v>
      </c>
      <c r="J284" s="92" t="s">
        <v>69</v>
      </c>
      <c r="K284" s="54" t="s">
        <v>587</v>
      </c>
      <c r="L284" s="132">
        <v>44545</v>
      </c>
      <c r="M284" s="132">
        <v>44547</v>
      </c>
      <c r="N284" s="122">
        <v>0</v>
      </c>
      <c r="O284" s="122">
        <v>0</v>
      </c>
      <c r="P284" s="111">
        <f t="shared" si="10"/>
        <v>0</v>
      </c>
      <c r="Q284" s="119">
        <v>0</v>
      </c>
      <c r="R284" s="127">
        <v>54.01</v>
      </c>
      <c r="S284" s="125">
        <v>1</v>
      </c>
      <c r="T284" s="127">
        <v>17.52</v>
      </c>
      <c r="U284" s="84">
        <f t="shared" si="9"/>
        <v>1</v>
      </c>
      <c r="V284" s="9">
        <f t="shared" si="7"/>
        <v>17.52</v>
      </c>
      <c r="W284" s="9">
        <f t="shared" si="8"/>
        <v>17.52</v>
      </c>
      <c r="X284" s="10"/>
      <c r="Y284" s="6"/>
      <c r="Z284" s="6"/>
      <c r="AA284" s="6"/>
      <c r="AB284" s="6"/>
    </row>
    <row r="285" spans="1:28" ht="14.25" customHeight="1" x14ac:dyDescent="0.2">
      <c r="A285" s="82">
        <v>110400</v>
      </c>
      <c r="B285" s="82">
        <v>110401</v>
      </c>
      <c r="C285" s="24" t="s">
        <v>271</v>
      </c>
      <c r="D285" s="41">
        <v>1041193</v>
      </c>
      <c r="E285" s="82" t="s">
        <v>67</v>
      </c>
      <c r="F285" s="82" t="s">
        <v>76</v>
      </c>
      <c r="G285" s="92" t="s">
        <v>64</v>
      </c>
      <c r="H285" s="92" t="s">
        <v>69</v>
      </c>
      <c r="I285" s="54" t="s">
        <v>71</v>
      </c>
      <c r="J285" s="92" t="s">
        <v>69</v>
      </c>
      <c r="K285" s="54" t="s">
        <v>587</v>
      </c>
      <c r="L285" s="132">
        <v>44545</v>
      </c>
      <c r="M285" s="132">
        <v>44547</v>
      </c>
      <c r="N285" s="137"/>
      <c r="O285" s="137"/>
      <c r="P285" s="111">
        <f t="shared" si="10"/>
        <v>0</v>
      </c>
      <c r="Q285" s="119">
        <v>0</v>
      </c>
      <c r="R285" s="127">
        <v>54.01</v>
      </c>
      <c r="S285" s="125">
        <v>1</v>
      </c>
      <c r="T285" s="127">
        <v>17.52</v>
      </c>
      <c r="U285" s="84">
        <f t="shared" si="9"/>
        <v>1</v>
      </c>
      <c r="V285" s="9">
        <f t="shared" si="7"/>
        <v>17.52</v>
      </c>
      <c r="W285" s="9">
        <f t="shared" si="8"/>
        <v>17.52</v>
      </c>
      <c r="X285" s="6"/>
      <c r="Y285" s="6"/>
      <c r="Z285" s="6"/>
      <c r="AA285" s="6"/>
      <c r="AB285" s="6"/>
    </row>
    <row r="286" spans="1:28" ht="15.75" customHeight="1" x14ac:dyDescent="0.2">
      <c r="A286" s="82">
        <v>110400</v>
      </c>
      <c r="B286" s="82">
        <v>110401</v>
      </c>
      <c r="C286" s="24" t="s">
        <v>574</v>
      </c>
      <c r="D286" s="41">
        <v>1130870</v>
      </c>
      <c r="E286" s="82" t="s">
        <v>67</v>
      </c>
      <c r="F286" s="82" t="s">
        <v>76</v>
      </c>
      <c r="G286" s="92" t="s">
        <v>64</v>
      </c>
      <c r="H286" s="92" t="s">
        <v>69</v>
      </c>
      <c r="I286" s="54" t="s">
        <v>71</v>
      </c>
      <c r="J286" s="92" t="s">
        <v>69</v>
      </c>
      <c r="K286" s="54" t="s">
        <v>587</v>
      </c>
      <c r="L286" s="132">
        <v>44545</v>
      </c>
      <c r="M286" s="132">
        <v>44547</v>
      </c>
      <c r="N286" s="137"/>
      <c r="O286" s="137"/>
      <c r="P286" s="111">
        <f t="shared" si="10"/>
        <v>0</v>
      </c>
      <c r="Q286" s="119">
        <v>0</v>
      </c>
      <c r="R286" s="127">
        <v>54.01</v>
      </c>
      <c r="S286" s="125">
        <v>1</v>
      </c>
      <c r="T286" s="127">
        <v>17.52</v>
      </c>
      <c r="U286" s="84">
        <f t="shared" si="9"/>
        <v>1</v>
      </c>
      <c r="V286" s="9">
        <f t="shared" si="7"/>
        <v>17.52</v>
      </c>
      <c r="W286" s="9">
        <f t="shared" si="8"/>
        <v>17.52</v>
      </c>
      <c r="X286" s="13"/>
      <c r="Y286" s="13"/>
      <c r="Z286" s="13"/>
      <c r="AA286" s="13"/>
      <c r="AB286" s="13"/>
    </row>
    <row r="287" spans="1:28" ht="15.75" customHeight="1" x14ac:dyDescent="0.2">
      <c r="A287" s="82">
        <v>110400</v>
      </c>
      <c r="B287" s="82">
        <v>110401</v>
      </c>
      <c r="C287" s="121" t="s">
        <v>405</v>
      </c>
      <c r="D287" s="40" t="s">
        <v>406</v>
      </c>
      <c r="E287" s="82" t="s">
        <v>67</v>
      </c>
      <c r="F287" s="82" t="s">
        <v>76</v>
      </c>
      <c r="G287" s="92" t="s">
        <v>64</v>
      </c>
      <c r="H287" s="92" t="s">
        <v>69</v>
      </c>
      <c r="I287" s="54" t="s">
        <v>71</v>
      </c>
      <c r="J287" s="92" t="s">
        <v>588</v>
      </c>
      <c r="K287" s="54" t="s">
        <v>427</v>
      </c>
      <c r="L287" s="132">
        <v>44549</v>
      </c>
      <c r="M287" s="132">
        <v>44247</v>
      </c>
      <c r="N287" s="137"/>
      <c r="O287" s="137"/>
      <c r="P287" s="111">
        <f t="shared" si="10"/>
        <v>0</v>
      </c>
      <c r="Q287" s="119">
        <v>1</v>
      </c>
      <c r="R287" s="127">
        <v>166.04</v>
      </c>
      <c r="S287" s="125">
        <v>1</v>
      </c>
      <c r="T287" s="127">
        <v>49.82</v>
      </c>
      <c r="U287" s="84">
        <f t="shared" si="9"/>
        <v>2</v>
      </c>
      <c r="V287" s="9">
        <f t="shared" ref="V287:V305" si="11">(Q287*R287)+(S287*T287)</f>
        <v>215.85999999999999</v>
      </c>
      <c r="W287" s="9">
        <f t="shared" ref="W287:W305" si="12">P287+V287</f>
        <v>215.85999999999999</v>
      </c>
      <c r="X287" s="13"/>
      <c r="Y287" s="13"/>
      <c r="Z287" s="13"/>
      <c r="AA287" s="13"/>
      <c r="AB287" s="13"/>
    </row>
    <row r="288" spans="1:28" ht="15.75" customHeight="1" x14ac:dyDescent="0.2">
      <c r="A288" s="82">
        <v>110400</v>
      </c>
      <c r="B288" s="82">
        <v>110401</v>
      </c>
      <c r="C288" s="24" t="s">
        <v>798</v>
      </c>
      <c r="D288" s="41">
        <v>9507035</v>
      </c>
      <c r="E288" s="82" t="s">
        <v>67</v>
      </c>
      <c r="F288" s="82" t="s">
        <v>76</v>
      </c>
      <c r="G288" s="92" t="s">
        <v>64</v>
      </c>
      <c r="H288" s="92" t="s">
        <v>69</v>
      </c>
      <c r="I288" s="54" t="s">
        <v>71</v>
      </c>
      <c r="J288" s="92" t="s">
        <v>69</v>
      </c>
      <c r="K288" s="54" t="s">
        <v>591</v>
      </c>
      <c r="L288" s="132">
        <v>44548</v>
      </c>
      <c r="M288" s="132">
        <v>44549</v>
      </c>
      <c r="N288" s="137"/>
      <c r="O288" s="137"/>
      <c r="P288" s="111">
        <f t="shared" si="10"/>
        <v>0</v>
      </c>
      <c r="Q288" s="119">
        <v>5</v>
      </c>
      <c r="R288" s="127">
        <v>54.01</v>
      </c>
      <c r="S288" s="125">
        <v>1</v>
      </c>
      <c r="T288" s="127">
        <v>17.52</v>
      </c>
      <c r="U288" s="84">
        <f t="shared" si="9"/>
        <v>6</v>
      </c>
      <c r="V288" s="9">
        <f t="shared" si="11"/>
        <v>287.57</v>
      </c>
      <c r="W288" s="9">
        <f t="shared" si="12"/>
        <v>287.57</v>
      </c>
      <c r="X288" s="13"/>
      <c r="Y288" s="13"/>
      <c r="Z288" s="13"/>
      <c r="AA288" s="13"/>
      <c r="AB288" s="13"/>
    </row>
    <row r="289" spans="1:28" ht="15.75" customHeight="1" x14ac:dyDescent="0.2">
      <c r="A289" s="82">
        <v>110400</v>
      </c>
      <c r="B289" s="82">
        <v>110401</v>
      </c>
      <c r="C289" s="24" t="s">
        <v>589</v>
      </c>
      <c r="D289" s="41">
        <v>9804366</v>
      </c>
      <c r="E289" s="82" t="s">
        <v>67</v>
      </c>
      <c r="F289" s="82" t="s">
        <v>76</v>
      </c>
      <c r="G289" s="92" t="s">
        <v>64</v>
      </c>
      <c r="H289" s="92" t="s">
        <v>69</v>
      </c>
      <c r="I289" s="54" t="s">
        <v>71</v>
      </c>
      <c r="J289" s="92" t="s">
        <v>69</v>
      </c>
      <c r="K289" s="54" t="s">
        <v>591</v>
      </c>
      <c r="L289" s="132">
        <v>44548</v>
      </c>
      <c r="M289" s="132">
        <v>44549</v>
      </c>
      <c r="N289" s="137"/>
      <c r="O289" s="137"/>
      <c r="P289" s="111">
        <f t="shared" si="10"/>
        <v>0</v>
      </c>
      <c r="Q289" s="119">
        <v>5</v>
      </c>
      <c r="R289" s="127">
        <v>54.01</v>
      </c>
      <c r="S289" s="125">
        <v>1</v>
      </c>
      <c r="T289" s="127">
        <v>17.52</v>
      </c>
      <c r="U289" s="84">
        <f t="shared" si="9"/>
        <v>6</v>
      </c>
      <c r="V289" s="9">
        <f t="shared" si="11"/>
        <v>287.57</v>
      </c>
      <c r="W289" s="9">
        <f t="shared" si="12"/>
        <v>287.57</v>
      </c>
      <c r="X289" s="13"/>
      <c r="Y289" s="13"/>
      <c r="Z289" s="13"/>
      <c r="AA289" s="13"/>
      <c r="AB289" s="13"/>
    </row>
    <row r="290" spans="1:28" ht="15.75" customHeight="1" x14ac:dyDescent="0.2">
      <c r="A290" s="82">
        <v>110400</v>
      </c>
      <c r="B290" s="82">
        <v>110401</v>
      </c>
      <c r="C290" s="24" t="s">
        <v>818</v>
      </c>
      <c r="D290" s="41">
        <v>1067613</v>
      </c>
      <c r="E290" s="82" t="s">
        <v>67</v>
      </c>
      <c r="F290" s="82" t="s">
        <v>76</v>
      </c>
      <c r="G290" s="92" t="s">
        <v>64</v>
      </c>
      <c r="H290" s="92" t="s">
        <v>69</v>
      </c>
      <c r="I290" s="54" t="s">
        <v>71</v>
      </c>
      <c r="J290" s="92" t="s">
        <v>69</v>
      </c>
      <c r="K290" s="54" t="s">
        <v>591</v>
      </c>
      <c r="L290" s="132">
        <v>44548</v>
      </c>
      <c r="M290" s="132">
        <v>44549</v>
      </c>
      <c r="N290" s="137"/>
      <c r="O290" s="137"/>
      <c r="P290" s="111">
        <f t="shared" si="10"/>
        <v>0</v>
      </c>
      <c r="Q290" s="119">
        <v>5</v>
      </c>
      <c r="R290" s="127">
        <v>54.01</v>
      </c>
      <c r="S290" s="125">
        <v>1</v>
      </c>
      <c r="T290" s="127">
        <v>17.52</v>
      </c>
      <c r="U290" s="84">
        <f t="shared" si="9"/>
        <v>6</v>
      </c>
      <c r="V290" s="9">
        <f t="shared" si="11"/>
        <v>287.57</v>
      </c>
      <c r="W290" s="9">
        <f t="shared" si="12"/>
        <v>287.57</v>
      </c>
      <c r="X290" s="13"/>
      <c r="Y290" s="13"/>
      <c r="Z290" s="13"/>
      <c r="AA290" s="13"/>
      <c r="AB290" s="13"/>
    </row>
    <row r="291" spans="1:28" ht="15.75" customHeight="1" x14ac:dyDescent="0.2">
      <c r="A291" s="82">
        <v>110400</v>
      </c>
      <c r="B291" s="82">
        <v>110401</v>
      </c>
      <c r="C291" s="24" t="s">
        <v>590</v>
      </c>
      <c r="D291" s="41">
        <v>1104420</v>
      </c>
      <c r="E291" s="82" t="s">
        <v>67</v>
      </c>
      <c r="F291" s="82" t="s">
        <v>76</v>
      </c>
      <c r="G291" s="92" t="s">
        <v>64</v>
      </c>
      <c r="H291" s="92" t="s">
        <v>69</v>
      </c>
      <c r="I291" s="54" t="s">
        <v>71</v>
      </c>
      <c r="J291" s="92" t="s">
        <v>69</v>
      </c>
      <c r="K291" s="54" t="s">
        <v>591</v>
      </c>
      <c r="L291" s="132">
        <v>44548</v>
      </c>
      <c r="M291" s="132">
        <v>44549</v>
      </c>
      <c r="N291" s="137"/>
      <c r="O291" s="137"/>
      <c r="P291" s="111">
        <f t="shared" si="10"/>
        <v>0</v>
      </c>
      <c r="Q291" s="119">
        <v>5</v>
      </c>
      <c r="R291" s="127">
        <v>54.01</v>
      </c>
      <c r="S291" s="125">
        <v>1</v>
      </c>
      <c r="T291" s="127">
        <v>17.52</v>
      </c>
      <c r="U291" s="84">
        <f t="shared" si="9"/>
        <v>6</v>
      </c>
      <c r="V291" s="9">
        <f t="shared" si="11"/>
        <v>287.57</v>
      </c>
      <c r="W291" s="9">
        <f t="shared" si="12"/>
        <v>287.57</v>
      </c>
      <c r="X291" s="13"/>
      <c r="Y291" s="13"/>
      <c r="Z291" s="13"/>
      <c r="AA291" s="13"/>
      <c r="AB291" s="13"/>
    </row>
    <row r="292" spans="1:28" ht="15.75" customHeight="1" x14ac:dyDescent="0.2">
      <c r="A292" s="82">
        <v>110400</v>
      </c>
      <c r="B292" s="82">
        <v>110402</v>
      </c>
      <c r="C292" s="24" t="s">
        <v>206</v>
      </c>
      <c r="D292" s="37" t="s">
        <v>593</v>
      </c>
      <c r="E292" s="82" t="s">
        <v>67</v>
      </c>
      <c r="F292" s="37" t="s">
        <v>718</v>
      </c>
      <c r="G292" s="92" t="s">
        <v>64</v>
      </c>
      <c r="H292" s="92" t="s">
        <v>69</v>
      </c>
      <c r="I292" s="54" t="s">
        <v>71</v>
      </c>
      <c r="J292" s="92" t="s">
        <v>188</v>
      </c>
      <c r="K292" s="44" t="s">
        <v>387</v>
      </c>
      <c r="L292" s="95">
        <v>44516</v>
      </c>
      <c r="M292" s="95">
        <v>44518</v>
      </c>
      <c r="N292" s="137"/>
      <c r="O292" s="137"/>
      <c r="P292" s="111">
        <f t="shared" si="10"/>
        <v>0</v>
      </c>
      <c r="Q292" s="40">
        <v>2</v>
      </c>
      <c r="R292" s="119">
        <v>237.56</v>
      </c>
      <c r="S292" s="40">
        <v>1</v>
      </c>
      <c r="T292" s="119">
        <v>71.27</v>
      </c>
      <c r="U292" s="84">
        <f t="shared" si="9"/>
        <v>3</v>
      </c>
      <c r="V292" s="9">
        <f t="shared" si="11"/>
        <v>546.39</v>
      </c>
      <c r="W292" s="9">
        <f t="shared" si="12"/>
        <v>546.39</v>
      </c>
      <c r="X292" s="13"/>
      <c r="Y292" s="13"/>
      <c r="Z292" s="13"/>
      <c r="AA292" s="13"/>
      <c r="AB292" s="13"/>
    </row>
    <row r="293" spans="1:28" ht="14.25" customHeight="1" x14ac:dyDescent="0.2">
      <c r="A293" s="82">
        <v>110400</v>
      </c>
      <c r="B293" s="82">
        <v>110402</v>
      </c>
      <c r="C293" s="24" t="s">
        <v>713</v>
      </c>
      <c r="D293" s="37" t="s">
        <v>178</v>
      </c>
      <c r="E293" s="82" t="s">
        <v>67</v>
      </c>
      <c r="F293" s="37" t="s">
        <v>719</v>
      </c>
      <c r="G293" s="92" t="s">
        <v>64</v>
      </c>
      <c r="H293" s="92" t="s">
        <v>69</v>
      </c>
      <c r="I293" s="54" t="s">
        <v>71</v>
      </c>
      <c r="J293" s="92" t="s">
        <v>69</v>
      </c>
      <c r="K293" s="29" t="s">
        <v>726</v>
      </c>
      <c r="L293" s="95">
        <v>44529</v>
      </c>
      <c r="M293" s="95">
        <v>44532</v>
      </c>
      <c r="N293" s="137"/>
      <c r="O293" s="137"/>
      <c r="P293" s="111">
        <f t="shared" si="10"/>
        <v>0</v>
      </c>
      <c r="Q293" s="40">
        <v>3</v>
      </c>
      <c r="R293" s="119">
        <v>54.01</v>
      </c>
      <c r="S293" s="40">
        <v>1</v>
      </c>
      <c r="T293" s="119">
        <v>17.52</v>
      </c>
      <c r="U293" s="84">
        <f t="shared" si="9"/>
        <v>4</v>
      </c>
      <c r="V293" s="9">
        <f t="shared" si="11"/>
        <v>179.55</v>
      </c>
      <c r="W293" s="9">
        <f t="shared" si="12"/>
        <v>179.55</v>
      </c>
      <c r="X293" s="13"/>
      <c r="Y293" s="13"/>
      <c r="Z293" s="13"/>
      <c r="AA293" s="13"/>
      <c r="AB293" s="13"/>
    </row>
    <row r="294" spans="1:28" ht="14.25" customHeight="1" x14ac:dyDescent="0.2">
      <c r="A294" s="82">
        <v>110400</v>
      </c>
      <c r="B294" s="82">
        <v>110402</v>
      </c>
      <c r="C294" s="24" t="s">
        <v>714</v>
      </c>
      <c r="D294" s="37" t="s">
        <v>179</v>
      </c>
      <c r="E294" s="82" t="s">
        <v>67</v>
      </c>
      <c r="F294" s="37" t="s">
        <v>719</v>
      </c>
      <c r="G294" s="92" t="s">
        <v>64</v>
      </c>
      <c r="H294" s="92" t="s">
        <v>69</v>
      </c>
      <c r="I294" s="54" t="s">
        <v>71</v>
      </c>
      <c r="J294" s="92" t="s">
        <v>69</v>
      </c>
      <c r="K294" s="29" t="s">
        <v>726</v>
      </c>
      <c r="L294" s="95">
        <v>44529</v>
      </c>
      <c r="M294" s="95">
        <v>44532</v>
      </c>
      <c r="N294" s="137"/>
      <c r="O294" s="137"/>
      <c r="P294" s="111">
        <f t="shared" si="10"/>
        <v>0</v>
      </c>
      <c r="Q294" s="40">
        <v>3</v>
      </c>
      <c r="R294" s="119">
        <v>54.01</v>
      </c>
      <c r="S294" s="40">
        <v>1</v>
      </c>
      <c r="T294" s="119">
        <v>17.52</v>
      </c>
      <c r="U294" s="84">
        <f t="shared" ref="U294:U305" si="13">Q294+S294</f>
        <v>4</v>
      </c>
      <c r="V294" s="9">
        <f t="shared" si="11"/>
        <v>179.55</v>
      </c>
      <c r="W294" s="9">
        <f t="shared" si="12"/>
        <v>179.55</v>
      </c>
      <c r="X294" s="13"/>
      <c r="Y294" s="13"/>
      <c r="Z294" s="13"/>
      <c r="AA294" s="13"/>
      <c r="AB294" s="13"/>
    </row>
    <row r="295" spans="1:28" ht="14.25" customHeight="1" x14ac:dyDescent="0.2">
      <c r="A295" s="82">
        <v>110400</v>
      </c>
      <c r="B295" s="82">
        <v>110402</v>
      </c>
      <c r="C295" s="24" t="s">
        <v>713</v>
      </c>
      <c r="D295" s="37" t="s">
        <v>178</v>
      </c>
      <c r="E295" s="82" t="s">
        <v>67</v>
      </c>
      <c r="F295" s="37" t="s">
        <v>720</v>
      </c>
      <c r="G295" s="92" t="s">
        <v>64</v>
      </c>
      <c r="H295" s="92" t="s">
        <v>69</v>
      </c>
      <c r="I295" s="54" t="s">
        <v>71</v>
      </c>
      <c r="J295" s="92" t="s">
        <v>69</v>
      </c>
      <c r="K295" s="29" t="s">
        <v>727</v>
      </c>
      <c r="L295" s="95">
        <v>44517</v>
      </c>
      <c r="M295" s="95">
        <v>44519</v>
      </c>
      <c r="N295" s="137"/>
      <c r="O295" s="137"/>
      <c r="P295" s="111">
        <f t="shared" si="10"/>
        <v>0</v>
      </c>
      <c r="Q295" s="40">
        <v>2</v>
      </c>
      <c r="R295" s="119">
        <v>54.01</v>
      </c>
      <c r="S295" s="40">
        <v>1</v>
      </c>
      <c r="T295" s="119">
        <v>17.52</v>
      </c>
      <c r="U295" s="84">
        <f t="shared" si="13"/>
        <v>3</v>
      </c>
      <c r="V295" s="9">
        <f t="shared" si="11"/>
        <v>125.53999999999999</v>
      </c>
      <c r="W295" s="9">
        <f t="shared" si="12"/>
        <v>125.53999999999999</v>
      </c>
      <c r="X295" s="13"/>
      <c r="Y295" s="13"/>
      <c r="Z295" s="13"/>
      <c r="AA295" s="13"/>
      <c r="AB295" s="13"/>
    </row>
    <row r="296" spans="1:28" ht="15.75" customHeight="1" x14ac:dyDescent="0.2">
      <c r="A296" s="82">
        <v>110400</v>
      </c>
      <c r="B296" s="82">
        <v>110402</v>
      </c>
      <c r="C296" s="24" t="s">
        <v>714</v>
      </c>
      <c r="D296" s="37" t="s">
        <v>179</v>
      </c>
      <c r="E296" s="82" t="s">
        <v>67</v>
      </c>
      <c r="F296" s="37" t="s">
        <v>720</v>
      </c>
      <c r="G296" s="92" t="s">
        <v>64</v>
      </c>
      <c r="H296" s="92" t="s">
        <v>69</v>
      </c>
      <c r="I296" s="54" t="s">
        <v>71</v>
      </c>
      <c r="J296" s="92" t="s">
        <v>69</v>
      </c>
      <c r="K296" s="29" t="s">
        <v>727</v>
      </c>
      <c r="L296" s="95">
        <v>44517</v>
      </c>
      <c r="M296" s="95">
        <v>44519</v>
      </c>
      <c r="N296" s="137"/>
      <c r="O296" s="137"/>
      <c r="P296" s="111">
        <f t="shared" si="10"/>
        <v>0</v>
      </c>
      <c r="Q296" s="40">
        <v>2</v>
      </c>
      <c r="R296" s="119">
        <v>54.01</v>
      </c>
      <c r="S296" s="40">
        <v>1</v>
      </c>
      <c r="T296" s="119">
        <v>17.52</v>
      </c>
      <c r="U296" s="84">
        <f t="shared" si="13"/>
        <v>3</v>
      </c>
      <c r="V296" s="9">
        <f t="shared" si="11"/>
        <v>125.53999999999999</v>
      </c>
      <c r="W296" s="9">
        <f t="shared" si="12"/>
        <v>125.53999999999999</v>
      </c>
      <c r="X296" s="13"/>
      <c r="Y296" s="13"/>
      <c r="Z296" s="13"/>
      <c r="AA296" s="13"/>
      <c r="AB296" s="13"/>
    </row>
    <row r="297" spans="1:28" ht="15.75" customHeight="1" x14ac:dyDescent="0.2">
      <c r="A297" s="82">
        <v>110400</v>
      </c>
      <c r="B297" s="82">
        <v>110402</v>
      </c>
      <c r="C297" s="24" t="s">
        <v>713</v>
      </c>
      <c r="D297" s="37" t="s">
        <v>178</v>
      </c>
      <c r="E297" s="82" t="s">
        <v>67</v>
      </c>
      <c r="F297" s="37" t="s">
        <v>721</v>
      </c>
      <c r="G297" s="92" t="s">
        <v>64</v>
      </c>
      <c r="H297" s="92" t="s">
        <v>69</v>
      </c>
      <c r="I297" s="54" t="s">
        <v>71</v>
      </c>
      <c r="J297" s="92" t="s">
        <v>69</v>
      </c>
      <c r="K297" s="29" t="s">
        <v>728</v>
      </c>
      <c r="L297" s="95">
        <v>44523</v>
      </c>
      <c r="M297" s="95">
        <v>44526</v>
      </c>
      <c r="N297" s="137"/>
      <c r="O297" s="137"/>
      <c r="P297" s="111">
        <f t="shared" si="10"/>
        <v>0</v>
      </c>
      <c r="Q297" s="40">
        <v>3</v>
      </c>
      <c r="R297" s="119">
        <v>54.01</v>
      </c>
      <c r="S297" s="40">
        <v>1</v>
      </c>
      <c r="T297" s="119">
        <v>17.52</v>
      </c>
      <c r="U297" s="84">
        <f t="shared" si="13"/>
        <v>4</v>
      </c>
      <c r="V297" s="9">
        <f t="shared" si="11"/>
        <v>179.55</v>
      </c>
      <c r="W297" s="9">
        <f t="shared" si="12"/>
        <v>179.55</v>
      </c>
      <c r="X297" s="13"/>
      <c r="Y297" s="13"/>
      <c r="Z297" s="13"/>
      <c r="AA297" s="13"/>
      <c r="AB297" s="13"/>
    </row>
    <row r="298" spans="1:28" ht="15.75" customHeight="1" x14ac:dyDescent="0.2">
      <c r="A298" s="82">
        <v>110400</v>
      </c>
      <c r="B298" s="82">
        <v>110402</v>
      </c>
      <c r="C298" s="24" t="s">
        <v>714</v>
      </c>
      <c r="D298" s="37" t="s">
        <v>179</v>
      </c>
      <c r="E298" s="82" t="s">
        <v>67</v>
      </c>
      <c r="F298" s="37" t="s">
        <v>722</v>
      </c>
      <c r="G298" s="92" t="s">
        <v>64</v>
      </c>
      <c r="H298" s="92" t="s">
        <v>69</v>
      </c>
      <c r="I298" s="54" t="s">
        <v>71</v>
      </c>
      <c r="J298" s="92" t="s">
        <v>69</v>
      </c>
      <c r="K298" s="29" t="s">
        <v>728</v>
      </c>
      <c r="L298" s="95">
        <v>44523</v>
      </c>
      <c r="M298" s="95">
        <v>44526</v>
      </c>
      <c r="N298" s="137"/>
      <c r="O298" s="137"/>
      <c r="P298" s="111">
        <f t="shared" ref="P298:P305" si="14">N298+O298</f>
        <v>0</v>
      </c>
      <c r="Q298" s="40">
        <v>3</v>
      </c>
      <c r="R298" s="119">
        <v>54.01</v>
      </c>
      <c r="S298" s="40">
        <v>1</v>
      </c>
      <c r="T298" s="119">
        <v>17.52</v>
      </c>
      <c r="U298" s="84">
        <f t="shared" si="13"/>
        <v>4</v>
      </c>
      <c r="V298" s="9">
        <f t="shared" si="11"/>
        <v>179.55</v>
      </c>
      <c r="W298" s="9">
        <f t="shared" si="12"/>
        <v>179.55</v>
      </c>
      <c r="X298" s="13"/>
      <c r="Y298" s="13"/>
      <c r="Z298" s="13"/>
      <c r="AA298" s="13"/>
      <c r="AB298" s="13"/>
    </row>
    <row r="299" spans="1:28" ht="15.75" customHeight="1" x14ac:dyDescent="0.2">
      <c r="A299" s="82">
        <v>110400</v>
      </c>
      <c r="B299" s="82">
        <v>110402</v>
      </c>
      <c r="C299" s="24" t="s">
        <v>713</v>
      </c>
      <c r="D299" s="37" t="s">
        <v>178</v>
      </c>
      <c r="E299" s="82" t="s">
        <v>67</v>
      </c>
      <c r="F299" s="37" t="s">
        <v>723</v>
      </c>
      <c r="G299" s="92" t="s">
        <v>64</v>
      </c>
      <c r="H299" s="92" t="s">
        <v>69</v>
      </c>
      <c r="I299" s="54" t="s">
        <v>71</v>
      </c>
      <c r="J299" s="92" t="s">
        <v>69</v>
      </c>
      <c r="K299" s="29" t="s">
        <v>729</v>
      </c>
      <c r="L299" s="95">
        <v>44550</v>
      </c>
      <c r="M299" s="95">
        <v>44552</v>
      </c>
      <c r="N299" s="137"/>
      <c r="O299" s="137"/>
      <c r="P299" s="111">
        <f t="shared" si="14"/>
        <v>0</v>
      </c>
      <c r="Q299" s="40">
        <v>2</v>
      </c>
      <c r="R299" s="119">
        <v>54.01</v>
      </c>
      <c r="S299" s="40">
        <v>1</v>
      </c>
      <c r="T299" s="119">
        <v>17.52</v>
      </c>
      <c r="U299" s="84">
        <f t="shared" si="13"/>
        <v>3</v>
      </c>
      <c r="V299" s="9">
        <f t="shared" si="11"/>
        <v>125.53999999999999</v>
      </c>
      <c r="W299" s="9">
        <f t="shared" si="12"/>
        <v>125.53999999999999</v>
      </c>
      <c r="X299" s="13"/>
      <c r="Y299" s="13"/>
      <c r="Z299" s="13"/>
      <c r="AA299" s="13"/>
      <c r="AB299" s="13"/>
    </row>
    <row r="300" spans="1:28" ht="15.75" customHeight="1" x14ac:dyDescent="0.2">
      <c r="A300" s="82">
        <v>110400</v>
      </c>
      <c r="B300" s="82">
        <v>110402</v>
      </c>
      <c r="C300" s="24" t="s">
        <v>714</v>
      </c>
      <c r="D300" s="37" t="s">
        <v>179</v>
      </c>
      <c r="E300" s="82" t="s">
        <v>67</v>
      </c>
      <c r="F300" s="37" t="s">
        <v>723</v>
      </c>
      <c r="G300" s="92" t="s">
        <v>64</v>
      </c>
      <c r="H300" s="92" t="s">
        <v>69</v>
      </c>
      <c r="I300" s="54" t="s">
        <v>71</v>
      </c>
      <c r="J300" s="92" t="s">
        <v>69</v>
      </c>
      <c r="K300" s="29" t="s">
        <v>729</v>
      </c>
      <c r="L300" s="95">
        <v>44550</v>
      </c>
      <c r="M300" s="95">
        <v>44552</v>
      </c>
      <c r="N300" s="137"/>
      <c r="O300" s="137"/>
      <c r="P300" s="111">
        <f t="shared" si="14"/>
        <v>0</v>
      </c>
      <c r="Q300" s="40">
        <v>2</v>
      </c>
      <c r="R300" s="119">
        <v>54.01</v>
      </c>
      <c r="S300" s="40">
        <v>1</v>
      </c>
      <c r="T300" s="119">
        <v>17.52</v>
      </c>
      <c r="U300" s="84">
        <f t="shared" si="13"/>
        <v>3</v>
      </c>
      <c r="V300" s="9">
        <f t="shared" si="11"/>
        <v>125.53999999999999</v>
      </c>
      <c r="W300" s="9">
        <f t="shared" si="12"/>
        <v>125.53999999999999</v>
      </c>
      <c r="X300" s="13"/>
      <c r="Y300" s="13"/>
      <c r="Z300" s="13"/>
      <c r="AA300" s="13"/>
      <c r="AB300" s="13"/>
    </row>
    <row r="301" spans="1:28" ht="15.75" customHeight="1" x14ac:dyDescent="0.2">
      <c r="A301" s="82">
        <v>110400</v>
      </c>
      <c r="B301" s="82">
        <v>110402</v>
      </c>
      <c r="C301" s="24" t="s">
        <v>715</v>
      </c>
      <c r="D301" s="37" t="s">
        <v>600</v>
      </c>
      <c r="E301" s="82" t="s">
        <v>67</v>
      </c>
      <c r="F301" s="37" t="s">
        <v>724</v>
      </c>
      <c r="G301" s="92" t="s">
        <v>64</v>
      </c>
      <c r="H301" s="92" t="s">
        <v>69</v>
      </c>
      <c r="I301" s="54" t="s">
        <v>71</v>
      </c>
      <c r="J301" s="92" t="s">
        <v>69</v>
      </c>
      <c r="K301" s="29" t="s">
        <v>185</v>
      </c>
      <c r="L301" s="95">
        <v>44557</v>
      </c>
      <c r="M301" s="95">
        <v>44557</v>
      </c>
      <c r="N301" s="137"/>
      <c r="O301" s="137"/>
      <c r="P301" s="111">
        <f t="shared" si="14"/>
        <v>0</v>
      </c>
      <c r="Q301" s="40">
        <v>0</v>
      </c>
      <c r="R301" s="119">
        <v>54.01</v>
      </c>
      <c r="S301" s="40">
        <v>1</v>
      </c>
      <c r="T301" s="119">
        <v>17.52</v>
      </c>
      <c r="U301" s="84">
        <f t="shared" si="13"/>
        <v>1</v>
      </c>
      <c r="V301" s="9">
        <f t="shared" si="11"/>
        <v>17.52</v>
      </c>
      <c r="W301" s="9">
        <f t="shared" si="12"/>
        <v>17.52</v>
      </c>
      <c r="X301" s="13"/>
      <c r="Y301" s="13"/>
      <c r="Z301" s="13"/>
      <c r="AA301" s="13"/>
      <c r="AB301" s="13"/>
    </row>
    <row r="302" spans="1:28" ht="15.75" customHeight="1" x14ac:dyDescent="0.2">
      <c r="A302" s="82">
        <v>110400</v>
      </c>
      <c r="B302" s="82">
        <v>110402</v>
      </c>
      <c r="C302" s="24" t="s">
        <v>610</v>
      </c>
      <c r="D302" s="37" t="s">
        <v>172</v>
      </c>
      <c r="E302" s="82" t="s">
        <v>67</v>
      </c>
      <c r="F302" s="37" t="s">
        <v>724</v>
      </c>
      <c r="G302" s="92" t="s">
        <v>64</v>
      </c>
      <c r="H302" s="92" t="s">
        <v>69</v>
      </c>
      <c r="I302" s="54" t="s">
        <v>71</v>
      </c>
      <c r="J302" s="92" t="s">
        <v>69</v>
      </c>
      <c r="K302" s="29" t="s">
        <v>185</v>
      </c>
      <c r="L302" s="95">
        <v>44557</v>
      </c>
      <c r="M302" s="95">
        <v>44557</v>
      </c>
      <c r="N302" s="137"/>
      <c r="O302" s="137"/>
      <c r="P302" s="111">
        <f t="shared" si="14"/>
        <v>0</v>
      </c>
      <c r="Q302" s="40">
        <v>0</v>
      </c>
      <c r="R302" s="119">
        <v>54.01</v>
      </c>
      <c r="S302" s="40">
        <v>1</v>
      </c>
      <c r="T302" s="119">
        <v>17.52</v>
      </c>
      <c r="U302" s="84">
        <f t="shared" si="13"/>
        <v>1</v>
      </c>
      <c r="V302" s="9">
        <f t="shared" si="11"/>
        <v>17.52</v>
      </c>
      <c r="W302" s="9">
        <f t="shared" si="12"/>
        <v>17.52</v>
      </c>
      <c r="X302" s="13"/>
      <c r="Y302" s="13"/>
      <c r="Z302" s="13"/>
      <c r="AA302" s="13"/>
      <c r="AB302" s="13"/>
    </row>
    <row r="303" spans="1:28" ht="15.75" customHeight="1" x14ac:dyDescent="0.2">
      <c r="A303" s="82">
        <v>110400</v>
      </c>
      <c r="B303" s="82">
        <v>110402</v>
      </c>
      <c r="C303" s="24" t="s">
        <v>716</v>
      </c>
      <c r="D303" s="37" t="s">
        <v>717</v>
      </c>
      <c r="E303" s="82" t="s">
        <v>67</v>
      </c>
      <c r="F303" s="37" t="s">
        <v>724</v>
      </c>
      <c r="G303" s="92" t="s">
        <v>64</v>
      </c>
      <c r="H303" s="92" t="s">
        <v>69</v>
      </c>
      <c r="I303" s="54" t="s">
        <v>71</v>
      </c>
      <c r="J303" s="92" t="s">
        <v>69</v>
      </c>
      <c r="K303" s="29" t="s">
        <v>185</v>
      </c>
      <c r="L303" s="95">
        <v>44557</v>
      </c>
      <c r="M303" s="95">
        <v>44557</v>
      </c>
      <c r="N303" s="137"/>
      <c r="O303" s="137"/>
      <c r="P303" s="111">
        <f t="shared" si="14"/>
        <v>0</v>
      </c>
      <c r="Q303" s="40">
        <v>0</v>
      </c>
      <c r="R303" s="119">
        <v>54.01</v>
      </c>
      <c r="S303" s="40">
        <v>1</v>
      </c>
      <c r="T303" s="119">
        <v>17.52</v>
      </c>
      <c r="U303" s="84">
        <f t="shared" si="13"/>
        <v>1</v>
      </c>
      <c r="V303" s="9">
        <f t="shared" si="11"/>
        <v>17.52</v>
      </c>
      <c r="W303" s="9">
        <f t="shared" si="12"/>
        <v>17.52</v>
      </c>
      <c r="X303" s="13"/>
      <c r="Y303" s="13"/>
      <c r="Z303" s="13"/>
      <c r="AA303" s="13"/>
      <c r="AB303" s="13"/>
    </row>
    <row r="304" spans="1:28" ht="15.75" customHeight="1" x14ac:dyDescent="0.2">
      <c r="A304" s="82">
        <v>110400</v>
      </c>
      <c r="B304" s="82">
        <v>110402</v>
      </c>
      <c r="C304" s="24" t="s">
        <v>713</v>
      </c>
      <c r="D304" s="37" t="s">
        <v>178</v>
      </c>
      <c r="E304" s="82" t="s">
        <v>67</v>
      </c>
      <c r="F304" s="37" t="s">
        <v>725</v>
      </c>
      <c r="G304" s="92" t="s">
        <v>64</v>
      </c>
      <c r="H304" s="92" t="s">
        <v>69</v>
      </c>
      <c r="I304" s="54" t="s">
        <v>71</v>
      </c>
      <c r="J304" s="92" t="s">
        <v>69</v>
      </c>
      <c r="K304" s="29" t="s">
        <v>730</v>
      </c>
      <c r="L304" s="95">
        <v>44536</v>
      </c>
      <c r="M304" s="95">
        <v>44540</v>
      </c>
      <c r="N304" s="137"/>
      <c r="O304" s="137"/>
      <c r="P304" s="111">
        <f t="shared" si="14"/>
        <v>0</v>
      </c>
      <c r="Q304" s="40">
        <v>4</v>
      </c>
      <c r="R304" s="119">
        <v>54.01</v>
      </c>
      <c r="S304" s="40">
        <v>1</v>
      </c>
      <c r="T304" s="119">
        <v>17.52</v>
      </c>
      <c r="U304" s="84">
        <f t="shared" si="13"/>
        <v>5</v>
      </c>
      <c r="V304" s="9">
        <f t="shared" si="11"/>
        <v>233.56</v>
      </c>
      <c r="W304" s="9">
        <f t="shared" si="12"/>
        <v>233.56</v>
      </c>
      <c r="X304" s="13"/>
      <c r="Y304" s="13"/>
      <c r="Z304" s="13"/>
      <c r="AA304" s="13"/>
      <c r="AB304" s="13"/>
    </row>
    <row r="305" spans="1:28" ht="15.75" customHeight="1" x14ac:dyDescent="0.2">
      <c r="A305" s="82">
        <v>110400</v>
      </c>
      <c r="B305" s="82">
        <v>110402</v>
      </c>
      <c r="C305" s="24" t="s">
        <v>714</v>
      </c>
      <c r="D305" s="37" t="s">
        <v>179</v>
      </c>
      <c r="E305" s="82" t="s">
        <v>67</v>
      </c>
      <c r="F305" s="37" t="s">
        <v>725</v>
      </c>
      <c r="G305" s="92" t="s">
        <v>64</v>
      </c>
      <c r="H305" s="92" t="s">
        <v>69</v>
      </c>
      <c r="I305" s="54" t="s">
        <v>71</v>
      </c>
      <c r="J305" s="92" t="s">
        <v>69</v>
      </c>
      <c r="K305" s="29" t="s">
        <v>730</v>
      </c>
      <c r="L305" s="95">
        <v>44536</v>
      </c>
      <c r="M305" s="95">
        <v>44540</v>
      </c>
      <c r="N305" s="137"/>
      <c r="O305" s="137"/>
      <c r="P305" s="111">
        <f t="shared" si="14"/>
        <v>0</v>
      </c>
      <c r="Q305" s="40">
        <v>4</v>
      </c>
      <c r="R305" s="119">
        <v>54.01</v>
      </c>
      <c r="S305" s="40">
        <v>1</v>
      </c>
      <c r="T305" s="119">
        <v>17.52</v>
      </c>
      <c r="U305" s="84">
        <f t="shared" si="13"/>
        <v>5</v>
      </c>
      <c r="V305" s="9">
        <f t="shared" si="11"/>
        <v>233.56</v>
      </c>
      <c r="W305" s="9">
        <f t="shared" si="12"/>
        <v>233.56</v>
      </c>
      <c r="X305" s="13"/>
      <c r="Y305" s="13"/>
      <c r="Z305" s="13"/>
      <c r="AA305" s="13"/>
      <c r="AB305" s="13"/>
    </row>
    <row r="306" spans="1:28" ht="15.75" customHeight="1" x14ac:dyDescent="0.2">
      <c r="A306" s="53"/>
      <c r="B306" s="53"/>
      <c r="C306" s="45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</row>
    <row r="307" spans="1:28" ht="15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</row>
    <row r="308" spans="1:28" ht="15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29">
        <f>SUM(V9:V305)</f>
        <v>26287.52000000003</v>
      </c>
      <c r="W308" s="13"/>
      <c r="X308" s="13"/>
      <c r="Y308" s="13"/>
      <c r="Z308" s="13"/>
      <c r="AA308" s="13"/>
      <c r="AB308" s="13"/>
    </row>
    <row r="309" spans="1:28" ht="15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</row>
    <row r="310" spans="1:28" ht="15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</row>
    <row r="311" spans="1:28" ht="15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</row>
    <row r="312" spans="1:28" ht="15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</row>
    <row r="313" spans="1:28" ht="15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</row>
    <row r="314" spans="1:28" ht="15.75" customHeight="1" x14ac:dyDescent="0.25">
      <c r="A314" s="13"/>
      <c r="B314" s="73" t="s">
        <v>36</v>
      </c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</row>
    <row r="315" spans="1:28" ht="15.75" customHeight="1" x14ac:dyDescent="0.2">
      <c r="A315" s="13"/>
      <c r="B315" s="63" t="s">
        <v>37</v>
      </c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5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</row>
    <row r="316" spans="1:28" ht="15.75" customHeight="1" x14ac:dyDescent="0.2">
      <c r="A316" s="13"/>
      <c r="B316" s="66" t="s">
        <v>38</v>
      </c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8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</row>
    <row r="317" spans="1:28" ht="15.75" customHeight="1" x14ac:dyDescent="0.2">
      <c r="A317" s="13"/>
      <c r="B317" s="66" t="s">
        <v>39</v>
      </c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8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</row>
    <row r="318" spans="1:28" ht="15.75" customHeight="1" x14ac:dyDescent="0.2">
      <c r="A318" s="13"/>
      <c r="B318" s="66" t="s">
        <v>40</v>
      </c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8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</row>
    <row r="319" spans="1:28" ht="15.75" customHeight="1" x14ac:dyDescent="0.2">
      <c r="A319" s="13"/>
      <c r="B319" s="66" t="s">
        <v>41</v>
      </c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8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</row>
    <row r="320" spans="1:28" ht="15.75" customHeight="1" x14ac:dyDescent="0.2">
      <c r="A320" s="13"/>
      <c r="B320" s="66" t="s">
        <v>42</v>
      </c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8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</row>
    <row r="321" spans="1:28" ht="15.75" customHeight="1" x14ac:dyDescent="0.2">
      <c r="A321" s="13"/>
      <c r="B321" s="66" t="s">
        <v>43</v>
      </c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8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</row>
    <row r="322" spans="1:28" ht="15.75" customHeight="1" x14ac:dyDescent="0.2">
      <c r="A322" s="13"/>
      <c r="B322" s="66" t="s">
        <v>44</v>
      </c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8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</row>
    <row r="323" spans="1:28" ht="15.75" customHeight="1" x14ac:dyDescent="0.2">
      <c r="A323" s="13"/>
      <c r="B323" s="66" t="s">
        <v>45</v>
      </c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8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</row>
    <row r="324" spans="1:28" ht="15.75" customHeight="1" x14ac:dyDescent="0.2">
      <c r="A324" s="13"/>
      <c r="B324" s="66" t="s">
        <v>46</v>
      </c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8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</row>
    <row r="325" spans="1:28" ht="15.75" customHeight="1" x14ac:dyDescent="0.2">
      <c r="A325" s="13"/>
      <c r="B325" s="66" t="s">
        <v>47</v>
      </c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8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</row>
    <row r="326" spans="1:28" ht="15.75" customHeight="1" x14ac:dyDescent="0.2">
      <c r="A326" s="13"/>
      <c r="B326" s="66" t="s">
        <v>48</v>
      </c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8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</row>
    <row r="327" spans="1:28" ht="15.75" customHeight="1" x14ac:dyDescent="0.2">
      <c r="A327" s="13"/>
      <c r="B327" s="66" t="s">
        <v>49</v>
      </c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8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</row>
    <row r="328" spans="1:28" ht="15.75" customHeight="1" x14ac:dyDescent="0.2">
      <c r="A328" s="13"/>
      <c r="B328" s="66" t="s">
        <v>50</v>
      </c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8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</row>
    <row r="329" spans="1:28" ht="15.75" customHeight="1" x14ac:dyDescent="0.2">
      <c r="A329" s="13"/>
      <c r="B329" s="66" t="s">
        <v>51</v>
      </c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8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</row>
    <row r="330" spans="1:28" ht="15.75" customHeight="1" x14ac:dyDescent="0.2">
      <c r="A330" s="13"/>
      <c r="B330" s="66" t="s">
        <v>52</v>
      </c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8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</row>
    <row r="331" spans="1:28" ht="15.75" customHeight="1" x14ac:dyDescent="0.2">
      <c r="A331" s="13"/>
      <c r="B331" s="66" t="s">
        <v>53</v>
      </c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1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</row>
    <row r="332" spans="1:28" ht="15.75" customHeight="1" x14ac:dyDescent="0.2">
      <c r="A332" s="13"/>
      <c r="B332" s="66" t="s">
        <v>54</v>
      </c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1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</row>
    <row r="333" spans="1:28" ht="15.75" customHeight="1" x14ac:dyDescent="0.2">
      <c r="A333" s="13"/>
      <c r="B333" s="66" t="s">
        <v>55</v>
      </c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1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</row>
    <row r="334" spans="1:28" ht="15.75" customHeight="1" x14ac:dyDescent="0.2">
      <c r="A334" s="13"/>
      <c r="B334" s="66" t="s">
        <v>56</v>
      </c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1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</row>
    <row r="335" spans="1:28" ht="15.75" customHeight="1" x14ac:dyDescent="0.2">
      <c r="A335" s="13"/>
      <c r="B335" s="66" t="s">
        <v>57</v>
      </c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1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</row>
    <row r="336" spans="1:28" ht="15.75" customHeight="1" x14ac:dyDescent="0.2">
      <c r="A336" s="13"/>
      <c r="B336" s="66" t="s">
        <v>58</v>
      </c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1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</row>
    <row r="337" spans="1:28" ht="15.75" customHeight="1" x14ac:dyDescent="0.2">
      <c r="A337" s="13"/>
      <c r="B337" s="66" t="s">
        <v>59</v>
      </c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1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</row>
    <row r="338" spans="1:28" ht="15.75" customHeight="1" x14ac:dyDescent="0.2">
      <c r="A338" s="13"/>
      <c r="B338" s="66" t="s">
        <v>60</v>
      </c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1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</row>
    <row r="339" spans="1:28" ht="15.75" customHeight="1" x14ac:dyDescent="0.2">
      <c r="A339" s="13"/>
      <c r="B339" s="66" t="s">
        <v>61</v>
      </c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1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</row>
    <row r="340" spans="1:28" ht="15.75" customHeight="1" x14ac:dyDescent="0.2">
      <c r="A340" s="13"/>
      <c r="B340" s="66" t="s">
        <v>62</v>
      </c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1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</row>
    <row r="341" spans="1:28" ht="15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</row>
    <row r="342" spans="1:28" ht="15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</row>
    <row r="343" spans="1:28" ht="15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</row>
    <row r="344" spans="1:28" ht="15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</row>
    <row r="345" spans="1:28" ht="15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</row>
    <row r="346" spans="1:28" ht="15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</row>
    <row r="347" spans="1:28" ht="15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</row>
    <row r="348" spans="1:28" ht="15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</row>
    <row r="349" spans="1:28" ht="15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</row>
    <row r="350" spans="1:28" ht="15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</row>
    <row r="351" spans="1:28" ht="15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</row>
    <row r="352" spans="1:28" ht="15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</row>
    <row r="353" spans="1:28" ht="15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</row>
    <row r="354" spans="1:28" ht="15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</row>
    <row r="355" spans="1:28" ht="15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</row>
    <row r="356" spans="1:28" ht="15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</row>
    <row r="357" spans="1:28" ht="15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</row>
    <row r="358" spans="1:28" ht="15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</row>
    <row r="359" spans="1:28" ht="15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</row>
    <row r="360" spans="1:28" ht="15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</row>
    <row r="361" spans="1:28" ht="15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</row>
    <row r="362" spans="1:28" ht="15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</row>
    <row r="363" spans="1:28" ht="15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</row>
    <row r="364" spans="1:28" ht="15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</row>
    <row r="365" spans="1:28" ht="15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</row>
    <row r="366" spans="1:28" ht="15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</row>
    <row r="367" spans="1:28" ht="15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</row>
    <row r="368" spans="1:28" ht="15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</row>
    <row r="369" spans="1:28" ht="15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</row>
    <row r="370" spans="1:28" ht="15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</row>
    <row r="371" spans="1:28" ht="15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</row>
    <row r="372" spans="1:28" ht="15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</row>
    <row r="373" spans="1:28" ht="15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</row>
    <row r="374" spans="1:28" ht="15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</row>
    <row r="375" spans="1:28" ht="15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</row>
    <row r="376" spans="1:28" ht="15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</row>
    <row r="377" spans="1:28" ht="15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</row>
    <row r="378" spans="1:28" ht="15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</row>
    <row r="379" spans="1:28" ht="15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</row>
    <row r="380" spans="1:28" ht="15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</row>
    <row r="381" spans="1:28" ht="15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</row>
    <row r="382" spans="1:28" ht="15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</row>
    <row r="383" spans="1:28" ht="15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</row>
    <row r="384" spans="1:28" ht="15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</row>
    <row r="385" spans="1:28" ht="15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</row>
    <row r="386" spans="1:28" ht="15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</row>
    <row r="387" spans="1:28" ht="15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</row>
    <row r="388" spans="1:28" ht="15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</row>
    <row r="389" spans="1:28" ht="15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</row>
    <row r="390" spans="1:28" ht="15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</row>
    <row r="391" spans="1:28" ht="15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</row>
    <row r="392" spans="1:28" ht="15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</row>
    <row r="393" spans="1:28" ht="15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</row>
    <row r="394" spans="1:28" ht="15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</row>
    <row r="395" spans="1:28" ht="15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</row>
    <row r="396" spans="1:28" ht="15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</row>
    <row r="397" spans="1:28" ht="15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</row>
    <row r="398" spans="1:28" ht="15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</row>
    <row r="399" spans="1:28" ht="15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</row>
    <row r="400" spans="1:28" ht="15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</row>
    <row r="401" spans="1:28" ht="15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</row>
    <row r="402" spans="1:28" ht="15.7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</row>
    <row r="403" spans="1:28" ht="15.7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</row>
    <row r="404" spans="1:28" ht="15.7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</row>
    <row r="405" spans="1:28" ht="15.7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</row>
    <row r="406" spans="1:28" ht="15.7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</row>
    <row r="407" spans="1:28" ht="15.7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</row>
    <row r="408" spans="1:28" ht="15.7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</row>
    <row r="409" spans="1:28" ht="15.7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</row>
    <row r="410" spans="1:28" ht="15.7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</row>
    <row r="411" spans="1:28" ht="15.7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</row>
    <row r="412" spans="1:28" ht="15.7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</row>
    <row r="413" spans="1:28" ht="15.7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</row>
    <row r="414" spans="1:28" ht="15.7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</row>
    <row r="415" spans="1:28" ht="15.7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</row>
    <row r="416" spans="1:28" ht="15.7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</row>
    <row r="417" spans="1:28" ht="15.7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</row>
    <row r="418" spans="1:28" ht="15.7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</row>
    <row r="419" spans="1:28" ht="15.7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</row>
    <row r="420" spans="1:28" ht="15.7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</row>
    <row r="421" spans="1:28" ht="15.7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</row>
    <row r="422" spans="1:28" ht="15.7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</row>
    <row r="423" spans="1:28" ht="15.7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</row>
    <row r="424" spans="1:28" ht="15.7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</row>
    <row r="425" spans="1:28" ht="15.7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</row>
    <row r="426" spans="1:28" ht="15.7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</row>
    <row r="427" spans="1:28" ht="15.7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</row>
    <row r="428" spans="1:28" ht="15.7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</row>
    <row r="429" spans="1:28" ht="15.7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</row>
    <row r="430" spans="1:28" ht="15.7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</row>
    <row r="431" spans="1:28" ht="15.7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</row>
    <row r="432" spans="1:28" ht="15.7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</row>
    <row r="433" spans="1:28" ht="15.7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</row>
    <row r="434" spans="1:28" ht="15.7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</row>
    <row r="435" spans="1:28" ht="15.7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</row>
    <row r="436" spans="1:28" ht="15.7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</row>
    <row r="437" spans="1:28" ht="15.7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</row>
    <row r="438" spans="1:28" ht="15.7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</row>
    <row r="439" spans="1:28" ht="15.7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</row>
    <row r="440" spans="1:28" ht="15.7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</row>
    <row r="441" spans="1:28" ht="15.7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</row>
    <row r="442" spans="1:28" ht="15.7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</row>
    <row r="443" spans="1:28" ht="15.7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</row>
    <row r="444" spans="1:28" ht="15.7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</row>
    <row r="445" spans="1:28" ht="15.7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</row>
    <row r="446" spans="1:28" ht="15.7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</row>
    <row r="447" spans="1:28" ht="15.7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</row>
    <row r="448" spans="1:28" ht="15.7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</row>
    <row r="449" spans="1:28" ht="15.7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</row>
    <row r="450" spans="1:28" ht="15.7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</row>
    <row r="451" spans="1:28" ht="15.7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</row>
    <row r="452" spans="1:28" ht="15.7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</row>
    <row r="453" spans="1:28" ht="15.7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</row>
    <row r="454" spans="1:28" ht="15.7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</row>
    <row r="455" spans="1:28" ht="15.7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</row>
    <row r="456" spans="1:28" ht="15.7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</row>
    <row r="457" spans="1:28" ht="15.7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</row>
    <row r="458" spans="1:28" ht="15.7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</row>
    <row r="459" spans="1:28" ht="15.7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</row>
    <row r="460" spans="1:28" ht="15.7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</row>
    <row r="461" spans="1:28" ht="15.7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</row>
    <row r="462" spans="1:28" ht="15.7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</row>
    <row r="463" spans="1:28" ht="15.7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</row>
    <row r="464" spans="1:28" ht="15.7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</row>
    <row r="465" spans="1:28" ht="15.7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</row>
    <row r="466" spans="1:28" ht="15.7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</row>
    <row r="467" spans="1:28" ht="15.7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</row>
    <row r="468" spans="1:28" ht="15.7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</row>
    <row r="469" spans="1:28" ht="15.7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</row>
    <row r="470" spans="1:28" ht="15.7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</row>
    <row r="471" spans="1:28" ht="15.7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</row>
    <row r="472" spans="1:28" ht="15.7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</row>
    <row r="473" spans="1:28" ht="15.7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</row>
    <row r="474" spans="1:28" ht="15.7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</row>
    <row r="475" spans="1:28" ht="15.7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</row>
    <row r="476" spans="1:28" ht="15.7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</row>
    <row r="477" spans="1:28" ht="15.7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</row>
    <row r="478" spans="1:28" ht="15.7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</row>
    <row r="479" spans="1:28" ht="15.7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</row>
    <row r="480" spans="1:28" ht="15.7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</row>
    <row r="481" spans="1:28" ht="15.7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</row>
    <row r="482" spans="1:28" ht="15.7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</row>
    <row r="483" spans="1:28" ht="15.7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</row>
    <row r="484" spans="1:28" ht="15.7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</row>
    <row r="485" spans="1:28" ht="15.7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</row>
    <row r="486" spans="1:28" ht="15.7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</row>
    <row r="487" spans="1:28" ht="15.7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</row>
    <row r="488" spans="1:28" ht="15.7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</row>
    <row r="489" spans="1:28" ht="15.7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</row>
    <row r="490" spans="1:28" ht="15.7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</row>
    <row r="491" spans="1:28" ht="15.7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</row>
    <row r="492" spans="1:28" ht="15.7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</row>
    <row r="493" spans="1:28" ht="15.7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</row>
    <row r="494" spans="1:28" ht="15.7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</row>
    <row r="495" spans="1:28" ht="15.7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</row>
    <row r="496" spans="1:28" ht="15.7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</row>
    <row r="497" spans="1:28" ht="15.7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</row>
    <row r="498" spans="1:28" ht="15.7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</row>
    <row r="499" spans="1:28" ht="15.7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</row>
    <row r="500" spans="1:28" ht="15.7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</row>
    <row r="501" spans="1:28" ht="15.7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</row>
    <row r="502" spans="1:28" ht="15.7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</row>
    <row r="503" spans="1:28" ht="15.7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</row>
    <row r="504" spans="1:28" ht="15.7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</row>
    <row r="505" spans="1:28" ht="15.7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</row>
    <row r="506" spans="1:28" ht="15.7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</row>
    <row r="507" spans="1:28" ht="15.7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</row>
    <row r="508" spans="1:28" ht="15.7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</row>
    <row r="509" spans="1:28" ht="15.7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</row>
    <row r="510" spans="1:28" ht="15.7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</row>
    <row r="511" spans="1:28" ht="15.7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</row>
    <row r="512" spans="1:28" ht="15.7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</row>
    <row r="513" spans="1:28" ht="15.7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</row>
    <row r="514" spans="1:28" ht="15.7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</row>
    <row r="515" spans="1:28" ht="15.7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</row>
    <row r="516" spans="1:28" ht="15.7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</row>
    <row r="517" spans="1:28" ht="15.7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</row>
    <row r="518" spans="1:28" ht="15.7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</row>
    <row r="519" spans="1:28" ht="15.7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</row>
    <row r="520" spans="1:28" ht="15.7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</row>
    <row r="521" spans="1:28" ht="15.7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</row>
    <row r="522" spans="1:28" ht="15.7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</row>
    <row r="523" spans="1:28" ht="15.7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</row>
    <row r="524" spans="1:28" ht="15.7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</row>
    <row r="525" spans="1:28" ht="15.7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</row>
    <row r="526" spans="1:28" ht="15.7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</row>
    <row r="527" spans="1:28" ht="15.7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</row>
    <row r="528" spans="1:28" ht="15.7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</row>
    <row r="529" spans="1:28" ht="15.7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</row>
    <row r="530" spans="1:28" ht="15.7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</row>
    <row r="531" spans="1:28" ht="15.7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</row>
    <row r="532" spans="1:28" ht="15.7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</row>
    <row r="533" spans="1:28" ht="15.7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</row>
    <row r="534" spans="1:28" ht="15.7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</row>
    <row r="535" spans="1:28" ht="15.7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</row>
    <row r="536" spans="1:28" ht="15.7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</row>
    <row r="537" spans="1:28" ht="15.7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</row>
    <row r="538" spans="1:28" ht="15.7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</row>
    <row r="539" spans="1:28" ht="15.7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</row>
    <row r="540" spans="1:28" ht="15.7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</row>
    <row r="541" spans="1:28" ht="15.7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</row>
    <row r="542" spans="1:28" ht="15.7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</row>
    <row r="543" spans="1:28" ht="15.7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</row>
    <row r="544" spans="1:28" ht="15.7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</row>
    <row r="545" spans="1:28" ht="15.7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</row>
    <row r="546" spans="1:28" ht="15.7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</row>
    <row r="547" spans="1:28" ht="15.7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</row>
    <row r="548" spans="1:28" ht="15.7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</row>
    <row r="549" spans="1:28" ht="15.7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</row>
    <row r="550" spans="1:28" ht="15.7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</row>
    <row r="551" spans="1:28" ht="15.7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</row>
    <row r="552" spans="1:28" ht="15.7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</row>
    <row r="553" spans="1:28" ht="15.7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</row>
    <row r="554" spans="1:28" ht="15.7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</row>
    <row r="555" spans="1:28" ht="15.7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</row>
    <row r="556" spans="1:28" ht="15.7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</row>
    <row r="557" spans="1:28" ht="15.7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</row>
    <row r="558" spans="1:28" ht="15.7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</row>
    <row r="559" spans="1:28" ht="15.7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</row>
    <row r="560" spans="1:28" ht="15.7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</row>
    <row r="561" spans="1:28" ht="15.7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</row>
    <row r="562" spans="1:28" ht="15.7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</row>
    <row r="563" spans="1:28" ht="15.7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</row>
    <row r="564" spans="1:28" ht="15.7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</row>
    <row r="565" spans="1:28" ht="15.7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</row>
    <row r="566" spans="1:28" ht="15.7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</row>
    <row r="567" spans="1:28" ht="15.7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</row>
    <row r="568" spans="1:28" ht="15.7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</row>
    <row r="569" spans="1:28" ht="15.7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</row>
    <row r="570" spans="1:28" ht="15.7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</row>
    <row r="571" spans="1:28" ht="15.7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</row>
    <row r="572" spans="1:28" ht="15.7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</row>
    <row r="573" spans="1:28" ht="15.7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</row>
    <row r="574" spans="1:28" ht="15.7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</row>
    <row r="575" spans="1:28" ht="15.7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</row>
    <row r="576" spans="1:28" ht="15.7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</row>
    <row r="577" spans="1:28" ht="15.7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</row>
    <row r="578" spans="1:28" ht="15.7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</row>
    <row r="579" spans="1:28" ht="15.7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</row>
    <row r="580" spans="1:28" ht="15.7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</row>
    <row r="581" spans="1:28" ht="15.7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</row>
    <row r="582" spans="1:28" ht="15.7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</row>
    <row r="583" spans="1:28" ht="15.7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</row>
    <row r="584" spans="1:28" ht="15.7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</row>
    <row r="585" spans="1:28" ht="15.7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</row>
    <row r="586" spans="1:28" ht="15.7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</row>
    <row r="587" spans="1:28" ht="15.7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</row>
    <row r="588" spans="1:28" ht="15.7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</row>
    <row r="589" spans="1:28" ht="15.7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</row>
    <row r="590" spans="1:28" ht="15.7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</row>
    <row r="591" spans="1:28" ht="15.7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</row>
    <row r="592" spans="1:28" ht="15.7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</row>
    <row r="593" spans="1:28" ht="15.7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</row>
    <row r="594" spans="1:28" ht="15.7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</row>
    <row r="595" spans="1:28" ht="15.7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</row>
    <row r="596" spans="1:28" ht="15.7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</row>
    <row r="597" spans="1:28" ht="15.7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</row>
    <row r="598" spans="1:28" ht="15.7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</row>
    <row r="599" spans="1:28" ht="15.7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</row>
    <row r="600" spans="1:28" ht="15.7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</row>
    <row r="601" spans="1:28" ht="15.7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</row>
    <row r="602" spans="1:28" ht="15.7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</row>
    <row r="603" spans="1:28" ht="15.7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</row>
    <row r="604" spans="1:28" ht="15.7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</row>
    <row r="605" spans="1:28" ht="15.7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</row>
    <row r="606" spans="1:28" ht="15.7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</row>
    <row r="607" spans="1:28" ht="15.7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</row>
    <row r="608" spans="1:28" ht="15.7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</row>
    <row r="609" spans="1:28" ht="15.7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</row>
    <row r="610" spans="1:28" ht="15.7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</row>
    <row r="611" spans="1:28" ht="15.7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</row>
    <row r="612" spans="1:28" ht="15.7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</row>
    <row r="613" spans="1:28" ht="15.7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</row>
    <row r="614" spans="1:28" ht="15.7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</row>
    <row r="615" spans="1:28" ht="15.7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</row>
    <row r="616" spans="1:28" ht="15.7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</row>
    <row r="617" spans="1:28" ht="15.7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</row>
    <row r="618" spans="1:28" ht="15.7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</row>
    <row r="619" spans="1:28" ht="15.7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</row>
    <row r="620" spans="1:28" ht="15.7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</row>
    <row r="621" spans="1:28" ht="15.7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</row>
    <row r="622" spans="1:28" ht="15.7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</row>
    <row r="623" spans="1:28" ht="15.7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</row>
    <row r="624" spans="1:28" ht="15.7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</row>
    <row r="625" spans="1:28" ht="15.7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</row>
    <row r="626" spans="1:28" ht="15.7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</row>
    <row r="627" spans="1:28" ht="15.7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</row>
    <row r="628" spans="1:28" ht="15.7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</row>
    <row r="629" spans="1:28" ht="15.7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</row>
    <row r="630" spans="1:28" ht="15.7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</row>
    <row r="631" spans="1:28" ht="15.7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</row>
    <row r="632" spans="1:28" ht="15.7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</row>
    <row r="633" spans="1:28" ht="15.7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</row>
    <row r="634" spans="1:28" ht="15.7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</row>
    <row r="635" spans="1:28" ht="15.7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</row>
    <row r="636" spans="1:28" ht="15.7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</row>
    <row r="637" spans="1:28" ht="15.7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</row>
    <row r="638" spans="1:28" ht="15.7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</row>
    <row r="639" spans="1:28" ht="15.7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</row>
    <row r="640" spans="1:28" ht="15.7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</row>
    <row r="641" spans="1:28" ht="15.7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</row>
    <row r="642" spans="1:28" ht="15.7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</row>
    <row r="643" spans="1:28" ht="15.7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</row>
    <row r="644" spans="1:28" ht="15.7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</row>
    <row r="645" spans="1:28" ht="15.7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</row>
    <row r="646" spans="1:28" ht="15.7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</row>
    <row r="647" spans="1:28" ht="15.7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</row>
    <row r="648" spans="1:28" ht="15.7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</row>
    <row r="649" spans="1:28" ht="15.7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</row>
    <row r="650" spans="1:28" ht="15.7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</row>
    <row r="651" spans="1:28" ht="15.7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</row>
    <row r="652" spans="1:28" ht="15.7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</row>
    <row r="653" spans="1:28" ht="15.7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</row>
    <row r="654" spans="1:28" ht="15.7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</row>
    <row r="655" spans="1:28" ht="15.7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</row>
    <row r="656" spans="1:28" ht="15.7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</row>
    <row r="657" spans="1:28" ht="15.7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</row>
    <row r="658" spans="1:28" ht="15.7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</row>
    <row r="659" spans="1:28" ht="15.7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</row>
    <row r="660" spans="1:28" ht="15.7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</row>
    <row r="661" spans="1:28" ht="15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</row>
    <row r="662" spans="1:28" ht="15.7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</row>
    <row r="663" spans="1:28" ht="15.7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</row>
    <row r="664" spans="1:28" ht="15.7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</row>
    <row r="665" spans="1:28" ht="15.7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</row>
    <row r="666" spans="1:28" ht="15.7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</row>
    <row r="667" spans="1:28" ht="15.7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</row>
    <row r="668" spans="1:28" ht="15.7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</row>
    <row r="669" spans="1:28" ht="15.7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</row>
    <row r="670" spans="1:28" ht="15.7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</row>
    <row r="671" spans="1:28" ht="15.7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</row>
    <row r="672" spans="1:28" ht="15.7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</row>
    <row r="673" spans="1:28" ht="15.7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</row>
    <row r="674" spans="1:28" ht="15.7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</row>
    <row r="675" spans="1:28" ht="15.7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</row>
    <row r="676" spans="1:28" ht="15.7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</row>
    <row r="677" spans="1:28" ht="15.7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</row>
    <row r="678" spans="1:28" ht="15.7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</row>
    <row r="679" spans="1:28" ht="15.7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</row>
    <row r="680" spans="1:28" ht="15.7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</row>
    <row r="681" spans="1:28" ht="15.7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</row>
    <row r="682" spans="1:28" ht="15.7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</row>
    <row r="683" spans="1:28" ht="15.7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</row>
    <row r="684" spans="1:28" ht="15.7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</row>
    <row r="685" spans="1:28" ht="15.7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</row>
    <row r="686" spans="1:28" ht="15.7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</row>
    <row r="687" spans="1:28" ht="15.7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</row>
    <row r="688" spans="1:28" ht="15.7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</row>
    <row r="689" spans="1:28" ht="15.7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</row>
    <row r="690" spans="1:28" ht="15.7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</row>
    <row r="691" spans="1:28" ht="15.7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</row>
    <row r="692" spans="1:28" ht="15.7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</row>
    <row r="693" spans="1:28" ht="15.7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</row>
    <row r="694" spans="1:28" ht="15.7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</row>
    <row r="695" spans="1:28" ht="15.7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</row>
    <row r="696" spans="1:28" ht="15.7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</row>
    <row r="697" spans="1:28" ht="15.7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</row>
    <row r="698" spans="1:28" ht="15.7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</row>
    <row r="699" spans="1:28" ht="15.7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</row>
    <row r="700" spans="1:28" ht="15.7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</row>
    <row r="701" spans="1:28" ht="15.7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</row>
    <row r="702" spans="1:28" ht="15.7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</row>
    <row r="703" spans="1:28" ht="15.7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</row>
    <row r="704" spans="1:28" ht="15.7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</row>
    <row r="705" spans="1:28" ht="15.7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</row>
    <row r="706" spans="1:28" ht="15.7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</row>
    <row r="707" spans="1:28" ht="15.7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</row>
    <row r="708" spans="1:28" ht="15.7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</row>
    <row r="709" spans="1:28" ht="15.7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</row>
    <row r="710" spans="1:28" ht="15.7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</row>
    <row r="711" spans="1:28" ht="15.7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</row>
    <row r="712" spans="1:28" ht="15.7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</row>
    <row r="713" spans="1:28" ht="15.7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</row>
    <row r="714" spans="1:28" ht="15.7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</row>
    <row r="715" spans="1:28" ht="15.7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</row>
    <row r="716" spans="1:28" ht="15.7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</row>
    <row r="717" spans="1:28" ht="15.7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</row>
    <row r="718" spans="1:28" ht="15.7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</row>
    <row r="719" spans="1:28" ht="15.7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</row>
    <row r="720" spans="1:28" ht="15.7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</row>
    <row r="721" spans="1:28" ht="15.7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</row>
    <row r="722" spans="1:28" ht="15.7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</row>
    <row r="723" spans="1:28" ht="15.7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</row>
    <row r="724" spans="1:28" ht="15.7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</row>
    <row r="725" spans="1:28" ht="15.7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</row>
    <row r="726" spans="1:28" ht="15.7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</row>
    <row r="727" spans="1:28" ht="15.7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</row>
    <row r="728" spans="1:28" ht="15.7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</row>
    <row r="729" spans="1:28" ht="15.7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</row>
    <row r="730" spans="1:28" ht="15.7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</row>
    <row r="731" spans="1:28" ht="15.7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</row>
    <row r="732" spans="1:28" ht="15.7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</row>
    <row r="733" spans="1:28" ht="15.7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</row>
    <row r="734" spans="1:28" ht="15.7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</row>
    <row r="735" spans="1:28" ht="15.7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</row>
    <row r="736" spans="1:28" ht="15.7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</row>
    <row r="737" spans="1:28" ht="15.7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</row>
    <row r="738" spans="1:28" ht="15.7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</row>
    <row r="739" spans="1:28" ht="15.7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</row>
    <row r="740" spans="1:28" ht="15.7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</row>
    <row r="741" spans="1:28" ht="15.7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</row>
    <row r="742" spans="1:28" ht="15.7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</row>
    <row r="743" spans="1:28" ht="15.7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</row>
    <row r="744" spans="1:28" ht="15.7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</row>
    <row r="745" spans="1:28" ht="15.7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</row>
    <row r="746" spans="1:28" ht="15.7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</row>
    <row r="747" spans="1:28" ht="15.7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</row>
    <row r="748" spans="1:28" ht="15.7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</row>
    <row r="749" spans="1:28" ht="15.7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</row>
    <row r="750" spans="1:28" ht="15.7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</row>
    <row r="751" spans="1:28" ht="15.7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</row>
    <row r="752" spans="1:28" ht="15.7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</row>
    <row r="753" spans="1:28" ht="15.7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</row>
    <row r="754" spans="1:28" ht="15.7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</row>
    <row r="755" spans="1:28" ht="15.7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</row>
    <row r="756" spans="1:28" ht="15.7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</row>
    <row r="757" spans="1:28" ht="15.7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</row>
    <row r="758" spans="1:28" ht="15.7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</row>
    <row r="759" spans="1:28" ht="15.7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</row>
    <row r="760" spans="1:28" ht="15.7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</row>
    <row r="761" spans="1:28" ht="15.7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</row>
    <row r="762" spans="1:28" ht="15.7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</row>
    <row r="763" spans="1:28" ht="15.7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</row>
    <row r="764" spans="1:28" ht="15.7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</row>
    <row r="765" spans="1:28" ht="15.7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</row>
    <row r="766" spans="1:28" ht="15.7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</row>
    <row r="767" spans="1:28" ht="15.7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</row>
    <row r="768" spans="1:28" ht="15.7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</row>
    <row r="769" spans="1:28" ht="15.7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</row>
    <row r="770" spans="1:28" ht="15.7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</row>
    <row r="771" spans="1:28" ht="15.7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</row>
    <row r="772" spans="1:28" ht="15.7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</row>
    <row r="773" spans="1:28" ht="15.7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</row>
    <row r="774" spans="1:28" ht="15.7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</row>
    <row r="775" spans="1:28" ht="15.7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</row>
    <row r="776" spans="1:28" ht="15.7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</row>
    <row r="777" spans="1:28" ht="15.7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</row>
    <row r="778" spans="1:28" ht="15.7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</row>
    <row r="779" spans="1:28" ht="15.7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</row>
    <row r="780" spans="1:28" ht="15.7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</row>
    <row r="781" spans="1:28" ht="15.7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</row>
    <row r="782" spans="1:28" ht="15.7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</row>
    <row r="783" spans="1:28" ht="15.7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</row>
    <row r="784" spans="1:28" ht="15.7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</row>
    <row r="785" spans="1:28" ht="15.7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</row>
    <row r="786" spans="1:28" ht="15.7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</row>
    <row r="787" spans="1:28" ht="15.7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</row>
    <row r="788" spans="1:28" ht="15.7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</row>
    <row r="789" spans="1:28" ht="15.7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</row>
    <row r="790" spans="1:28" ht="15.7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</row>
    <row r="791" spans="1:28" ht="15.7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</row>
    <row r="792" spans="1:28" ht="15.7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</row>
    <row r="793" spans="1:28" ht="15.7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</row>
    <row r="794" spans="1:28" ht="15.7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</row>
    <row r="795" spans="1:28" ht="15.7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</row>
    <row r="796" spans="1:28" ht="15.7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</row>
    <row r="797" spans="1:28" ht="15.7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</row>
    <row r="798" spans="1:28" ht="15.7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</row>
    <row r="799" spans="1:28" ht="15.7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</row>
    <row r="800" spans="1:28" ht="15.7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</row>
    <row r="801" spans="1:28" ht="15.7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</row>
    <row r="802" spans="1:28" ht="15.7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</row>
    <row r="803" spans="1:28" ht="15.7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</row>
    <row r="804" spans="1:28" ht="15.7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</row>
    <row r="805" spans="1:28" ht="15.7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</row>
    <row r="806" spans="1:28" ht="15.7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</row>
    <row r="807" spans="1:28" ht="15.7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</row>
    <row r="808" spans="1:28" ht="15.7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</row>
    <row r="809" spans="1:28" ht="15.7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</row>
    <row r="810" spans="1:28" ht="15.7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</row>
    <row r="811" spans="1:28" ht="15.7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</row>
    <row r="812" spans="1:28" ht="15.7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</row>
    <row r="813" spans="1:28" ht="15.7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</row>
    <row r="814" spans="1:28" ht="15.7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</row>
    <row r="815" spans="1:28" ht="15.7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</row>
    <row r="816" spans="1:28" ht="15.7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</row>
    <row r="817" spans="1:28" ht="15.7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</row>
    <row r="818" spans="1:28" ht="15.7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</row>
    <row r="819" spans="1:28" ht="15.7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</row>
    <row r="820" spans="1:28" ht="15.7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</row>
    <row r="821" spans="1:28" ht="15.7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</row>
    <row r="822" spans="1:28" ht="15.7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</row>
    <row r="823" spans="1:28" ht="15.7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</row>
    <row r="824" spans="1:28" ht="15.7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</row>
    <row r="825" spans="1:28" ht="15.7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</row>
    <row r="826" spans="1:28" ht="15.7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</row>
    <row r="827" spans="1:28" ht="15.7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</row>
    <row r="828" spans="1:28" ht="15.7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</row>
    <row r="829" spans="1:28" ht="15.7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</row>
    <row r="830" spans="1:28" ht="15.7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</row>
    <row r="831" spans="1:28" ht="15.7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</row>
    <row r="832" spans="1:28" ht="15.7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</row>
    <row r="833" spans="1:28" ht="15.7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</row>
    <row r="834" spans="1:28" ht="15.7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</row>
    <row r="835" spans="1:28" ht="15.7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</row>
    <row r="836" spans="1:28" ht="15.7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</row>
    <row r="837" spans="1:28" ht="15.7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</row>
    <row r="838" spans="1:28" ht="15.7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</row>
    <row r="839" spans="1:28" ht="15.7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</row>
    <row r="840" spans="1:28" ht="15.7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</row>
    <row r="841" spans="1:28" ht="15.7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</row>
    <row r="842" spans="1:28" ht="15.7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</row>
    <row r="843" spans="1:28" ht="15.7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</row>
    <row r="844" spans="1:28" ht="15.7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</row>
    <row r="845" spans="1:28" ht="15.7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</row>
    <row r="846" spans="1:28" ht="15.7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</row>
    <row r="847" spans="1:28" ht="15.7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</row>
    <row r="848" spans="1:28" ht="15.7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</row>
    <row r="849" spans="1:28" ht="15.7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</row>
    <row r="850" spans="1:28" ht="15.7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</row>
    <row r="851" spans="1:28" ht="15.7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</row>
    <row r="852" spans="1:28" ht="15.7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</row>
    <row r="853" spans="1:28" ht="15.7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</row>
    <row r="854" spans="1:28" ht="15.7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</row>
    <row r="855" spans="1:28" ht="15.7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</row>
    <row r="856" spans="1:28" ht="15.7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</row>
    <row r="857" spans="1:28" ht="15.7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</row>
    <row r="858" spans="1:28" ht="15.7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</row>
    <row r="859" spans="1:28" ht="15.7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</row>
    <row r="860" spans="1:28" ht="15.7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</row>
    <row r="861" spans="1:28" ht="15.7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</row>
    <row r="862" spans="1:28" ht="15.7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</row>
    <row r="863" spans="1:28" ht="15.7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</row>
    <row r="864" spans="1:28" ht="15.7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</row>
    <row r="865" spans="1:28" ht="15.7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</row>
    <row r="866" spans="1:28" ht="15.7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</row>
    <row r="867" spans="1:28" ht="15.7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</row>
    <row r="868" spans="1:28" ht="15.7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</row>
    <row r="869" spans="1:28" ht="15.7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</row>
    <row r="870" spans="1:28" ht="15.7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</row>
    <row r="871" spans="1:28" ht="15.7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</row>
    <row r="872" spans="1:28" ht="15.7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</row>
    <row r="873" spans="1:28" ht="15.7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</row>
    <row r="874" spans="1:28" ht="15.7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</row>
    <row r="875" spans="1:28" ht="15.7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</row>
    <row r="876" spans="1:28" ht="15.7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</row>
    <row r="877" spans="1:28" ht="15.7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</row>
    <row r="878" spans="1:28" ht="15.7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</row>
    <row r="879" spans="1:28" ht="15.7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</row>
    <row r="880" spans="1:28" ht="15.7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</row>
    <row r="881" spans="1:28" ht="15.7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</row>
    <row r="882" spans="1:28" ht="15.7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</row>
    <row r="883" spans="1:28" ht="15.7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</row>
    <row r="884" spans="1:28" ht="15.7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</row>
    <row r="885" spans="1:28" ht="15.7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</row>
    <row r="886" spans="1:28" ht="15.7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</row>
    <row r="887" spans="1:28" ht="15.7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</row>
    <row r="888" spans="1:28" ht="15.7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</row>
    <row r="889" spans="1:28" ht="15.7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</row>
    <row r="890" spans="1:28" ht="15.7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</row>
    <row r="891" spans="1:28" ht="15.7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</row>
    <row r="892" spans="1:28" ht="15.7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</row>
    <row r="893" spans="1:28" ht="15.7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</row>
    <row r="894" spans="1:28" ht="15.7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</row>
    <row r="895" spans="1:28" ht="15.7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</row>
    <row r="896" spans="1:28" ht="15.7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</row>
    <row r="897" spans="1:28" ht="15.7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</row>
    <row r="898" spans="1:28" ht="15.7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</row>
    <row r="899" spans="1:28" ht="15.7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</row>
    <row r="900" spans="1:28" ht="15.7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</row>
    <row r="901" spans="1:28" ht="15.7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</row>
    <row r="902" spans="1:28" ht="15.7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</row>
    <row r="903" spans="1:28" ht="15.7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</row>
    <row r="904" spans="1:28" ht="15.7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</row>
    <row r="905" spans="1:28" ht="15.7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</row>
    <row r="906" spans="1:28" ht="15.7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</row>
    <row r="907" spans="1:28" ht="15.7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</row>
    <row r="908" spans="1:28" ht="15.7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</row>
    <row r="909" spans="1:28" ht="15.7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</row>
    <row r="910" spans="1:28" ht="15.7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</row>
    <row r="911" spans="1:28" ht="15.7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</row>
    <row r="912" spans="1:28" ht="15.7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</row>
    <row r="913" spans="1:28" ht="15.7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</row>
    <row r="914" spans="1:28" ht="15.7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</row>
    <row r="915" spans="1:28" ht="15.7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</row>
    <row r="916" spans="1:28" ht="15.7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</row>
    <row r="917" spans="1:28" ht="15.7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</row>
    <row r="918" spans="1:28" ht="15.7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</row>
    <row r="919" spans="1:28" ht="15.7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</row>
    <row r="920" spans="1:28" ht="15.7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</row>
    <row r="921" spans="1:28" ht="15.7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</row>
    <row r="922" spans="1:28" ht="15.7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</row>
    <row r="923" spans="1:28" ht="15.7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</row>
    <row r="924" spans="1:28" ht="15.7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</row>
    <row r="925" spans="1:28" ht="15.7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</row>
    <row r="926" spans="1:28" ht="15.7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</row>
    <row r="927" spans="1:28" ht="15.7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</row>
    <row r="928" spans="1:28" ht="15.7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</row>
    <row r="929" spans="1:28" ht="15.7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</row>
    <row r="930" spans="1:28" ht="15.7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</row>
    <row r="931" spans="1:28" ht="15.7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</row>
    <row r="932" spans="1:28" ht="15.7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</row>
    <row r="933" spans="1:28" ht="15.7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</row>
    <row r="934" spans="1:28" ht="15.7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</row>
    <row r="935" spans="1:28" ht="15.7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</row>
    <row r="936" spans="1:28" ht="15.7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</row>
    <row r="937" spans="1:28" ht="15.7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</row>
    <row r="938" spans="1:28" ht="15.7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</row>
    <row r="939" spans="1:28" ht="15.7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</row>
    <row r="940" spans="1:28" ht="15.7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</row>
    <row r="941" spans="1:28" ht="15.7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</row>
    <row r="942" spans="1:28" ht="15.7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</row>
    <row r="943" spans="1:28" ht="15.7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</row>
    <row r="944" spans="1:28" ht="15.7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</row>
    <row r="945" spans="1:28" ht="15.7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</row>
    <row r="946" spans="1:28" ht="15.7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</row>
    <row r="947" spans="1:28" ht="15.7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</row>
    <row r="948" spans="1:28" ht="15.7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</row>
    <row r="949" spans="1:28" ht="15.7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</row>
    <row r="950" spans="1:28" ht="15.7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</row>
    <row r="951" spans="1:28" ht="15.7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</row>
    <row r="952" spans="1:28" ht="15.7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</row>
    <row r="953" spans="1:28" ht="15.7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</row>
    <row r="954" spans="1:28" ht="15.7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</row>
    <row r="955" spans="1:28" ht="15.7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</row>
    <row r="956" spans="1:28" ht="15.7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</row>
    <row r="957" spans="1:28" ht="15.7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</row>
    <row r="958" spans="1:28" ht="15.7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</row>
    <row r="959" spans="1:28" ht="15.7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</row>
    <row r="960" spans="1:28" ht="15.7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</row>
    <row r="961" spans="1:28" ht="15.7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</row>
    <row r="962" spans="1:28" ht="15.7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</row>
    <row r="963" spans="1:28" ht="15.7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</row>
    <row r="964" spans="1:28" ht="15.7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</row>
    <row r="965" spans="1:28" ht="15.7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</row>
    <row r="966" spans="1:28" ht="15.7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</row>
    <row r="967" spans="1:28" ht="15.7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</row>
    <row r="968" spans="1:28" ht="15.7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</row>
    <row r="969" spans="1:28" ht="15.7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</row>
    <row r="970" spans="1:28" ht="15.7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</row>
    <row r="971" spans="1:28" ht="15.7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</row>
    <row r="972" spans="1:28" ht="15.7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</row>
    <row r="973" spans="1:28" ht="15.7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</row>
    <row r="974" spans="1:28" ht="15.7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</row>
    <row r="975" spans="1:28" ht="15.7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</row>
    <row r="976" spans="1:28" ht="15.7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</row>
    <row r="977" spans="1:28" ht="15.7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</row>
    <row r="978" spans="1:28" ht="15.7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</row>
    <row r="979" spans="1:28" ht="15.7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</row>
    <row r="980" spans="1:28" ht="15.7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</row>
    <row r="981" spans="1:28" ht="15.7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</row>
    <row r="982" spans="1:28" ht="15.7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</row>
    <row r="983" spans="1:28" ht="15.7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</row>
    <row r="984" spans="1:28" ht="15.7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</row>
    <row r="985" spans="1:28" ht="15.7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</row>
    <row r="986" spans="1:28" ht="15.7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</row>
    <row r="987" spans="1:28" ht="15.7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</row>
    <row r="988" spans="1:28" ht="15.7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</row>
    <row r="989" spans="1:28" ht="15.7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</row>
    <row r="990" spans="1:28" ht="15.7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</row>
    <row r="991" spans="1:28" ht="15.7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</row>
    <row r="992" spans="1:28" ht="15.7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</row>
    <row r="993" spans="1:28" ht="15.7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</row>
    <row r="994" spans="1:28" ht="15.7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</row>
    <row r="995" spans="1:28" ht="15.7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</row>
    <row r="996" spans="1:28" ht="15.7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</row>
    <row r="997" spans="1:28" ht="15.7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</row>
    <row r="998" spans="1:28" ht="15.7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</row>
    <row r="999" spans="1:28" ht="15.7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</row>
    <row r="1000" spans="1:28" ht="15.7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</row>
    <row r="1001" spans="1:28" ht="15.75" customHeight="1" x14ac:dyDescent="0.2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</row>
    <row r="1002" spans="1:28" ht="15.75" customHeight="1" x14ac:dyDescent="0.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</row>
    <row r="1003" spans="1:28" ht="15.75" customHeight="1" x14ac:dyDescent="0.2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</row>
    <row r="1004" spans="1:28" ht="15.75" customHeight="1" x14ac:dyDescent="0.2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</row>
    <row r="1005" spans="1:28" ht="15.75" customHeight="1" x14ac:dyDescent="0.2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</row>
    <row r="1006" spans="1:28" ht="15.75" customHeight="1" x14ac:dyDescent="0.2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</row>
    <row r="1007" spans="1:28" ht="15.75" customHeight="1" x14ac:dyDescent="0.2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</row>
    <row r="1008" spans="1:28" ht="15.75" customHeight="1" x14ac:dyDescent="0.2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</row>
    <row r="1009" spans="1:28" ht="15.75" customHeight="1" x14ac:dyDescent="0.2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</row>
    <row r="1010" spans="1:28" ht="15.75" customHeight="1" x14ac:dyDescent="0.2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</row>
    <row r="1011" spans="1:28" ht="15.75" customHeight="1" x14ac:dyDescent="0.2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</row>
    <row r="1012" spans="1:28" ht="15.75" customHeight="1" x14ac:dyDescent="0.2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</row>
    <row r="1013" spans="1:28" ht="15.75" customHeight="1" x14ac:dyDescent="0.2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</row>
    <row r="1014" spans="1:28" ht="15.75" customHeight="1" x14ac:dyDescent="0.2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</row>
    <row r="1015" spans="1:28" ht="15.75" customHeight="1" x14ac:dyDescent="0.2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</row>
    <row r="1016" spans="1:28" ht="15.75" customHeight="1" x14ac:dyDescent="0.2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</row>
    <row r="1017" spans="1:28" ht="15.75" customHeight="1" x14ac:dyDescent="0.2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</row>
    <row r="1018" spans="1:28" ht="15.75" customHeight="1" x14ac:dyDescent="0.2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</row>
    <row r="1019" spans="1:28" ht="15.75" customHeight="1" x14ac:dyDescent="0.2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</row>
    <row r="1020" spans="1:28" ht="15.75" customHeight="1" x14ac:dyDescent="0.2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</row>
    <row r="1021" spans="1:28" ht="15.75" customHeight="1" x14ac:dyDescent="0.2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</row>
    <row r="1022" spans="1:28" ht="15.75" customHeight="1" x14ac:dyDescent="0.2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</row>
    <row r="1023" spans="1:28" ht="15.75" customHeight="1" x14ac:dyDescent="0.2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</row>
    <row r="1024" spans="1:28" ht="15.75" customHeight="1" x14ac:dyDescent="0.2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</row>
    <row r="1025" spans="1:28" ht="15.75" customHeight="1" x14ac:dyDescent="0.2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</row>
    <row r="1026" spans="1:28" ht="15.75" customHeight="1" x14ac:dyDescent="0.2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</row>
    <row r="1027" spans="1:28" ht="15.75" customHeight="1" x14ac:dyDescent="0.2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</row>
    <row r="1028" spans="1:28" ht="15.75" customHeight="1" x14ac:dyDescent="0.2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</row>
    <row r="1029" spans="1:28" ht="15.75" customHeight="1" x14ac:dyDescent="0.2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</row>
    <row r="1030" spans="1:28" ht="15.75" customHeight="1" x14ac:dyDescent="0.2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</row>
    <row r="1031" spans="1:28" ht="15.75" customHeight="1" x14ac:dyDescent="0.2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</row>
    <row r="1032" spans="1:28" ht="15.75" customHeight="1" x14ac:dyDescent="0.2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</row>
    <row r="1033" spans="1:28" ht="15.75" customHeight="1" x14ac:dyDescent="0.2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</row>
    <row r="1034" spans="1:28" ht="15.75" customHeight="1" x14ac:dyDescent="0.2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</row>
    <row r="1035" spans="1:28" ht="15.75" customHeight="1" x14ac:dyDescent="0.2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</row>
    <row r="1036" spans="1:28" ht="15.75" customHeight="1" x14ac:dyDescent="0.2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</row>
    <row r="1037" spans="1:28" ht="15.75" customHeight="1" x14ac:dyDescent="0.2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</row>
    <row r="1038" spans="1:28" ht="15.75" customHeight="1" x14ac:dyDescent="0.2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</row>
    <row r="1039" spans="1:28" ht="15.75" customHeight="1" x14ac:dyDescent="0.2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</row>
    <row r="1040" spans="1:28" ht="15.75" customHeight="1" x14ac:dyDescent="0.2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</row>
    <row r="1041" spans="1:28" ht="15.75" customHeight="1" x14ac:dyDescent="0.2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</row>
    <row r="1042" spans="1:28" ht="15.75" customHeight="1" x14ac:dyDescent="0.2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</row>
    <row r="1043" spans="1:28" ht="15.75" customHeight="1" x14ac:dyDescent="0.2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</row>
    <row r="1044" spans="1:28" ht="15.75" customHeight="1" x14ac:dyDescent="0.2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</row>
    <row r="1045" spans="1:28" ht="15.75" customHeight="1" x14ac:dyDescent="0.2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</row>
    <row r="1046" spans="1:28" ht="15.75" customHeight="1" x14ac:dyDescent="0.2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</row>
    <row r="1047" spans="1:28" ht="15.75" customHeight="1" x14ac:dyDescent="0.2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</row>
    <row r="1048" spans="1:28" ht="15.75" customHeight="1" x14ac:dyDescent="0.2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</row>
    <row r="1049" spans="1:28" ht="15.75" customHeight="1" x14ac:dyDescent="0.2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</row>
    <row r="1050" spans="1:28" ht="15.75" customHeight="1" x14ac:dyDescent="0.2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</row>
    <row r="1051" spans="1:28" ht="15.75" customHeight="1" x14ac:dyDescent="0.2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</row>
    <row r="1052" spans="1:28" ht="15.75" customHeight="1" x14ac:dyDescent="0.2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</row>
    <row r="1053" spans="1:28" ht="15.75" customHeight="1" x14ac:dyDescent="0.2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</row>
    <row r="1054" spans="1:28" ht="15.75" customHeight="1" x14ac:dyDescent="0.2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</row>
    <row r="1055" spans="1:28" ht="15.75" customHeight="1" x14ac:dyDescent="0.2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</row>
    <row r="1056" spans="1:28" ht="15.75" customHeight="1" x14ac:dyDescent="0.2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</row>
    <row r="1057" spans="1:28" ht="15.75" customHeight="1" x14ac:dyDescent="0.2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</row>
    <row r="1058" spans="1:28" ht="15.75" customHeight="1" x14ac:dyDescent="0.2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</row>
    <row r="1059" spans="1:28" ht="15.75" customHeight="1" x14ac:dyDescent="0.2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</row>
    <row r="1060" spans="1:28" ht="15.75" customHeight="1" x14ac:dyDescent="0.2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</row>
    <row r="1061" spans="1:28" ht="15.75" customHeight="1" x14ac:dyDescent="0.2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</row>
    <row r="1062" spans="1:28" ht="15.75" customHeight="1" x14ac:dyDescent="0.2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</row>
    <row r="1063" spans="1:28" ht="15.75" customHeight="1" x14ac:dyDescent="0.2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</row>
    <row r="1064" spans="1:28" ht="15.75" customHeight="1" x14ac:dyDescent="0.2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</row>
    <row r="1065" spans="1:28" ht="15.75" customHeight="1" x14ac:dyDescent="0.2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</row>
    <row r="1066" spans="1:28" ht="15.75" customHeight="1" x14ac:dyDescent="0.2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</row>
    <row r="1067" spans="1:28" ht="15.75" customHeight="1" x14ac:dyDescent="0.2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</row>
    <row r="1068" spans="1:28" ht="15.75" customHeight="1" x14ac:dyDescent="0.2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</row>
    <row r="1069" spans="1:28" ht="15.75" customHeight="1" x14ac:dyDescent="0.2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</row>
    <row r="1070" spans="1:28" ht="15.75" customHeight="1" x14ac:dyDescent="0.2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</row>
    <row r="1071" spans="1:28" ht="15.75" customHeight="1" x14ac:dyDescent="0.2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</row>
    <row r="1072" spans="1:28" ht="15.75" customHeight="1" x14ac:dyDescent="0.2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</row>
    <row r="1073" spans="1:28" ht="15.75" customHeight="1" x14ac:dyDescent="0.2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</row>
    <row r="1074" spans="1:28" ht="15.75" customHeight="1" x14ac:dyDescent="0.2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</row>
    <row r="1075" spans="1:28" ht="15.75" customHeight="1" x14ac:dyDescent="0.2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</row>
    <row r="1076" spans="1:28" ht="15.75" customHeight="1" x14ac:dyDescent="0.2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</row>
    <row r="1077" spans="1:28" ht="15.75" customHeight="1" x14ac:dyDescent="0.2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</row>
    <row r="1078" spans="1:28" ht="15.75" customHeight="1" x14ac:dyDescent="0.2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</row>
    <row r="1079" spans="1:28" ht="15.75" customHeight="1" x14ac:dyDescent="0.2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</row>
    <row r="1080" spans="1:28" ht="15.75" customHeight="1" x14ac:dyDescent="0.2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</row>
    <row r="1081" spans="1:28" ht="15.75" customHeight="1" x14ac:dyDescent="0.2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</row>
    <row r="1082" spans="1:28" ht="15.75" customHeight="1" x14ac:dyDescent="0.2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</row>
    <row r="1083" spans="1:28" ht="15.75" customHeight="1" x14ac:dyDescent="0.2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</row>
    <row r="1084" spans="1:28" ht="15.75" customHeight="1" x14ac:dyDescent="0.2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</row>
    <row r="1085" spans="1:28" ht="15.75" customHeight="1" x14ac:dyDescent="0.2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</row>
    <row r="1086" spans="1:28" ht="15.75" customHeight="1" x14ac:dyDescent="0.2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</row>
    <row r="1087" spans="1:28" ht="15.75" customHeight="1" x14ac:dyDescent="0.2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</row>
    <row r="1088" spans="1:28" ht="15.75" customHeight="1" x14ac:dyDescent="0.2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</row>
    <row r="1089" spans="1:28" ht="15.75" customHeight="1" x14ac:dyDescent="0.2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</row>
    <row r="1090" spans="1:28" ht="15.75" customHeight="1" x14ac:dyDescent="0.2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</row>
    <row r="1091" spans="1:28" ht="15.75" customHeight="1" x14ac:dyDescent="0.2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</row>
    <row r="1092" spans="1:28" ht="15.75" customHeight="1" x14ac:dyDescent="0.2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</row>
    <row r="1093" spans="1:28" ht="15.75" customHeight="1" x14ac:dyDescent="0.2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</row>
    <row r="1094" spans="1:28" ht="15.75" customHeight="1" x14ac:dyDescent="0.2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</row>
    <row r="1095" spans="1:28" ht="15.75" customHeight="1" x14ac:dyDescent="0.2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</row>
    <row r="1096" spans="1:28" ht="15.75" customHeight="1" x14ac:dyDescent="0.2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</row>
    <row r="1097" spans="1:28" ht="15.75" customHeight="1" x14ac:dyDescent="0.2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</row>
    <row r="1098" spans="1:28" ht="15.75" customHeight="1" x14ac:dyDescent="0.2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</row>
    <row r="1099" spans="1:28" ht="15.75" customHeight="1" x14ac:dyDescent="0.2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</row>
    <row r="1100" spans="1:28" ht="15.75" customHeight="1" x14ac:dyDescent="0.2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</row>
    <row r="1101" spans="1:28" ht="15.75" customHeight="1" x14ac:dyDescent="0.2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</row>
    <row r="1102" spans="1:28" ht="15.75" customHeight="1" x14ac:dyDescent="0.2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</row>
    <row r="1103" spans="1:28" ht="15.75" customHeight="1" x14ac:dyDescent="0.2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</row>
    <row r="1104" spans="1:28" ht="15.75" customHeight="1" x14ac:dyDescent="0.2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</row>
    <row r="1105" spans="1:28" ht="15.75" customHeight="1" x14ac:dyDescent="0.2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</row>
    <row r="1106" spans="1:28" ht="15.75" customHeight="1" x14ac:dyDescent="0.2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</row>
    <row r="1107" spans="1:28" ht="15.75" customHeight="1" x14ac:dyDescent="0.2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</row>
    <row r="1108" spans="1:28" ht="15.75" customHeight="1" x14ac:dyDescent="0.2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</row>
    <row r="1109" spans="1:28" ht="15.75" customHeight="1" x14ac:dyDescent="0.2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</row>
    <row r="1110" spans="1:28" ht="15.75" customHeight="1" x14ac:dyDescent="0.2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</row>
    <row r="1111" spans="1:28" ht="15.75" customHeight="1" x14ac:dyDescent="0.2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</row>
    <row r="1112" spans="1:28" ht="15.75" customHeight="1" x14ac:dyDescent="0.2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</row>
    <row r="1113" spans="1:28" ht="15.75" customHeight="1" x14ac:dyDescent="0.2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</row>
    <row r="1114" spans="1:28" ht="15.75" customHeight="1" x14ac:dyDescent="0.2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</row>
    <row r="1115" spans="1:28" ht="15.75" customHeight="1" x14ac:dyDescent="0.2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</row>
    <row r="1116" spans="1:28" ht="15.75" customHeight="1" x14ac:dyDescent="0.2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</row>
    <row r="1117" spans="1:28" ht="15.75" customHeight="1" x14ac:dyDescent="0.2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</row>
    <row r="1118" spans="1:28" ht="15.75" customHeight="1" x14ac:dyDescent="0.2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</row>
    <row r="1119" spans="1:28" ht="15.75" customHeight="1" x14ac:dyDescent="0.2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</row>
    <row r="1120" spans="1:28" ht="15.75" customHeight="1" x14ac:dyDescent="0.2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</row>
    <row r="1121" spans="1:28" ht="15.75" customHeight="1" x14ac:dyDescent="0.2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</row>
    <row r="1122" spans="1:28" ht="15.75" customHeight="1" x14ac:dyDescent="0.2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</row>
    <row r="1123" spans="1:28" ht="15.75" customHeight="1" x14ac:dyDescent="0.2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</row>
    <row r="1124" spans="1:28" ht="15.75" customHeight="1" x14ac:dyDescent="0.2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</row>
    <row r="1125" spans="1:28" ht="15.75" customHeight="1" x14ac:dyDescent="0.2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</row>
    <row r="1126" spans="1:28" ht="15.75" customHeight="1" x14ac:dyDescent="0.2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</row>
    <row r="1127" spans="1:28" ht="15.75" customHeight="1" x14ac:dyDescent="0.2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</row>
    <row r="1128" spans="1:28" ht="15.75" customHeight="1" x14ac:dyDescent="0.2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</row>
    <row r="1129" spans="1:28" ht="15.75" customHeight="1" x14ac:dyDescent="0.2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</row>
    <row r="1130" spans="1:28" ht="15.75" customHeight="1" x14ac:dyDescent="0.2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</row>
    <row r="1131" spans="1:28" ht="15.75" customHeight="1" x14ac:dyDescent="0.2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</row>
    <row r="1132" spans="1:28" ht="15.75" customHeight="1" x14ac:dyDescent="0.2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</row>
    <row r="1133" spans="1:28" ht="15.75" customHeight="1" x14ac:dyDescent="0.2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</row>
    <row r="1134" spans="1:28" ht="15.75" customHeight="1" x14ac:dyDescent="0.2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</row>
    <row r="1135" spans="1:28" ht="15.75" customHeight="1" x14ac:dyDescent="0.2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</row>
    <row r="1136" spans="1:28" ht="15.75" customHeight="1" x14ac:dyDescent="0.2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</row>
    <row r="1137" spans="1:28" ht="15.75" customHeight="1" x14ac:dyDescent="0.2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</row>
    <row r="1138" spans="1:28" ht="15.75" customHeight="1" x14ac:dyDescent="0.2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</row>
    <row r="1139" spans="1:28" ht="15.75" customHeight="1" x14ac:dyDescent="0.2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</row>
    <row r="1140" spans="1:28" ht="15.75" customHeight="1" x14ac:dyDescent="0.2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</row>
    <row r="1141" spans="1:28" ht="15.75" customHeight="1" x14ac:dyDescent="0.2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</row>
    <row r="1142" spans="1:28" ht="15.75" customHeight="1" x14ac:dyDescent="0.2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</row>
    <row r="1143" spans="1:28" ht="15.75" customHeight="1" x14ac:dyDescent="0.2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</row>
    <row r="1144" spans="1:28" ht="15.75" customHeight="1" x14ac:dyDescent="0.2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</row>
    <row r="1145" spans="1:28" ht="15.75" customHeight="1" x14ac:dyDescent="0.2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</row>
    <row r="1146" spans="1:28" ht="15.75" customHeight="1" x14ac:dyDescent="0.2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</row>
    <row r="1147" spans="1:28" ht="15.75" customHeight="1" x14ac:dyDescent="0.2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</row>
    <row r="1148" spans="1:28" ht="15.75" customHeight="1" x14ac:dyDescent="0.2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</row>
    <row r="1149" spans="1:28" ht="15.75" customHeight="1" x14ac:dyDescent="0.2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</row>
    <row r="1150" spans="1:28" ht="15.75" customHeight="1" x14ac:dyDescent="0.2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</row>
    <row r="1151" spans="1:28" ht="15.75" customHeight="1" x14ac:dyDescent="0.2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</row>
    <row r="1152" spans="1:28" ht="15.75" customHeight="1" x14ac:dyDescent="0.2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</row>
    <row r="1153" spans="1:28" ht="15.75" customHeight="1" x14ac:dyDescent="0.2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</row>
    <row r="1154" spans="1:28" ht="15.75" customHeight="1" x14ac:dyDescent="0.2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</row>
    <row r="1155" spans="1:28" ht="15.75" customHeight="1" x14ac:dyDescent="0.2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</row>
    <row r="1156" spans="1:28" ht="15.75" customHeight="1" x14ac:dyDescent="0.2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</row>
    <row r="1157" spans="1:28" ht="15.75" customHeight="1" x14ac:dyDescent="0.2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</row>
    <row r="1158" spans="1:28" ht="15.75" customHeight="1" x14ac:dyDescent="0.2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</row>
    <row r="1159" spans="1:28" ht="15.75" customHeight="1" x14ac:dyDescent="0.2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</row>
    <row r="1160" spans="1:28" ht="15.75" customHeight="1" x14ac:dyDescent="0.2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</row>
    <row r="1161" spans="1:28" ht="15.75" customHeight="1" x14ac:dyDescent="0.2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</row>
    <row r="1162" spans="1:28" ht="15.75" customHeight="1" x14ac:dyDescent="0.2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</row>
  </sheetData>
  <mergeCells count="58">
    <mergeCell ref="B326:M326"/>
    <mergeCell ref="B314:M314"/>
    <mergeCell ref="B315:M315"/>
    <mergeCell ref="B316:M316"/>
    <mergeCell ref="B317:M317"/>
    <mergeCell ref="B318:M318"/>
    <mergeCell ref="B319:M319"/>
    <mergeCell ref="B320:M320"/>
    <mergeCell ref="B321:M321"/>
    <mergeCell ref="B339:M339"/>
    <mergeCell ref="B340:M340"/>
    <mergeCell ref="B333:M333"/>
    <mergeCell ref="B334:M334"/>
    <mergeCell ref="B335:M335"/>
    <mergeCell ref="B336:M336"/>
    <mergeCell ref="B337:M337"/>
    <mergeCell ref="U6:U7"/>
    <mergeCell ref="H6:I6"/>
    <mergeCell ref="J6:K6"/>
    <mergeCell ref="S6:T6"/>
    <mergeCell ref="B338:M338"/>
    <mergeCell ref="B322:M322"/>
    <mergeCell ref="B323:M323"/>
    <mergeCell ref="B331:M331"/>
    <mergeCell ref="B332:M332"/>
    <mergeCell ref="A8:W8"/>
    <mergeCell ref="B325:M325"/>
    <mergeCell ref="B324:M324"/>
    <mergeCell ref="B330:M330"/>
    <mergeCell ref="B329:M329"/>
    <mergeCell ref="B328:M328"/>
    <mergeCell ref="B327:M327"/>
    <mergeCell ref="M6:M7"/>
    <mergeCell ref="N6:N7"/>
    <mergeCell ref="O6:O7"/>
    <mergeCell ref="P6:P7"/>
    <mergeCell ref="Q6:R6"/>
    <mergeCell ref="A1:A3"/>
    <mergeCell ref="B1:X1"/>
    <mergeCell ref="B2:X2"/>
    <mergeCell ref="B3:X3"/>
    <mergeCell ref="C4:X4"/>
    <mergeCell ref="W5:W7"/>
    <mergeCell ref="X5:X7"/>
    <mergeCell ref="A6:A7"/>
    <mergeCell ref="B6:B7"/>
    <mergeCell ref="A5:B5"/>
    <mergeCell ref="C5:E5"/>
    <mergeCell ref="Q5:V5"/>
    <mergeCell ref="F5:M5"/>
    <mergeCell ref="N5:P5"/>
    <mergeCell ref="C6:C7"/>
    <mergeCell ref="V6:V7"/>
    <mergeCell ref="D6:D7"/>
    <mergeCell ref="E6:E7"/>
    <mergeCell ref="F6:F7"/>
    <mergeCell ref="G6:G7"/>
    <mergeCell ref="L6:L7"/>
  </mergeCells>
  <dataValidations count="1">
    <dataValidation type="list" allowBlank="1" sqref="G9:G30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OUT 2021</vt:lpstr>
      <vt:lpstr>NOV 2021</vt:lpstr>
      <vt:lpstr>DEZ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2021-10-05T12:43:58Z</dcterms:created>
  <dcterms:modified xsi:type="dcterms:W3CDTF">2022-01-13T16:11:50Z</dcterms:modified>
</cp:coreProperties>
</file>