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nanças GEFIN\GEFIN2021\LAI\PMG\"/>
    </mc:Choice>
  </mc:AlternateContent>
  <bookViews>
    <workbookView xWindow="0" yWindow="0" windowWidth="28800" windowHeight="12435" activeTab="2"/>
  </bookViews>
  <sheets>
    <sheet name="JUL 2021" sheetId="3" r:id="rId1"/>
    <sheet name="AGO 2021" sheetId="2" r:id="rId2"/>
    <sheet name="SET 2021" sheetId="1" r:id="rId3"/>
  </sheets>
  <calcPr calcId="152511"/>
</workbook>
</file>

<file path=xl/calcChain.xml><?xml version="1.0" encoding="utf-8"?>
<calcChain xmlns="http://schemas.openxmlformats.org/spreadsheetml/2006/main">
  <c r="U132" i="2" l="1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W133" i="2"/>
  <c r="W149" i="2"/>
  <c r="W157" i="2"/>
  <c r="V132" i="2"/>
  <c r="V133" i="2"/>
  <c r="V134" i="2"/>
  <c r="V135" i="2"/>
  <c r="V136" i="2"/>
  <c r="V137" i="2"/>
  <c r="W137" i="2" s="1"/>
  <c r="V138" i="2"/>
  <c r="V139" i="2"/>
  <c r="V140" i="2"/>
  <c r="W140" i="2" s="1"/>
  <c r="V141" i="2"/>
  <c r="W141" i="2" s="1"/>
  <c r="V142" i="2"/>
  <c r="V143" i="2"/>
  <c r="V144" i="2"/>
  <c r="W144" i="2" s="1"/>
  <c r="V145" i="2"/>
  <c r="W145" i="2" s="1"/>
  <c r="V146" i="2"/>
  <c r="V147" i="2"/>
  <c r="V148" i="2"/>
  <c r="W148" i="2" s="1"/>
  <c r="V149" i="2"/>
  <c r="V150" i="2"/>
  <c r="V151" i="2"/>
  <c r="V152" i="2"/>
  <c r="W152" i="2" s="1"/>
  <c r="V153" i="2"/>
  <c r="W153" i="2" s="1"/>
  <c r="V154" i="2"/>
  <c r="V155" i="2"/>
  <c r="V156" i="2"/>
  <c r="W156" i="2" s="1"/>
  <c r="V157" i="2"/>
  <c r="V158" i="2"/>
  <c r="P132" i="2"/>
  <c r="W132" i="2" s="1"/>
  <c r="P133" i="2"/>
  <c r="P134" i="2"/>
  <c r="W134" i="2" s="1"/>
  <c r="P135" i="2"/>
  <c r="P136" i="2"/>
  <c r="W136" i="2" s="1"/>
  <c r="P137" i="2"/>
  <c r="P138" i="2"/>
  <c r="W138" i="2" s="1"/>
  <c r="P139" i="2"/>
  <c r="P140" i="2"/>
  <c r="P141" i="2"/>
  <c r="P142" i="2"/>
  <c r="W142" i="2" s="1"/>
  <c r="P143" i="2"/>
  <c r="P144" i="2"/>
  <c r="P145" i="2"/>
  <c r="P146" i="2"/>
  <c r="W146" i="2" s="1"/>
  <c r="P147" i="2"/>
  <c r="P148" i="2"/>
  <c r="P149" i="2"/>
  <c r="P150" i="2"/>
  <c r="W150" i="2" s="1"/>
  <c r="P151" i="2"/>
  <c r="P152" i="2"/>
  <c r="P153" i="2"/>
  <c r="P154" i="2"/>
  <c r="W154" i="2" s="1"/>
  <c r="P155" i="2"/>
  <c r="P156" i="2"/>
  <c r="P157" i="2"/>
  <c r="P158" i="2"/>
  <c r="W158" i="2" s="1"/>
  <c r="V208" i="2"/>
  <c r="U208" i="2"/>
  <c r="P208" i="2"/>
  <c r="V207" i="2"/>
  <c r="U207" i="2"/>
  <c r="P207" i="2"/>
  <c r="V206" i="2"/>
  <c r="U206" i="2"/>
  <c r="P206" i="2"/>
  <c r="V205" i="2"/>
  <c r="U205" i="2"/>
  <c r="P205" i="2"/>
  <c r="W205" i="2" s="1"/>
  <c r="V204" i="2"/>
  <c r="U204" i="2"/>
  <c r="P204" i="2"/>
  <c r="V203" i="2"/>
  <c r="U203" i="2"/>
  <c r="P203" i="2"/>
  <c r="V202" i="2"/>
  <c r="U202" i="2"/>
  <c r="P202" i="2"/>
  <c r="V201" i="2"/>
  <c r="U201" i="2"/>
  <c r="P201" i="2"/>
  <c r="V200" i="2"/>
  <c r="U200" i="2"/>
  <c r="P200" i="2"/>
  <c r="V199" i="2"/>
  <c r="U199" i="2"/>
  <c r="P199" i="2"/>
  <c r="V198" i="2"/>
  <c r="U198" i="2"/>
  <c r="P198" i="2"/>
  <c r="W198" i="2" s="1"/>
  <c r="V197" i="2"/>
  <c r="U197" i="2"/>
  <c r="P197" i="2"/>
  <c r="V196" i="2"/>
  <c r="U196" i="2"/>
  <c r="P196" i="2"/>
  <c r="V195" i="2"/>
  <c r="U195" i="2"/>
  <c r="P195" i="2"/>
  <c r="V194" i="2"/>
  <c r="U194" i="2"/>
  <c r="P194" i="2"/>
  <c r="W194" i="2" s="1"/>
  <c r="V193" i="2"/>
  <c r="U193" i="2"/>
  <c r="P193" i="2"/>
  <c r="V192" i="2"/>
  <c r="U192" i="2"/>
  <c r="P192" i="2"/>
  <c r="V191" i="2"/>
  <c r="U191" i="2"/>
  <c r="P191" i="2"/>
  <c r="V190" i="2"/>
  <c r="U190" i="2"/>
  <c r="P190" i="2"/>
  <c r="W190" i="2" s="1"/>
  <c r="V189" i="2"/>
  <c r="U189" i="2"/>
  <c r="P189" i="2"/>
  <c r="V188" i="2"/>
  <c r="U188" i="2"/>
  <c r="P188" i="2"/>
  <c r="V187" i="2"/>
  <c r="U187" i="2"/>
  <c r="P187" i="2"/>
  <c r="V186" i="2"/>
  <c r="U186" i="2"/>
  <c r="P186" i="2"/>
  <c r="W186" i="2" s="1"/>
  <c r="V185" i="2"/>
  <c r="U185" i="2"/>
  <c r="P185" i="2"/>
  <c r="V184" i="2"/>
  <c r="U184" i="2"/>
  <c r="P184" i="2"/>
  <c r="V183" i="2"/>
  <c r="U183" i="2"/>
  <c r="P183" i="2"/>
  <c r="V182" i="2"/>
  <c r="U182" i="2"/>
  <c r="P182" i="2"/>
  <c r="W182" i="2" s="1"/>
  <c r="V181" i="2"/>
  <c r="U181" i="2"/>
  <c r="P181" i="2"/>
  <c r="V180" i="2"/>
  <c r="U180" i="2"/>
  <c r="P180" i="2"/>
  <c r="V179" i="2"/>
  <c r="U179" i="2"/>
  <c r="P179" i="2"/>
  <c r="V178" i="2"/>
  <c r="U178" i="2"/>
  <c r="P178" i="2"/>
  <c r="W178" i="2" s="1"/>
  <c r="V177" i="2"/>
  <c r="U177" i="2"/>
  <c r="P177" i="2"/>
  <c r="V176" i="2"/>
  <c r="U176" i="2"/>
  <c r="P176" i="2"/>
  <c r="V175" i="2"/>
  <c r="U175" i="2"/>
  <c r="P175" i="2"/>
  <c r="V174" i="2"/>
  <c r="U174" i="2"/>
  <c r="P174" i="2"/>
  <c r="W174" i="2" s="1"/>
  <c r="V173" i="2"/>
  <c r="U173" i="2"/>
  <c r="P173" i="2"/>
  <c r="V172" i="2"/>
  <c r="U172" i="2"/>
  <c r="P172" i="2"/>
  <c r="V171" i="2"/>
  <c r="U171" i="2"/>
  <c r="P171" i="2"/>
  <c r="V170" i="2"/>
  <c r="U170" i="2"/>
  <c r="P170" i="2"/>
  <c r="W170" i="2" s="1"/>
  <c r="V169" i="2"/>
  <c r="U169" i="2"/>
  <c r="P169" i="2"/>
  <c r="V168" i="2"/>
  <c r="U168" i="2"/>
  <c r="P168" i="2"/>
  <c r="V167" i="2"/>
  <c r="U167" i="2"/>
  <c r="P167" i="2"/>
  <c r="V166" i="2"/>
  <c r="U166" i="2"/>
  <c r="P166" i="2"/>
  <c r="W166" i="2" s="1"/>
  <c r="V165" i="2"/>
  <c r="U165" i="2"/>
  <c r="P165" i="2"/>
  <c r="V164" i="2"/>
  <c r="U164" i="2"/>
  <c r="P164" i="2"/>
  <c r="V163" i="2"/>
  <c r="U163" i="2"/>
  <c r="P163" i="2"/>
  <c r="V162" i="2"/>
  <c r="U162" i="2"/>
  <c r="P162" i="2"/>
  <c r="W162" i="2" s="1"/>
  <c r="V161" i="2"/>
  <c r="U161" i="2"/>
  <c r="P161" i="2"/>
  <c r="V160" i="2"/>
  <c r="U160" i="2"/>
  <c r="P160" i="2"/>
  <c r="V159" i="2"/>
  <c r="U159" i="2"/>
  <c r="P159" i="2"/>
  <c r="V131" i="2"/>
  <c r="U131" i="2"/>
  <c r="P131" i="2"/>
  <c r="W131" i="2" s="1"/>
  <c r="V130" i="2"/>
  <c r="U130" i="2"/>
  <c r="P130" i="2"/>
  <c r="V129" i="2"/>
  <c r="U129" i="2"/>
  <c r="P129" i="2"/>
  <c r="V128" i="2"/>
  <c r="U128" i="2"/>
  <c r="P128" i="2"/>
  <c r="V127" i="2"/>
  <c r="U127" i="2"/>
  <c r="P127" i="2"/>
  <c r="W127" i="2" s="1"/>
  <c r="V126" i="2"/>
  <c r="U126" i="2"/>
  <c r="P126" i="2"/>
  <c r="V125" i="2"/>
  <c r="U125" i="2"/>
  <c r="P125" i="2"/>
  <c r="V124" i="2"/>
  <c r="U124" i="2"/>
  <c r="P124" i="2"/>
  <c r="V123" i="2"/>
  <c r="U123" i="2"/>
  <c r="P123" i="2"/>
  <c r="W123" i="2" s="1"/>
  <c r="V122" i="2"/>
  <c r="U122" i="2"/>
  <c r="P122" i="2"/>
  <c r="V121" i="2"/>
  <c r="U121" i="2"/>
  <c r="P121" i="2"/>
  <c r="V120" i="2"/>
  <c r="U120" i="2"/>
  <c r="P120" i="2"/>
  <c r="V119" i="2"/>
  <c r="U119" i="2"/>
  <c r="P119" i="2"/>
  <c r="W119" i="2" s="1"/>
  <c r="V118" i="2"/>
  <c r="U118" i="2"/>
  <c r="P118" i="2"/>
  <c r="V117" i="2"/>
  <c r="U117" i="2"/>
  <c r="P117" i="2"/>
  <c r="V116" i="2"/>
  <c r="U116" i="2"/>
  <c r="P116" i="2"/>
  <c r="V115" i="2"/>
  <c r="U115" i="2"/>
  <c r="P115" i="2"/>
  <c r="W115" i="2" s="1"/>
  <c r="V114" i="2"/>
  <c r="U114" i="2"/>
  <c r="P114" i="2"/>
  <c r="V113" i="2"/>
  <c r="U113" i="2"/>
  <c r="P113" i="2"/>
  <c r="V112" i="2"/>
  <c r="U112" i="2"/>
  <c r="P112" i="2"/>
  <c r="V111" i="2"/>
  <c r="U111" i="2"/>
  <c r="P111" i="2"/>
  <c r="W111" i="2" s="1"/>
  <c r="V110" i="2"/>
  <c r="U110" i="2"/>
  <c r="P110" i="2"/>
  <c r="V109" i="2"/>
  <c r="W109" i="2" s="1"/>
  <c r="U109" i="2"/>
  <c r="P109" i="2"/>
  <c r="V108" i="2"/>
  <c r="W108" i="2" s="1"/>
  <c r="U108" i="2"/>
  <c r="P108" i="2"/>
  <c r="V107" i="2"/>
  <c r="W107" i="2" s="1"/>
  <c r="U107" i="2"/>
  <c r="P107" i="2"/>
  <c r="V106" i="2"/>
  <c r="W106" i="2" s="1"/>
  <c r="U106" i="2"/>
  <c r="P106" i="2"/>
  <c r="V105" i="2"/>
  <c r="W105" i="2" s="1"/>
  <c r="U105" i="2"/>
  <c r="P105" i="2"/>
  <c r="V104" i="2"/>
  <c r="W104" i="2" s="1"/>
  <c r="U104" i="2"/>
  <c r="P104" i="2"/>
  <c r="V103" i="2"/>
  <c r="W103" i="2" s="1"/>
  <c r="U103" i="2"/>
  <c r="P103" i="2"/>
  <c r="V102" i="2"/>
  <c r="W102" i="2" s="1"/>
  <c r="U102" i="2"/>
  <c r="P102" i="2"/>
  <c r="V101" i="2"/>
  <c r="W101" i="2" s="1"/>
  <c r="U101" i="2"/>
  <c r="P101" i="2"/>
  <c r="V100" i="2"/>
  <c r="W100" i="2" s="1"/>
  <c r="U100" i="2"/>
  <c r="P100" i="2"/>
  <c r="V99" i="2"/>
  <c r="W99" i="2" s="1"/>
  <c r="U99" i="2"/>
  <c r="P99" i="2"/>
  <c r="V98" i="2"/>
  <c r="W98" i="2" s="1"/>
  <c r="U98" i="2"/>
  <c r="P98" i="2"/>
  <c r="V97" i="2"/>
  <c r="W97" i="2" s="1"/>
  <c r="U97" i="2"/>
  <c r="P97" i="2"/>
  <c r="V96" i="2"/>
  <c r="W96" i="2" s="1"/>
  <c r="U96" i="2"/>
  <c r="P96" i="2"/>
  <c r="V95" i="2"/>
  <c r="W95" i="2" s="1"/>
  <c r="U95" i="2"/>
  <c r="P95" i="2"/>
  <c r="V94" i="2"/>
  <c r="W94" i="2" s="1"/>
  <c r="U94" i="2"/>
  <c r="P94" i="2"/>
  <c r="V93" i="2"/>
  <c r="W93" i="2" s="1"/>
  <c r="U93" i="2"/>
  <c r="P93" i="2"/>
  <c r="V92" i="2"/>
  <c r="W92" i="2" s="1"/>
  <c r="U92" i="2"/>
  <c r="P92" i="2"/>
  <c r="V91" i="2"/>
  <c r="W91" i="2" s="1"/>
  <c r="U91" i="2"/>
  <c r="P91" i="2"/>
  <c r="V90" i="2"/>
  <c r="W90" i="2" s="1"/>
  <c r="U90" i="2"/>
  <c r="P90" i="2"/>
  <c r="V89" i="2"/>
  <c r="W89" i="2" s="1"/>
  <c r="U89" i="2"/>
  <c r="P89" i="2"/>
  <c r="V88" i="2"/>
  <c r="W88" i="2" s="1"/>
  <c r="U88" i="2"/>
  <c r="P88" i="2"/>
  <c r="V87" i="2"/>
  <c r="W87" i="2" s="1"/>
  <c r="U87" i="2"/>
  <c r="P87" i="2"/>
  <c r="V86" i="2"/>
  <c r="W86" i="2" s="1"/>
  <c r="U86" i="2"/>
  <c r="P86" i="2"/>
  <c r="V85" i="2"/>
  <c r="W85" i="2" s="1"/>
  <c r="U85" i="2"/>
  <c r="P85" i="2"/>
  <c r="V84" i="2"/>
  <c r="W84" i="2" s="1"/>
  <c r="U84" i="2"/>
  <c r="P84" i="2"/>
  <c r="V83" i="2"/>
  <c r="W83" i="2" s="1"/>
  <c r="U83" i="2"/>
  <c r="P83" i="2"/>
  <c r="V82" i="2"/>
  <c r="W82" i="2" s="1"/>
  <c r="U82" i="2"/>
  <c r="P82" i="2"/>
  <c r="V81" i="2"/>
  <c r="W81" i="2" s="1"/>
  <c r="U81" i="2"/>
  <c r="P81" i="2"/>
  <c r="V80" i="2"/>
  <c r="W80" i="2" s="1"/>
  <c r="U80" i="2"/>
  <c r="P80" i="2"/>
  <c r="V79" i="2"/>
  <c r="W79" i="2" s="1"/>
  <c r="U79" i="2"/>
  <c r="P79" i="2"/>
  <c r="V78" i="2"/>
  <c r="W78" i="2" s="1"/>
  <c r="U78" i="2"/>
  <c r="P78" i="2"/>
  <c r="V77" i="2"/>
  <c r="W77" i="2" s="1"/>
  <c r="U77" i="2"/>
  <c r="P77" i="2"/>
  <c r="V76" i="2"/>
  <c r="W76" i="2" s="1"/>
  <c r="U76" i="2"/>
  <c r="P76" i="2"/>
  <c r="V75" i="2"/>
  <c r="W75" i="2" s="1"/>
  <c r="U75" i="2"/>
  <c r="P75" i="2"/>
  <c r="V74" i="2"/>
  <c r="W74" i="2" s="1"/>
  <c r="U74" i="2"/>
  <c r="P74" i="2"/>
  <c r="V73" i="2"/>
  <c r="W73" i="2" s="1"/>
  <c r="U73" i="2"/>
  <c r="P73" i="2"/>
  <c r="V72" i="2"/>
  <c r="W72" i="2" s="1"/>
  <c r="U72" i="2"/>
  <c r="P72" i="2"/>
  <c r="V71" i="2"/>
  <c r="W71" i="2" s="1"/>
  <c r="U71" i="2"/>
  <c r="P71" i="2"/>
  <c r="V70" i="2"/>
  <c r="W70" i="2" s="1"/>
  <c r="U70" i="2"/>
  <c r="P70" i="2"/>
  <c r="V69" i="2"/>
  <c r="W69" i="2" s="1"/>
  <c r="U69" i="2"/>
  <c r="P69" i="2"/>
  <c r="V68" i="2"/>
  <c r="W68" i="2" s="1"/>
  <c r="U68" i="2"/>
  <c r="P68" i="2"/>
  <c r="V67" i="2"/>
  <c r="W67" i="2" s="1"/>
  <c r="U67" i="2"/>
  <c r="P67" i="2"/>
  <c r="V66" i="2"/>
  <c r="W66" i="2" s="1"/>
  <c r="U66" i="2"/>
  <c r="P66" i="2"/>
  <c r="V65" i="2"/>
  <c r="W65" i="2" s="1"/>
  <c r="U65" i="2"/>
  <c r="P65" i="2"/>
  <c r="V64" i="2"/>
  <c r="W64" i="2" s="1"/>
  <c r="U64" i="2"/>
  <c r="P64" i="2"/>
  <c r="V63" i="2"/>
  <c r="W63" i="2" s="1"/>
  <c r="U63" i="2"/>
  <c r="P63" i="2"/>
  <c r="V62" i="2"/>
  <c r="W62" i="2" s="1"/>
  <c r="U62" i="2"/>
  <c r="P62" i="2"/>
  <c r="V61" i="2"/>
  <c r="W61" i="2" s="1"/>
  <c r="U61" i="2"/>
  <c r="P61" i="2"/>
  <c r="V60" i="2"/>
  <c r="W60" i="2" s="1"/>
  <c r="U60" i="2"/>
  <c r="P60" i="2"/>
  <c r="V59" i="2"/>
  <c r="W59" i="2" s="1"/>
  <c r="U59" i="2"/>
  <c r="P59" i="2"/>
  <c r="V58" i="2"/>
  <c r="W58" i="2" s="1"/>
  <c r="U58" i="2"/>
  <c r="P58" i="2"/>
  <c r="V57" i="2"/>
  <c r="W57" i="2" s="1"/>
  <c r="U57" i="2"/>
  <c r="P57" i="2"/>
  <c r="V56" i="2"/>
  <c r="W56" i="2" s="1"/>
  <c r="U56" i="2"/>
  <c r="P56" i="2"/>
  <c r="V55" i="2"/>
  <c r="W55" i="2" s="1"/>
  <c r="U55" i="2"/>
  <c r="P55" i="2"/>
  <c r="V54" i="2"/>
  <c r="W54" i="2" s="1"/>
  <c r="U54" i="2"/>
  <c r="P54" i="2"/>
  <c r="V53" i="2"/>
  <c r="W53" i="2" s="1"/>
  <c r="U53" i="2"/>
  <c r="P53" i="2"/>
  <c r="V52" i="2"/>
  <c r="W52" i="2" s="1"/>
  <c r="U52" i="2"/>
  <c r="P52" i="2"/>
  <c r="V51" i="2"/>
  <c r="W51" i="2" s="1"/>
  <c r="U51" i="2"/>
  <c r="P51" i="2"/>
  <c r="V50" i="2"/>
  <c r="W50" i="2" s="1"/>
  <c r="U50" i="2"/>
  <c r="P50" i="2"/>
  <c r="V49" i="2"/>
  <c r="W49" i="2" s="1"/>
  <c r="U49" i="2"/>
  <c r="P49" i="2"/>
  <c r="V48" i="2"/>
  <c r="W48" i="2" s="1"/>
  <c r="U48" i="2"/>
  <c r="P48" i="2"/>
  <c r="V47" i="2"/>
  <c r="W47" i="2" s="1"/>
  <c r="U47" i="2"/>
  <c r="P47" i="2"/>
  <c r="V46" i="2"/>
  <c r="W46" i="2" s="1"/>
  <c r="U46" i="2"/>
  <c r="P46" i="2"/>
  <c r="V45" i="2"/>
  <c r="W45" i="2" s="1"/>
  <c r="U45" i="2"/>
  <c r="P45" i="2"/>
  <c r="V44" i="2"/>
  <c r="W44" i="2" s="1"/>
  <c r="U44" i="2"/>
  <c r="P44" i="2"/>
  <c r="V43" i="2"/>
  <c r="W43" i="2" s="1"/>
  <c r="U43" i="2"/>
  <c r="P43" i="2"/>
  <c r="V42" i="2"/>
  <c r="W42" i="2" s="1"/>
  <c r="U42" i="2"/>
  <c r="P42" i="2"/>
  <c r="V41" i="2"/>
  <c r="W41" i="2" s="1"/>
  <c r="U41" i="2"/>
  <c r="P41" i="2"/>
  <c r="V40" i="2"/>
  <c r="W40" i="2" s="1"/>
  <c r="U40" i="2"/>
  <c r="P40" i="2"/>
  <c r="V39" i="2"/>
  <c r="W39" i="2" s="1"/>
  <c r="U39" i="2"/>
  <c r="P39" i="2"/>
  <c r="V38" i="2"/>
  <c r="W38" i="2" s="1"/>
  <c r="U38" i="2"/>
  <c r="P38" i="2"/>
  <c r="V37" i="2"/>
  <c r="W37" i="2" s="1"/>
  <c r="U37" i="2"/>
  <c r="P37" i="2"/>
  <c r="V36" i="2"/>
  <c r="W36" i="2" s="1"/>
  <c r="U36" i="2"/>
  <c r="P36" i="2"/>
  <c r="V35" i="2"/>
  <c r="W35" i="2" s="1"/>
  <c r="U35" i="2"/>
  <c r="P35" i="2"/>
  <c r="V34" i="2"/>
  <c r="W34" i="2" s="1"/>
  <c r="U34" i="2"/>
  <c r="P34" i="2"/>
  <c r="V33" i="2"/>
  <c r="W33" i="2" s="1"/>
  <c r="U33" i="2"/>
  <c r="P33" i="2"/>
  <c r="V32" i="2"/>
  <c r="W32" i="2" s="1"/>
  <c r="U32" i="2"/>
  <c r="P32" i="2"/>
  <c r="V31" i="2"/>
  <c r="W31" i="2" s="1"/>
  <c r="U31" i="2"/>
  <c r="P31" i="2"/>
  <c r="V30" i="2"/>
  <c r="W30" i="2" s="1"/>
  <c r="U30" i="2"/>
  <c r="P30" i="2"/>
  <c r="V29" i="2"/>
  <c r="W29" i="2" s="1"/>
  <c r="U29" i="2"/>
  <c r="P29" i="2"/>
  <c r="V28" i="2"/>
  <c r="W28" i="2" s="1"/>
  <c r="U28" i="2"/>
  <c r="P28" i="2"/>
  <c r="V27" i="2"/>
  <c r="W27" i="2" s="1"/>
  <c r="U27" i="2"/>
  <c r="P27" i="2"/>
  <c r="V26" i="2"/>
  <c r="W26" i="2" s="1"/>
  <c r="U26" i="2"/>
  <c r="P26" i="2"/>
  <c r="V25" i="2"/>
  <c r="W25" i="2" s="1"/>
  <c r="U25" i="2"/>
  <c r="P25" i="2"/>
  <c r="V24" i="2"/>
  <c r="W24" i="2" s="1"/>
  <c r="U24" i="2"/>
  <c r="P24" i="2"/>
  <c r="V23" i="2"/>
  <c r="W23" i="2" s="1"/>
  <c r="U23" i="2"/>
  <c r="P23" i="2"/>
  <c r="V22" i="2"/>
  <c r="W22" i="2" s="1"/>
  <c r="U22" i="2"/>
  <c r="P22" i="2"/>
  <c r="V21" i="2"/>
  <c r="W21" i="2" s="1"/>
  <c r="U21" i="2"/>
  <c r="P21" i="2"/>
  <c r="V20" i="2"/>
  <c r="W20" i="2" s="1"/>
  <c r="U20" i="2"/>
  <c r="P20" i="2"/>
  <c r="V19" i="2"/>
  <c r="W19" i="2" s="1"/>
  <c r="U19" i="2"/>
  <c r="P19" i="2"/>
  <c r="V18" i="2"/>
  <c r="W18" i="2" s="1"/>
  <c r="U18" i="2"/>
  <c r="P18" i="2"/>
  <c r="V17" i="2"/>
  <c r="W17" i="2" s="1"/>
  <c r="U17" i="2"/>
  <c r="P17" i="2"/>
  <c r="V16" i="2"/>
  <c r="W16" i="2" s="1"/>
  <c r="U16" i="2"/>
  <c r="P16" i="2"/>
  <c r="V15" i="2"/>
  <c r="W15" i="2" s="1"/>
  <c r="U15" i="2"/>
  <c r="P15" i="2"/>
  <c r="V14" i="2"/>
  <c r="W14" i="2" s="1"/>
  <c r="U14" i="2"/>
  <c r="P14" i="2"/>
  <c r="V13" i="2"/>
  <c r="W13" i="2" s="1"/>
  <c r="U13" i="2"/>
  <c r="P13" i="2"/>
  <c r="V12" i="2"/>
  <c r="W12" i="2" s="1"/>
  <c r="U12" i="2"/>
  <c r="P12" i="2"/>
  <c r="V11" i="2"/>
  <c r="W11" i="2" s="1"/>
  <c r="U11" i="2"/>
  <c r="P11" i="2"/>
  <c r="V10" i="2"/>
  <c r="W10" i="2" s="1"/>
  <c r="U10" i="2"/>
  <c r="P10" i="2"/>
  <c r="V9" i="2"/>
  <c r="W9" i="2" s="1"/>
  <c r="U9" i="2"/>
  <c r="P9" i="2"/>
  <c r="W110" i="2" l="1"/>
  <c r="W114" i="2"/>
  <c r="W122" i="2"/>
  <c r="W126" i="2"/>
  <c r="W130" i="2"/>
  <c r="W161" i="2"/>
  <c r="W165" i="2"/>
  <c r="W169" i="2"/>
  <c r="W173" i="2"/>
  <c r="W177" i="2"/>
  <c r="W181" i="2"/>
  <c r="W185" i="2"/>
  <c r="W189" i="2"/>
  <c r="W193" i="2"/>
  <c r="W197" i="2"/>
  <c r="W201" i="2"/>
  <c r="W202" i="2"/>
  <c r="W155" i="2"/>
  <c r="W151" i="2"/>
  <c r="W147" i="2"/>
  <c r="W143" i="2"/>
  <c r="W139" i="2"/>
  <c r="W135" i="2"/>
  <c r="W208" i="2"/>
  <c r="W118" i="2"/>
  <c r="W113" i="2"/>
  <c r="W117" i="2"/>
  <c r="W121" i="2"/>
  <c r="W125" i="2"/>
  <c r="W129" i="2"/>
  <c r="W160" i="2"/>
  <c r="W164" i="2"/>
  <c r="W168" i="2"/>
  <c r="W172" i="2"/>
  <c r="W176" i="2"/>
  <c r="W180" i="2"/>
  <c r="W184" i="2"/>
  <c r="W188" i="2"/>
  <c r="W192" i="2"/>
  <c r="W196" i="2"/>
  <c r="W200" i="2"/>
  <c r="W204" i="2"/>
  <c r="W207" i="2"/>
  <c r="W112" i="2"/>
  <c r="W116" i="2"/>
  <c r="W120" i="2"/>
  <c r="W124" i="2"/>
  <c r="W128" i="2"/>
  <c r="W159" i="2"/>
  <c r="W163" i="2"/>
  <c r="W167" i="2"/>
  <c r="W171" i="2"/>
  <c r="W175" i="2"/>
  <c r="W179" i="2"/>
  <c r="W183" i="2"/>
  <c r="W187" i="2"/>
  <c r="W191" i="2"/>
  <c r="W195" i="2"/>
  <c r="W199" i="2"/>
  <c r="W203" i="2"/>
  <c r="W206" i="2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9" i="3"/>
  <c r="W209" i="2" l="1"/>
  <c r="V113" i="3"/>
  <c r="U113" i="3"/>
  <c r="P113" i="3"/>
  <c r="W113" i="3" s="1"/>
  <c r="V112" i="3"/>
  <c r="U112" i="3"/>
  <c r="P112" i="3"/>
  <c r="V111" i="3"/>
  <c r="P111" i="3"/>
  <c r="V110" i="3"/>
  <c r="P110" i="3"/>
  <c r="V109" i="3"/>
  <c r="P109" i="3"/>
  <c r="V108" i="3"/>
  <c r="P108" i="3"/>
  <c r="V107" i="3"/>
  <c r="P107" i="3"/>
  <c r="V106" i="3"/>
  <c r="P106" i="3"/>
  <c r="V105" i="3"/>
  <c r="P105" i="3"/>
  <c r="V104" i="3"/>
  <c r="P104" i="3"/>
  <c r="V103" i="3"/>
  <c r="P103" i="3"/>
  <c r="V102" i="3"/>
  <c r="P102" i="3"/>
  <c r="V101" i="3"/>
  <c r="P101" i="3"/>
  <c r="V100" i="3"/>
  <c r="P100" i="3"/>
  <c r="V99" i="3"/>
  <c r="P99" i="3"/>
  <c r="V98" i="3"/>
  <c r="P98" i="3"/>
  <c r="V97" i="3"/>
  <c r="P97" i="3"/>
  <c r="V96" i="3"/>
  <c r="P96" i="3"/>
  <c r="V95" i="3"/>
  <c r="W95" i="3" s="1"/>
  <c r="P95" i="3"/>
  <c r="V94" i="3"/>
  <c r="P94" i="3"/>
  <c r="V93" i="3"/>
  <c r="W93" i="3" s="1"/>
  <c r="P93" i="3"/>
  <c r="V92" i="3"/>
  <c r="P92" i="3"/>
  <c r="V91" i="3"/>
  <c r="P91" i="3"/>
  <c r="V90" i="3"/>
  <c r="P90" i="3"/>
  <c r="V89" i="3"/>
  <c r="P89" i="3"/>
  <c r="V88" i="3"/>
  <c r="P88" i="3"/>
  <c r="V87" i="3"/>
  <c r="P87" i="3"/>
  <c r="V86" i="3"/>
  <c r="P86" i="3"/>
  <c r="V85" i="3"/>
  <c r="P85" i="3"/>
  <c r="V84" i="3"/>
  <c r="P84" i="3"/>
  <c r="V83" i="3"/>
  <c r="P83" i="3"/>
  <c r="V82" i="3"/>
  <c r="P82" i="3"/>
  <c r="V81" i="3"/>
  <c r="P81" i="3"/>
  <c r="V80" i="3"/>
  <c r="P80" i="3"/>
  <c r="V79" i="3"/>
  <c r="P79" i="3"/>
  <c r="V78" i="3"/>
  <c r="P78" i="3"/>
  <c r="V77" i="3"/>
  <c r="W77" i="3" s="1"/>
  <c r="P77" i="3"/>
  <c r="V76" i="3"/>
  <c r="P76" i="3"/>
  <c r="V75" i="3"/>
  <c r="P75" i="3"/>
  <c r="V74" i="3"/>
  <c r="P74" i="3"/>
  <c r="V73" i="3"/>
  <c r="P73" i="3"/>
  <c r="V72" i="3"/>
  <c r="P72" i="3"/>
  <c r="V71" i="3"/>
  <c r="P71" i="3"/>
  <c r="V70" i="3"/>
  <c r="P70" i="3"/>
  <c r="V69" i="3"/>
  <c r="P69" i="3"/>
  <c r="V68" i="3"/>
  <c r="W68" i="3" s="1"/>
  <c r="P68" i="3"/>
  <c r="V67" i="3"/>
  <c r="P67" i="3"/>
  <c r="V66" i="3"/>
  <c r="P66" i="3"/>
  <c r="V65" i="3"/>
  <c r="P65" i="3"/>
  <c r="V64" i="3"/>
  <c r="P64" i="3"/>
  <c r="V63" i="3"/>
  <c r="P63" i="3"/>
  <c r="V62" i="3"/>
  <c r="P62" i="3"/>
  <c r="V61" i="3"/>
  <c r="P61" i="3"/>
  <c r="V60" i="3"/>
  <c r="W60" i="3" s="1"/>
  <c r="P60" i="3"/>
  <c r="V59" i="3"/>
  <c r="P59" i="3"/>
  <c r="V58" i="3"/>
  <c r="W58" i="3" s="1"/>
  <c r="P58" i="3"/>
  <c r="V57" i="3"/>
  <c r="P57" i="3"/>
  <c r="V56" i="3"/>
  <c r="P56" i="3"/>
  <c r="V55" i="3"/>
  <c r="P55" i="3"/>
  <c r="V54" i="3"/>
  <c r="P54" i="3"/>
  <c r="V53" i="3"/>
  <c r="P53" i="3"/>
  <c r="V52" i="3"/>
  <c r="P52" i="3"/>
  <c r="V51" i="3"/>
  <c r="W51" i="3" s="1"/>
  <c r="P51" i="3"/>
  <c r="V50" i="3"/>
  <c r="P50" i="3"/>
  <c r="V49" i="3"/>
  <c r="P49" i="3"/>
  <c r="V48" i="3"/>
  <c r="P48" i="3"/>
  <c r="V47" i="3"/>
  <c r="P47" i="3"/>
  <c r="V46" i="3"/>
  <c r="P46" i="3"/>
  <c r="V45" i="3"/>
  <c r="P45" i="3"/>
  <c r="V44" i="3"/>
  <c r="P44" i="3"/>
  <c r="V43" i="3"/>
  <c r="P43" i="3"/>
  <c r="V42" i="3"/>
  <c r="P42" i="3"/>
  <c r="V41" i="3"/>
  <c r="P41" i="3"/>
  <c r="V40" i="3"/>
  <c r="P40" i="3"/>
  <c r="V39" i="3"/>
  <c r="W39" i="3" s="1"/>
  <c r="P39" i="3"/>
  <c r="V38" i="3"/>
  <c r="P38" i="3"/>
  <c r="V37" i="3"/>
  <c r="W37" i="3" s="1"/>
  <c r="P37" i="3"/>
  <c r="V36" i="3"/>
  <c r="P36" i="3"/>
  <c r="V35" i="3"/>
  <c r="P35" i="3"/>
  <c r="V34" i="3"/>
  <c r="P34" i="3"/>
  <c r="V33" i="3"/>
  <c r="P33" i="3"/>
  <c r="V32" i="3"/>
  <c r="P32" i="3"/>
  <c r="V31" i="3"/>
  <c r="P31" i="3"/>
  <c r="V30" i="3"/>
  <c r="P30" i="3"/>
  <c r="V29" i="3"/>
  <c r="P29" i="3"/>
  <c r="V28" i="3"/>
  <c r="W28" i="3" s="1"/>
  <c r="P28" i="3"/>
  <c r="V27" i="3"/>
  <c r="P27" i="3"/>
  <c r="V26" i="3"/>
  <c r="P26" i="3"/>
  <c r="V25" i="3"/>
  <c r="P25" i="3"/>
  <c r="V24" i="3"/>
  <c r="P24" i="3"/>
  <c r="V23" i="3"/>
  <c r="P23" i="3"/>
  <c r="V22" i="3"/>
  <c r="P22" i="3"/>
  <c r="V21" i="3"/>
  <c r="P21" i="3"/>
  <c r="V20" i="3"/>
  <c r="P20" i="3"/>
  <c r="V19" i="3"/>
  <c r="P19" i="3"/>
  <c r="V18" i="3"/>
  <c r="P18" i="3"/>
  <c r="V17" i="3"/>
  <c r="P17" i="3"/>
  <c r="V16" i="3"/>
  <c r="W16" i="3" s="1"/>
  <c r="P16" i="3"/>
  <c r="V15" i="3"/>
  <c r="P15" i="3"/>
  <c r="V14" i="3"/>
  <c r="W14" i="3" s="1"/>
  <c r="P14" i="3"/>
  <c r="V13" i="3"/>
  <c r="P13" i="3"/>
  <c r="W12" i="3"/>
  <c r="V12" i="3"/>
  <c r="P12" i="3"/>
  <c r="V11" i="3"/>
  <c r="P11" i="3"/>
  <c r="V10" i="3"/>
  <c r="P10" i="3"/>
  <c r="V9" i="3"/>
  <c r="P9" i="3"/>
  <c r="P193" i="1"/>
  <c r="W193" i="1" s="1"/>
  <c r="U193" i="1"/>
  <c r="V193" i="1"/>
  <c r="P194" i="1"/>
  <c r="W194" i="1" s="1"/>
  <c r="U194" i="1"/>
  <c r="V194" i="1"/>
  <c r="W36" i="3" l="1"/>
  <c r="W40" i="3"/>
  <c r="W44" i="3"/>
  <c r="W50" i="3"/>
  <c r="W52" i="3"/>
  <c r="W56" i="3"/>
  <c r="W76" i="3"/>
  <c r="W80" i="3"/>
  <c r="W84" i="3"/>
  <c r="W92" i="3"/>
  <c r="W96" i="3"/>
  <c r="W100" i="3"/>
  <c r="W110" i="3"/>
  <c r="W61" i="3"/>
  <c r="W105" i="3"/>
  <c r="W30" i="3"/>
  <c r="W32" i="3"/>
  <c r="W70" i="3"/>
  <c r="W72" i="3"/>
  <c r="W21" i="3"/>
  <c r="W23" i="3"/>
  <c r="W46" i="3"/>
  <c r="W48" i="3"/>
  <c r="W63" i="3"/>
  <c r="W86" i="3"/>
  <c r="W88" i="3"/>
  <c r="W107" i="3"/>
  <c r="W20" i="3"/>
  <c r="W24" i="3"/>
  <c r="W64" i="3"/>
  <c r="W79" i="3"/>
  <c r="W102" i="3"/>
  <c r="W104" i="3"/>
  <c r="W9" i="3"/>
  <c r="W25" i="3"/>
  <c r="W34" i="3"/>
  <c r="W41" i="3"/>
  <c r="W43" i="3"/>
  <c r="W53" i="3"/>
  <c r="W55" i="3"/>
  <c r="W65" i="3"/>
  <c r="W67" i="3"/>
  <c r="W74" i="3"/>
  <c r="W81" i="3"/>
  <c r="W83" i="3"/>
  <c r="W90" i="3"/>
  <c r="W97" i="3"/>
  <c r="W99" i="3"/>
  <c r="W13" i="3"/>
  <c r="W22" i="3"/>
  <c r="W29" i="3"/>
  <c r="W38" i="3"/>
  <c r="W45" i="3"/>
  <c r="W47" i="3"/>
  <c r="W57" i="3"/>
  <c r="W59" i="3"/>
  <c r="W62" i="3"/>
  <c r="W69" i="3"/>
  <c r="W71" i="3"/>
  <c r="W78" i="3"/>
  <c r="W85" i="3"/>
  <c r="W87" i="3"/>
  <c r="W94" i="3"/>
  <c r="W101" i="3"/>
  <c r="W103" i="3"/>
  <c r="W106" i="3"/>
  <c r="W11" i="3"/>
  <c r="W18" i="3"/>
  <c r="W27" i="3"/>
  <c r="W15" i="3"/>
  <c r="W31" i="3"/>
  <c r="W10" i="3"/>
  <c r="W17" i="3"/>
  <c r="W19" i="3"/>
  <c r="W26" i="3"/>
  <c r="W33" i="3"/>
  <c r="W35" i="3"/>
  <c r="W42" i="3"/>
  <c r="W49" i="3"/>
  <c r="W54" i="3"/>
  <c r="W66" i="3"/>
  <c r="W73" i="3"/>
  <c r="W75" i="3"/>
  <c r="W82" i="3"/>
  <c r="W89" i="3"/>
  <c r="W91" i="3"/>
  <c r="W98" i="3"/>
  <c r="W109" i="3"/>
  <c r="W108" i="3"/>
  <c r="W112" i="3"/>
  <c r="W111" i="3"/>
  <c r="V149" i="1"/>
  <c r="V150" i="1"/>
  <c r="V151" i="1"/>
  <c r="V152" i="1"/>
  <c r="V153" i="1"/>
  <c r="V154" i="1"/>
  <c r="V155" i="1"/>
  <c r="V156" i="1"/>
  <c r="W114" i="3" l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W147" i="1" s="1"/>
  <c r="P148" i="1"/>
  <c r="W148" i="1" s="1"/>
  <c r="P149" i="1"/>
  <c r="W149" i="1" s="1"/>
  <c r="P150" i="1"/>
  <c r="W150" i="1" s="1"/>
  <c r="P151" i="1"/>
  <c r="W151" i="1" s="1"/>
  <c r="P152" i="1"/>
  <c r="W152" i="1" s="1"/>
  <c r="P153" i="1"/>
  <c r="W153" i="1" s="1"/>
  <c r="P154" i="1"/>
  <c r="W154" i="1" s="1"/>
  <c r="P155" i="1"/>
  <c r="W155" i="1" s="1"/>
  <c r="P156" i="1"/>
  <c r="W156" i="1" s="1"/>
  <c r="P157" i="1"/>
  <c r="P158" i="1"/>
  <c r="P159" i="1"/>
  <c r="W159" i="1" s="1"/>
  <c r="P160" i="1"/>
  <c r="W160" i="1" s="1"/>
  <c r="P161" i="1"/>
  <c r="P162" i="1"/>
  <c r="P163" i="1"/>
  <c r="W163" i="1" s="1"/>
  <c r="P164" i="1"/>
  <c r="W164" i="1" s="1"/>
  <c r="P165" i="1"/>
  <c r="P166" i="1"/>
  <c r="P167" i="1"/>
  <c r="W167" i="1" s="1"/>
  <c r="P168" i="1"/>
  <c r="W168" i="1" s="1"/>
  <c r="P169" i="1"/>
  <c r="P170" i="1"/>
  <c r="P171" i="1"/>
  <c r="W171" i="1" s="1"/>
  <c r="P172" i="1"/>
  <c r="W172" i="1" s="1"/>
  <c r="P173" i="1"/>
  <c r="P174" i="1"/>
  <c r="P175" i="1"/>
  <c r="W175" i="1" s="1"/>
  <c r="P176" i="1"/>
  <c r="W176" i="1" s="1"/>
  <c r="P177" i="1"/>
  <c r="P178" i="1"/>
  <c r="P179" i="1"/>
  <c r="P180" i="1"/>
  <c r="W180" i="1" s="1"/>
  <c r="P181" i="1"/>
  <c r="P182" i="1"/>
  <c r="P183" i="1"/>
  <c r="W183" i="1" s="1"/>
  <c r="P184" i="1"/>
  <c r="W184" i="1" s="1"/>
  <c r="P185" i="1"/>
  <c r="P186" i="1"/>
  <c r="P187" i="1"/>
  <c r="W187" i="1" s="1"/>
  <c r="P188" i="1"/>
  <c r="W188" i="1" s="1"/>
  <c r="P189" i="1"/>
  <c r="P190" i="1"/>
  <c r="P191" i="1"/>
  <c r="W191" i="1" s="1"/>
  <c r="P192" i="1"/>
  <c r="W192" i="1" s="1"/>
  <c r="W190" i="1" l="1"/>
  <c r="W186" i="1"/>
  <c r="W182" i="1"/>
  <c r="W178" i="1"/>
  <c r="W174" i="1"/>
  <c r="W170" i="1"/>
  <c r="W166" i="1"/>
  <c r="W162" i="1"/>
  <c r="W158" i="1"/>
  <c r="W146" i="1"/>
  <c r="W189" i="1"/>
  <c r="W185" i="1"/>
  <c r="W181" i="1"/>
  <c r="W177" i="1"/>
  <c r="W173" i="1"/>
  <c r="W169" i="1"/>
  <c r="W165" i="1"/>
  <c r="W161" i="1"/>
  <c r="W157" i="1"/>
  <c r="W145" i="1"/>
  <c r="W179" i="1"/>
  <c r="W144" i="1"/>
  <c r="W140" i="1"/>
  <c r="W128" i="1"/>
  <c r="W143" i="1"/>
  <c r="W127" i="1"/>
  <c r="W139" i="1"/>
  <c r="W131" i="1"/>
  <c r="W142" i="1"/>
  <c r="W138" i="1"/>
  <c r="W134" i="1"/>
  <c r="W130" i="1"/>
  <c r="W126" i="1"/>
  <c r="W136" i="1"/>
  <c r="W132" i="1"/>
  <c r="W135" i="1"/>
  <c r="W141" i="1"/>
  <c r="W137" i="1"/>
  <c r="W133" i="1"/>
  <c r="W129" i="1"/>
  <c r="U98" i="1" l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W125" i="1" l="1"/>
  <c r="W121" i="1"/>
  <c r="W117" i="1"/>
  <c r="W113" i="1"/>
  <c r="W109" i="1"/>
  <c r="W105" i="1"/>
  <c r="W101" i="1"/>
  <c r="W123" i="1"/>
  <c r="W119" i="1"/>
  <c r="W115" i="1"/>
  <c r="W111" i="1"/>
  <c r="W107" i="1"/>
  <c r="W103" i="1"/>
  <c r="W99" i="1"/>
  <c r="W122" i="1"/>
  <c r="W118" i="1"/>
  <c r="W114" i="1"/>
  <c r="W110" i="1"/>
  <c r="W106" i="1"/>
  <c r="W102" i="1"/>
  <c r="W98" i="1"/>
  <c r="W124" i="1"/>
  <c r="W120" i="1"/>
  <c r="W116" i="1"/>
  <c r="W112" i="1"/>
  <c r="W108" i="1"/>
  <c r="W104" i="1"/>
  <c r="W100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W21" i="1" l="1"/>
  <c r="W35" i="1"/>
  <c r="W28" i="1"/>
  <c r="W24" i="1"/>
  <c r="W20" i="1"/>
  <c r="W47" i="1"/>
  <c r="W43" i="1"/>
  <c r="W39" i="1"/>
  <c r="W31" i="1"/>
  <c r="W27" i="1"/>
  <c r="W23" i="1"/>
  <c r="W49" i="1"/>
  <c r="W45" i="1"/>
  <c r="W41" i="1"/>
  <c r="W37" i="1"/>
  <c r="W33" i="1"/>
  <c r="W29" i="1"/>
  <c r="W25" i="1"/>
  <c r="W48" i="1"/>
  <c r="W44" i="1"/>
  <c r="W40" i="1"/>
  <c r="W36" i="1"/>
  <c r="W32" i="1"/>
  <c r="W46" i="1"/>
  <c r="W42" i="1"/>
  <c r="W38" i="1"/>
  <c r="W34" i="1"/>
  <c r="W30" i="1"/>
  <c r="W26" i="1"/>
  <c r="W22" i="1"/>
  <c r="U10" i="1" l="1"/>
  <c r="U11" i="1"/>
  <c r="U12" i="1"/>
  <c r="U13" i="1"/>
  <c r="U14" i="1"/>
  <c r="U15" i="1"/>
  <c r="U16" i="1"/>
  <c r="U17" i="1"/>
  <c r="U18" i="1"/>
  <c r="U1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" i="1"/>
  <c r="P16" i="1" l="1"/>
  <c r="P17" i="1"/>
  <c r="P18" i="1"/>
  <c r="P1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V16" i="1"/>
  <c r="W16" i="1" s="1"/>
  <c r="V17" i="1"/>
  <c r="V18" i="1"/>
  <c r="W18" i="1" s="1"/>
  <c r="V19" i="1"/>
  <c r="W19" i="1" s="1"/>
  <c r="V50" i="1"/>
  <c r="W50" i="1" s="1"/>
  <c r="V51" i="1"/>
  <c r="W51" i="1" s="1"/>
  <c r="V52" i="1"/>
  <c r="W52" i="1" s="1"/>
  <c r="V53" i="1"/>
  <c r="V54" i="1"/>
  <c r="V55" i="1"/>
  <c r="W55" i="1" s="1"/>
  <c r="V56" i="1"/>
  <c r="W56" i="1" s="1"/>
  <c r="V57" i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V70" i="1"/>
  <c r="W70" i="1" s="1"/>
  <c r="V71" i="1"/>
  <c r="W71" i="1" s="1"/>
  <c r="V72" i="1"/>
  <c r="W72" i="1" s="1"/>
  <c r="V73" i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54" i="1"/>
  <c r="V88" i="1"/>
  <c r="V89" i="1"/>
  <c r="V90" i="1"/>
  <c r="V91" i="1"/>
  <c r="V92" i="1"/>
  <c r="V93" i="1"/>
  <c r="V94" i="1"/>
  <c r="V95" i="1"/>
  <c r="V96" i="1"/>
  <c r="V97" i="1"/>
  <c r="P88" i="1"/>
  <c r="P89" i="1"/>
  <c r="P90" i="1"/>
  <c r="P91" i="1"/>
  <c r="P92" i="1"/>
  <c r="P93" i="1"/>
  <c r="P94" i="1"/>
  <c r="P95" i="1"/>
  <c r="P96" i="1"/>
  <c r="P97" i="1"/>
  <c r="P13" i="1"/>
  <c r="P15" i="1"/>
  <c r="P86" i="1"/>
  <c r="P87" i="1"/>
  <c r="V13" i="1"/>
  <c r="V14" i="1"/>
  <c r="W14" i="1" s="1"/>
  <c r="V15" i="1"/>
  <c r="V86" i="1"/>
  <c r="V87" i="1"/>
  <c r="P9" i="1"/>
  <c r="V9" i="1"/>
  <c r="V10" i="1"/>
  <c r="V11" i="1"/>
  <c r="V12" i="1"/>
  <c r="P10" i="1"/>
  <c r="P11" i="1"/>
  <c r="P12" i="1"/>
  <c r="W13" i="1" l="1"/>
  <c r="W9" i="1"/>
  <c r="W15" i="1"/>
  <c r="W97" i="1"/>
  <c r="W93" i="1"/>
  <c r="W89" i="1"/>
  <c r="W17" i="1"/>
  <c r="W85" i="1"/>
  <c r="W86" i="1"/>
  <c r="W87" i="1"/>
  <c r="W73" i="1"/>
  <c r="W69" i="1"/>
  <c r="W57" i="1"/>
  <c r="W53" i="1"/>
  <c r="W12" i="1"/>
  <c r="W96" i="1"/>
  <c r="W92" i="1"/>
  <c r="W88" i="1"/>
  <c r="W11" i="1"/>
  <c r="W95" i="1"/>
  <c r="W91" i="1"/>
  <c r="W10" i="1"/>
  <c r="W94" i="1"/>
  <c r="W90" i="1"/>
  <c r="W195" i="1" l="1"/>
</calcChain>
</file>

<file path=xl/comments1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<sst xmlns="http://schemas.openxmlformats.org/spreadsheetml/2006/main" count="4370" uniqueCount="641">
  <si>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</si>
  <si>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</si>
  <si>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</si>
  <si>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</si>
  <si>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</si>
  <si>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</si>
  <si>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</si>
  <si>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</si>
  <si>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</si>
  <si>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</si>
  <si>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</si>
  <si>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</si>
  <si>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</si>
  <si>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</si>
  <si>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</si>
  <si>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</si>
  <si>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</si>
  <si>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</si>
  <si>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</si>
  <si>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</si>
  <si>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</si>
  <si>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</si>
  <si>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</si>
  <si>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</si>
  <si>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</si>
  <si>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</si>
  <si>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</si>
  <si>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</si>
  <si>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</si>
  <si>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</si>
  <si>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</si>
  <si>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</si>
  <si>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</si>
  <si>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</si>
  <si>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</si>
  <si>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</si>
  <si>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</si>
  <si>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</si>
  <si>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</si>
  <si>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</si>
  <si>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</si>
  <si>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</si>
  <si>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</si>
  <si>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</si>
  <si>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</si>
  <si>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</si>
  <si>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</si>
  <si>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</si>
  <si>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</si>
  <si>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</si>
  <si>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</si>
  <si>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</si>
  <si>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</si>
  <si>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</si>
  <si>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</si>
  <si>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</si>
  <si>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</si>
  <si>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</si>
  <si>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</si>
  <si>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</si>
  <si>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</si>
  <si>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</si>
  <si>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</si>
  <si>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ATUALIZADO EM 05/10/2021</t>
  </si>
  <si>
    <t>SERVIÇO</t>
  </si>
  <si>
    <t>CARLOS JOSÉ VIANA NUNES</t>
  </si>
  <si>
    <t>FILIPE DE SÁ AZEVEDO</t>
  </si>
  <si>
    <t>AGENTE  DE SEGURANÇA</t>
  </si>
  <si>
    <t>CHEFE DA CASA MILITAR</t>
  </si>
  <si>
    <t>PE</t>
  </si>
  <si>
    <t xml:space="preserve">CUMPRIMENTO AGENDA INSTITUCIONAL DO GOVERNADOR </t>
  </si>
  <si>
    <t>RECIFE</t>
  </si>
  <si>
    <t>SERTÃO DO MOXOTÓ</t>
  </si>
  <si>
    <t>KLEBSON AZEVEDO DA SILVA</t>
  </si>
  <si>
    <t>GLAUBER DE ARAÚJO VIEIRA</t>
  </si>
  <si>
    <t>VINÍCIUS ANDRÉ DE FIGUEIREDO</t>
  </si>
  <si>
    <t>707431-0</t>
  </si>
  <si>
    <t>940257-8</t>
  </si>
  <si>
    <t>104119-3</t>
  </si>
  <si>
    <t>SERTÃO DO PAJEÚ</t>
  </si>
  <si>
    <t>WELLITÂNIA MARIA FERRAZ</t>
  </si>
  <si>
    <t>103059-0</t>
  </si>
  <si>
    <t>CUMPRIMENTO AGENDA INSTITUCIONAL DO GOVERNADOR</t>
  </si>
  <si>
    <t>CUMPRIMENTO AGENDA INSTITUCIONAL DA VICE GOVERNADORA</t>
  </si>
  <si>
    <t>NATAL/RN</t>
  </si>
  <si>
    <t>PATRÍCIA RODRIGUES DA SILVA</t>
  </si>
  <si>
    <t>950463-0</t>
  </si>
  <si>
    <t>JOÃO PESSOA/PB</t>
  </si>
  <si>
    <t>RN</t>
  </si>
  <si>
    <t>PB</t>
  </si>
  <si>
    <t>ELLEN FABIANE SOARES BORBA SILVA</t>
  </si>
  <si>
    <t>JAILSON SEVERINO DA SILVA FARIAS</t>
  </si>
  <si>
    <t>EDENIL ALBINO SOARES JUNIOR</t>
  </si>
  <si>
    <t>WHERBTON CLEITON DE OLIVEIRA</t>
  </si>
  <si>
    <t>RODRIGO PABLO SOARES DE ALMEIDA</t>
  </si>
  <si>
    <t>JOSÉ EDSON FEITOSA JUNIOR</t>
  </si>
  <si>
    <t>DANIEL PEREIRA DA SILVA</t>
  </si>
  <si>
    <t>ESEQUIEL ROSA DE FRANÇA</t>
  </si>
  <si>
    <t>KLEBER ALVES DA SILVA</t>
  </si>
  <si>
    <t>EMERCIO JESUS SIMÕES</t>
  </si>
  <si>
    <t>FLÁVIO MARCELINO BATISTA</t>
  </si>
  <si>
    <t>ROGÉRIO CORREIA DE ALMEIDA</t>
  </si>
  <si>
    <t>PAULO LUIZ DOS SANTOS</t>
  </si>
  <si>
    <t>DJAVAN DUTRA LINS</t>
  </si>
  <si>
    <t>VALDEMÁRIO DE MELO OLIVEIRA</t>
  </si>
  <si>
    <t>FLÁVIO AUGUSTO RIBEIRO</t>
  </si>
  <si>
    <t>112208-8</t>
  </si>
  <si>
    <t>115203-3</t>
  </si>
  <si>
    <t>106293-0</t>
  </si>
  <si>
    <t>980592-3</t>
  </si>
  <si>
    <t>104539-3</t>
  </si>
  <si>
    <t>711039-1</t>
  </si>
  <si>
    <t>940686-7</t>
  </si>
  <si>
    <t>930276-0</t>
  </si>
  <si>
    <t>930292-1</t>
  </si>
  <si>
    <t>106360-0</t>
  </si>
  <si>
    <t>31558-3</t>
  </si>
  <si>
    <t>980533-8</t>
  </si>
  <si>
    <t>106271-9</t>
  </si>
  <si>
    <t>107696-5</t>
  </si>
  <si>
    <t>109475-0</t>
  </si>
  <si>
    <t>930278-6</t>
  </si>
  <si>
    <t>GRAVATÁ,PETROLINA, TRINDADE</t>
  </si>
  <si>
    <r>
      <t>PAULO LUIZ DOS </t>
    </r>
    <r>
      <rPr>
        <b/>
        <sz val="11"/>
        <color rgb="FF000000"/>
        <rFont val="Calibri"/>
        <family val="2"/>
      </rPr>
      <t>SANTOS</t>
    </r>
  </si>
  <si>
    <t>DANIEL PEREIRA DA SILVA</t>
  </si>
  <si>
    <t>AMARO VALDEREZ DA SILVA JÚNIOR</t>
  </si>
  <si>
    <t>FLÁVIO AUGUSTO RIBEIRO</t>
  </si>
  <si>
    <t>FLÁVIO MARCELINO BATISTA  </t>
  </si>
  <si>
    <t>PAULO LUIZ DOS SANTOS</t>
  </si>
  <si>
    <t>VALDEMARIO DE MELO OLIVEIRA</t>
  </si>
  <si>
    <t>930758-3</t>
  </si>
  <si>
    <t>ANDRÉ FILIPE SANTOS SILVA</t>
  </si>
  <si>
    <t>NELSON FABIO DA SILVA SANTOS</t>
  </si>
  <si>
    <t>JAILSON MARTINS DE OLIVEIRA AIRES</t>
  </si>
  <si>
    <t>ABÍLIO APOLÔNIO CUSTÓDIO DA SILVA</t>
  </si>
  <si>
    <t>CARLOS ANDRÉ SANTANA PIMENTEL</t>
  </si>
  <si>
    <t>KLEBER DA SILVA OLIVEIRA</t>
  </si>
  <si>
    <t>BRUNO LEONARDO CALADO PACHECO</t>
  </si>
  <si>
    <t>RAFAEL LEONARDO FREITAS DOS SANTOS</t>
  </si>
  <si>
    <t>FRANKLIN CABRAL DE SOUZA</t>
  </si>
  <si>
    <t>ROBSON LOPES DA SILVA</t>
  </si>
  <si>
    <t>ORLANDO PEREIRA DA SILVA JUNIOR</t>
  </si>
  <si>
    <t>HUGO RODRIGO SOUZA DE QUEIROZ</t>
  </si>
  <si>
    <t>MARCONI JOSÉ CALADO</t>
  </si>
  <si>
    <t>103510-0</t>
  </si>
  <si>
    <t>103860-5</t>
  </si>
  <si>
    <t>110506-0</t>
  </si>
  <si>
    <t>930062-7</t>
  </si>
  <si>
    <t>704115-2</t>
  </si>
  <si>
    <t>930960-8</t>
  </si>
  <si>
    <t>103089-2</t>
  </si>
  <si>
    <t>106870-9</t>
  </si>
  <si>
    <t>110386-5</t>
  </si>
  <si>
    <t>710128-7</t>
  </si>
  <si>
    <t>113342-0</t>
  </si>
  <si>
    <t>710383-2</t>
  </si>
  <si>
    <t>116339-6</t>
  </si>
  <si>
    <t>AL</t>
  </si>
  <si>
    <t>PIRANHAS</t>
  </si>
  <si>
    <t>ERIKSON JATOBÁ DA SILVA</t>
  </si>
  <si>
    <t>ANDERSON FREITAS BEZERRA</t>
  </si>
  <si>
    <t>SILVIO RICARDO BARBOSA DA SILVA</t>
  </si>
  <si>
    <t>CLESTON MATIAS SOARES</t>
  </si>
  <si>
    <t>102745-0</t>
  </si>
  <si>
    <t>107568-3</t>
  </si>
  <si>
    <t>111522-7</t>
  </si>
  <si>
    <t>111155-8</t>
  </si>
  <si>
    <t>SALGUEIRO/SERRA TALHADA</t>
  </si>
  <si>
    <t>LEONARDO JOSÉ SANTANA DA LUZ</t>
  </si>
  <si>
    <t>980008-5</t>
  </si>
  <si>
    <t>ARARIPINA</t>
  </si>
  <si>
    <t>CE</t>
  </si>
  <si>
    <t>JUAZEIRO DO NORTE</t>
  </si>
  <si>
    <t>LUIZ MÁRIO DOS SANTOS FILHO</t>
  </si>
  <si>
    <t>105083-4</t>
  </si>
  <si>
    <t>ALEXANDRE JOSÉ HNRIQUE DE LIMA</t>
  </si>
  <si>
    <t>EDUARDO CÍCERO DA SILVA CAVALCANTE</t>
  </si>
  <si>
    <t>MARCELO LOPES DOS SANTOS</t>
  </si>
  <si>
    <t>JOSIAS DOS REIS BARBOSA</t>
  </si>
  <si>
    <t>PAULO CÉZAR FERREIRA DE LIMA</t>
  </si>
  <si>
    <t>LUCIANO JOSÉ PESSOA DE SANTANA</t>
  </si>
  <si>
    <t>940259-4</t>
  </si>
  <si>
    <t>920304-4</t>
  </si>
  <si>
    <t>106936-1</t>
  </si>
  <si>
    <t>124537-8</t>
  </si>
  <si>
    <t>108067-9</t>
  </si>
  <si>
    <t>110234-6</t>
  </si>
  <si>
    <t>ITAPETIM/BREJINHO</t>
  </si>
  <si>
    <t>102505-8</t>
  </si>
  <si>
    <t>930324-3</t>
  </si>
  <si>
    <t>940762-6</t>
  </si>
  <si>
    <t>950040-5</t>
  </si>
  <si>
    <t>930608-0</t>
  </si>
  <si>
    <t>106322-7</t>
  </si>
  <si>
    <t>108154-3</t>
  </si>
  <si>
    <t>109879-9</t>
  </si>
  <si>
    <t>107722-8</t>
  </si>
  <si>
    <t>106880-6</t>
  </si>
  <si>
    <t>109570-6</t>
  </si>
  <si>
    <t>ARARIPINA/BODOCÓ</t>
  </si>
  <si>
    <t>930074-0</t>
  </si>
  <si>
    <t>940777-4</t>
  </si>
  <si>
    <t>960036-1</t>
  </si>
  <si>
    <t>910217-5</t>
  </si>
  <si>
    <t>113087-0</t>
  </si>
  <si>
    <t>940443-0</t>
  </si>
  <si>
    <t>104080-4</t>
  </si>
  <si>
    <t>710149-0</t>
  </si>
  <si>
    <t>109283-9</t>
  </si>
  <si>
    <t>112915-5</t>
  </si>
  <si>
    <t>104663-2</t>
  </si>
  <si>
    <t>710304-2</t>
  </si>
  <si>
    <t>CEDRO/SERRITA</t>
  </si>
  <si>
    <t>920421-0</t>
  </si>
  <si>
    <t>798262-3</t>
  </si>
  <si>
    <t>950971-2</t>
  </si>
  <si>
    <t>113198-2</t>
  </si>
  <si>
    <t>118484-9</t>
  </si>
  <si>
    <t>920487-3</t>
  </si>
  <si>
    <t>930245-0</t>
  </si>
  <si>
    <t>31247-9</t>
  </si>
  <si>
    <t>920028-2</t>
  </si>
  <si>
    <t>102790-5</t>
  </si>
  <si>
    <t>103539-8</t>
  </si>
  <si>
    <r>
      <t>FLÁVIO</t>
    </r>
    <r>
      <rPr>
        <sz val="11"/>
        <color rgb="FF000000"/>
        <rFont val="Calibri"/>
        <family val="2"/>
      </rPr>
      <t> AUGUSTO </t>
    </r>
    <r>
      <rPr>
        <b/>
        <sz val="11"/>
        <color rgb="FF000000"/>
        <rFont val="Calibri"/>
        <family val="2"/>
      </rPr>
      <t>RIBEIRO</t>
    </r>
  </si>
  <si>
    <t>940316-7</t>
  </si>
  <si>
    <t>SÃO J EGITO/TUPARETAMA</t>
  </si>
  <si>
    <t>RODRIGO JORGE GRISI DA COSTA VASCONCELOS</t>
  </si>
  <si>
    <t>WESTERLEY RIBEIRO DA SILVA</t>
  </si>
  <si>
    <t>ANDRÉ FILIPE SANTOS SILVA</t>
  </si>
  <si>
    <t>JOÃO JOSÉ DE SOUZA JÚNIOR</t>
  </si>
  <si>
    <t>ROBSON VIEIRA DE SOUZA LIMA</t>
  </si>
  <si>
    <t>ROMUALDO FRANCISCO WANDERLEY DE SOUZA</t>
  </si>
  <si>
    <t>WESLEY DIAS DOS SANTOS</t>
  </si>
  <si>
    <t>THIAGO XAVIER MOREIRA DO AMARAL</t>
  </si>
  <si>
    <t>WALQUENE COSTA DE LIMA</t>
  </si>
  <si>
    <t>ADRIANO NOVAES CABRAL</t>
  </si>
  <si>
    <t>DALASIEL LIMA DOS SANTOS</t>
  </si>
  <si>
    <t>EDMILSON JOSÉ DA SILVA</t>
  </si>
  <si>
    <t>JADER FÉLIX DA COSTA</t>
  </si>
  <si>
    <t>BRUNO LEONARDO CALADO PACHECO</t>
  </si>
  <si>
    <t>LUIZ MÁRIO DOS SANTOS FILHO</t>
  </si>
  <si>
    <t>PABLO CANDIDO SILVA DE SOUZA</t>
  </si>
  <si>
    <t>CLAYTON LUIZ TAVARES DE LIMA</t>
  </si>
  <si>
    <t>RICARDO LUIZ DA SILVA</t>
  </si>
  <si>
    <t>HENRIQUE GOMES DE OLIVEIRA</t>
  </si>
  <si>
    <t>SWHEBSON WILSON DE MORAIS</t>
  </si>
  <si>
    <t>RODRIGO DE OLIVEIRA SILVA</t>
  </si>
  <si>
    <t>ORLANDO PEREIRA DA SILVA JÚNIOR</t>
  </si>
  <si>
    <t>DANIEL QUINTINO DOS SANTOS</t>
  </si>
  <si>
    <t>EDUARDO JORGE CARNEIRO DA SILVA PONTES</t>
  </si>
  <si>
    <t>EDUARDO JOSÉ BARBOSA GONÇALVES</t>
  </si>
  <si>
    <t>RUBENS MANOEL DE MORAES</t>
  </si>
  <si>
    <t>JULIANO SOARES CABRAL</t>
  </si>
  <si>
    <t>ROGERIO GUEIROS MACENA</t>
  </si>
  <si>
    <t>PAULO VICTOR FRAGOSO DOS SANTOS</t>
  </si>
  <si>
    <t>CLÁUDIO GOMES BESERRA</t>
  </si>
  <si>
    <t>ROBÉRIO LUIS DE BARROS LIMA</t>
  </si>
  <si>
    <t>CLÁUDIO CÉSAR SANTOS DE PAULA</t>
  </si>
  <si>
    <t>FLÁVIO VASCONCELOS DOS SANTOS</t>
  </si>
  <si>
    <t>JOSINALDO SOARES DA SILVA</t>
  </si>
  <si>
    <t>RAFAEL LEONARDO FREITAS DOS SANTOS</t>
  </si>
  <si>
    <t>JAILSON MARTINS DE OLIVEIRA AIRES</t>
  </si>
  <si>
    <t>HUGO RODRIGO SOUZA DE QUEIROZ</t>
  </si>
  <si>
    <t>RAFAEL BEZERRA DA SILVA</t>
  </si>
  <si>
    <t>MARCELO DE ASSIS DA COSTA PEREIRA</t>
  </si>
  <si>
    <t>OLAVO DORE DE BARROS</t>
  </si>
  <si>
    <t>FLÁVIO AUGUSTO RIBEIRO</t>
  </si>
  <si>
    <t>EDENIL ALBINO SOARES JUNIOR</t>
  </si>
  <si>
    <t>WHERBITON CLEITON DE OLIVEIRA</t>
  </si>
  <si>
    <t>RODRIGO PABLO SOARES DE ALMEIDA</t>
  </si>
  <si>
    <t>JOSÉ EDSON FEITOSA JÚNIOR</t>
  </si>
  <si>
    <r>
      <t>KLÉBER </t>
    </r>
    <r>
      <rPr>
        <sz val="11"/>
        <color rgb="FF000000"/>
        <rFont val="Arial"/>
        <family val="2"/>
      </rPr>
      <t>DA SILVA</t>
    </r>
    <r>
      <rPr>
        <sz val="11"/>
        <color theme="1"/>
        <rFont val="Calibri"/>
        <family val="2"/>
        <scheme val="minor"/>
      </rPr>
      <t> OLIVEIRA</t>
    </r>
  </si>
  <si>
    <r>
      <t>RAFAEL </t>
    </r>
    <r>
      <rPr>
        <sz val="11"/>
        <color rgb="FF000000"/>
        <rFont val="Arial"/>
        <family val="2"/>
      </rPr>
      <t>LEONARDO</t>
    </r>
    <r>
      <rPr>
        <sz val="11"/>
        <color theme="1"/>
        <rFont val="Calibri"/>
        <family val="2"/>
        <scheme val="minor"/>
      </rPr>
      <t> FREITAS </t>
    </r>
    <r>
      <rPr>
        <sz val="11"/>
        <color rgb="FF000000"/>
        <rFont val="Arial"/>
        <family val="2"/>
      </rPr>
      <t>DOS SANTOS</t>
    </r>
  </si>
  <si>
    <r>
      <t>ROBSON</t>
    </r>
    <r>
      <rPr>
        <sz val="11"/>
        <color rgb="FF000000"/>
        <rFont val="Arial"/>
        <family val="2"/>
      </rPr>
      <t> </t>
    </r>
    <r>
      <rPr>
        <sz val="11"/>
        <color theme="1"/>
        <rFont val="Calibri"/>
        <family val="2"/>
        <scheme val="minor"/>
      </rPr>
      <t>LOPES</t>
    </r>
    <r>
      <rPr>
        <sz val="11"/>
        <color rgb="FF000000"/>
        <rFont val="Arial"/>
        <family val="2"/>
      </rPr>
      <t> DA SILVA</t>
    </r>
  </si>
  <si>
    <r>
      <t>ROGERIO</t>
    </r>
    <r>
      <rPr>
        <sz val="11"/>
        <color theme="1"/>
        <rFont val="Calibri"/>
        <family val="2"/>
        <scheme val="minor"/>
      </rPr>
      <t> GUEIROS </t>
    </r>
    <r>
      <rPr>
        <sz val="11"/>
        <color rgb="FF000000"/>
        <rFont val="Arial"/>
        <family val="2"/>
      </rPr>
      <t>MACENA</t>
    </r>
  </si>
  <si>
    <r>
      <t>HUGO </t>
    </r>
    <r>
      <rPr>
        <sz val="11"/>
        <color theme="1"/>
        <rFont val="Calibri"/>
        <family val="2"/>
        <scheme val="minor"/>
      </rPr>
      <t>R</t>
    </r>
    <r>
      <rPr>
        <sz val="11"/>
        <color rgb="FF000000"/>
        <rFont val="Arial"/>
        <family val="2"/>
      </rPr>
      <t>ODRIGO SOUZA DE </t>
    </r>
    <r>
      <rPr>
        <sz val="11"/>
        <color theme="1"/>
        <rFont val="Calibri"/>
        <family val="2"/>
        <scheme val="minor"/>
      </rPr>
      <t>QUEIROZ</t>
    </r>
  </si>
  <si>
    <r>
      <t>JAILSON MARTINS </t>
    </r>
    <r>
      <rPr>
        <sz val="11"/>
        <color rgb="FF000000"/>
        <rFont val="Arial"/>
        <family val="2"/>
      </rPr>
      <t>DE OLIVEIRA AIRES</t>
    </r>
  </si>
  <si>
    <r>
      <t>THIAGO DE MELO </t>
    </r>
    <r>
      <rPr>
        <sz val="11"/>
        <color theme="1"/>
        <rFont val="Calibri"/>
        <family val="2"/>
        <scheme val="minor"/>
      </rPr>
      <t>XIMENES</t>
    </r>
  </si>
  <si>
    <r>
      <t>MAURÍCIO</t>
    </r>
    <r>
      <rPr>
        <sz val="11"/>
        <color theme="1"/>
        <rFont val="Calibri"/>
        <family val="2"/>
        <scheme val="minor"/>
      </rPr>
      <t> INOJOSA </t>
    </r>
    <r>
      <rPr>
        <sz val="11"/>
        <color rgb="FF000000"/>
        <rFont val="Arial"/>
        <family val="2"/>
      </rPr>
      <t>DE FARIAS</t>
    </r>
  </si>
  <si>
    <t>ERIKSON JATOBÁ DA SILVA</t>
  </si>
  <si>
    <t>HILDEBRANDO COLARES PEREIRA</t>
  </si>
  <si>
    <t>JUSCELINO FERREIRA DA SILVA MOURA</t>
  </si>
  <si>
    <t>GLEISON AMÉRICO SANTOS DA ROCHA</t>
  </si>
  <si>
    <t>102745-0 </t>
  </si>
  <si>
    <t>940402-3</t>
  </si>
  <si>
    <t>980436-6 </t>
  </si>
  <si>
    <t xml:space="preserve">106761-3 </t>
  </si>
  <si>
    <t>ITAÍBA/INAJÁ</t>
  </si>
  <si>
    <t>ITAÍBA/MANARI</t>
  </si>
  <si>
    <r>
      <t>EMERSON</t>
    </r>
    <r>
      <rPr>
        <sz val="11"/>
        <color rgb="FF000000"/>
        <rFont val="Calibri"/>
        <family val="2"/>
      </rPr>
      <t> RIBEIRO BEZERRA</t>
    </r>
  </si>
  <si>
    <t>950509-1</t>
  </si>
  <si>
    <t>102519-8</t>
  </si>
  <si>
    <t>103695-5</t>
  </si>
  <si>
    <t>121137-4</t>
  </si>
  <si>
    <t>107035-5</t>
  </si>
  <si>
    <t>980562-1</t>
  </si>
  <si>
    <t>920176-9</t>
  </si>
  <si>
    <t>710104-0</t>
  </si>
  <si>
    <t>104734-5</t>
  </si>
  <si>
    <t>112389-0</t>
  </si>
  <si>
    <t>113363-2</t>
  </si>
  <si>
    <t>GLÓRIA DO GOITÁ</t>
  </si>
  <si>
    <t>10/13/09/2021</t>
  </si>
  <si>
    <t>10/13/09/2022</t>
  </si>
  <si>
    <t>ARCOVERDE</t>
  </si>
  <si>
    <t>JOSÉ ROBERTO MATIAS DE SOUZA JÚNIOR</t>
  </si>
  <si>
    <t>VINÍCIUS PAULINO DE OLIVEIRA</t>
  </si>
  <si>
    <t>710246-1</t>
  </si>
  <si>
    <t>109577-3</t>
  </si>
  <si>
    <t>DJAVAN DUTRA LINS</t>
  </si>
  <si>
    <t>EMERSON RIBEIRO BEZERRA</t>
  </si>
  <si>
    <t>WILSON CARLOS SILVA QUEIROZ</t>
  </si>
  <si>
    <t>WILMA MARIA DA SILVA</t>
  </si>
  <si>
    <t>FERNANDO BARBOSA DE LIMA</t>
  </si>
  <si>
    <t>RUBENS JOSÉ DO NASCIMENTO</t>
  </si>
  <si>
    <t>SÍLVIO FERREIRA DA SILVA</t>
  </si>
  <si>
    <t>NELSON FÁBIO DA SILVA SANTOS</t>
  </si>
  <si>
    <t>ELSON VIEIRA DE MELO</t>
  </si>
  <si>
    <t>EDNALDO ALVES DE LIMA JÚNIOR</t>
  </si>
  <si>
    <t>CARLOS HUMBERTO DIAS DA SILVA</t>
  </si>
  <si>
    <t>MANASSÉS FREITAS DA SILVA</t>
  </si>
  <si>
    <t>DANIELE ALBUQUERQUE DE BARROS</t>
  </si>
  <si>
    <t>920452-0</t>
  </si>
  <si>
    <t>113136-2</t>
  </si>
  <si>
    <t>GRAVATÁ</t>
  </si>
  <si>
    <r>
      <t>WELLINGTON GOMES DE</t>
    </r>
    <r>
      <rPr>
        <b/>
        <sz val="11"/>
        <color rgb="FF000000"/>
        <rFont val="Calibri"/>
        <family val="2"/>
      </rPr>
      <t> CAMPOS</t>
    </r>
  </si>
  <si>
    <r>
      <t>HERON</t>
    </r>
    <r>
      <rPr>
        <sz val="11"/>
        <color rgb="FF000000"/>
        <rFont val="Calibri"/>
        <family val="2"/>
      </rPr>
      <t> RODRIGUES DE SOUZA</t>
    </r>
  </si>
  <si>
    <r>
      <t>RODRIGO </t>
    </r>
    <r>
      <rPr>
        <b/>
        <sz val="11"/>
        <color rgb="FF000000"/>
        <rFont val="Calibri"/>
        <family val="2"/>
      </rPr>
      <t>PABLO</t>
    </r>
    <r>
      <rPr>
        <sz val="11"/>
        <color rgb="FF000000"/>
        <rFont val="Calibri"/>
        <family val="2"/>
      </rPr>
      <t> SOARES ALMEIDA</t>
    </r>
  </si>
  <si>
    <r>
      <t>AMARO </t>
    </r>
    <r>
      <rPr>
        <b/>
        <sz val="11"/>
        <color rgb="FF000000"/>
        <rFont val="Calibri"/>
        <family val="2"/>
      </rPr>
      <t>VALDEREZ</t>
    </r>
    <r>
      <rPr>
        <sz val="11"/>
        <color rgb="FF000000"/>
        <rFont val="Calibri"/>
        <family val="2"/>
      </rPr>
      <t> DA SILVA JUNIOR</t>
    </r>
  </si>
  <si>
    <t>980589-3</t>
  </si>
  <si>
    <t>990156-6</t>
  </si>
  <si>
    <t>Rodrigo Pereira da Silva</t>
  </si>
  <si>
    <t>SERRA TALHADA</t>
  </si>
  <si>
    <t>NOME DA ENTIDADE/ÓRGÃO - CAMIL</t>
  </si>
  <si>
    <t>104599-7</t>
  </si>
  <si>
    <t>115709-4</t>
  </si>
  <si>
    <t>336343-0</t>
  </si>
  <si>
    <t>990211-2</t>
  </si>
  <si>
    <t>711012-0</t>
  </si>
  <si>
    <t>711147-9</t>
  </si>
  <si>
    <t>950922-4</t>
  </si>
  <si>
    <t>970011-0</t>
  </si>
  <si>
    <t>707464-6</t>
  </si>
  <si>
    <t>31440-4</t>
  </si>
  <si>
    <t>910053-9</t>
  </si>
  <si>
    <t>798107-4</t>
  </si>
  <si>
    <t>710316-6</t>
  </si>
  <si>
    <t>104633-2</t>
  </si>
  <si>
    <t>Vistoria periódica de monitoramento em áreas de risco no município de Palmares-PE</t>
  </si>
  <si>
    <t>Regular as vistorias técnicas de Situação de Emergência nos municípios do Agreste sobre Estiagem e as ações desenvolvidas para composição do p de apoio da SEDEC, em municípios afetados por desastres.</t>
  </si>
  <si>
    <t>Regular as visitas técnicas e as ações desenvolvidas para apoio da SEDEC na composição do processo de Situação de Emergência dos municípios do Agreste afetados pelo desastre da Estiagem.</t>
  </si>
  <si>
    <t>Regular as visitas técnicas de Situação de Emergência nos municípios do Agreste sobre Estiagem e as ações desenvolvidas para composição do processo de apoio da SEDEC, em municípios afetados por desastres.</t>
  </si>
  <si>
    <t>Apresentar para os Secretários Municipais da Prefeitura de Limoeiro a importância da Coordenadoria Municipal de Defesa Civil, no contexto do SINPDEC.</t>
  </si>
  <si>
    <t>Vistoria no município de Palmares-PE, Conjunto Habitacional Quilombo III.</t>
  </si>
  <si>
    <t>VISITA TÉCNICA AO MUNICÍPIO DE SERTÂNIA - RESERVATÓRIO DOS GÓIS;
VISITA TÉCNICA AO MUNICÍPIO DE ARCOVERDE - BARRAGEM SÍTIO SANTA RITA</t>
  </si>
  <si>
    <t>Regular ação de vistoria a ser realizada no Município de Pombos-PE</t>
  </si>
  <si>
    <t>Levantamento topográfico da área do futuro Centro Integrado de Defesa Social do estado de Pernambuco em Serra Talhada-PE</t>
  </si>
  <si>
    <r>
      <t> </t>
    </r>
    <r>
      <rPr>
        <sz val="11"/>
        <color rgb="FF000000"/>
        <rFont val="Calibri"/>
        <family val="2"/>
        <scheme val="minor"/>
      </rPr>
      <t>Levantamento topográfico da área do futuro Centro Integrado de Defesa Social do estado de Pernambuco em Caruaru-PE.</t>
    </r>
  </si>
  <si>
    <t>JADSON BATISTA DO NASCIMENTO</t>
  </si>
  <si>
    <t>CARLOS VINÍCIUS GOMES DE MELO</t>
  </si>
  <si>
    <t>MARÍLIA FIGUERÔA MENDONÇA</t>
  </si>
  <si>
    <t>EDIVAN CORREIA DE OLIVEIRA JÚNIOR</t>
  </si>
  <si>
    <t>JOSÉ ANTÔNIO DOS SANTOS NETO</t>
  </si>
  <si>
    <t>DANIEL SILVA DE FREITAS</t>
  </si>
  <si>
    <t>MARCO  FILIPO DA SILVA MARIA</t>
  </si>
  <si>
    <t>DANIEL SILVA DE FREITAS</t>
  </si>
  <si>
    <t>GEORGE VITORIANO DE ALMEIDA</t>
  </si>
  <si>
    <t>ROBERTO RYANNE FERRAZ DE MENEZES</t>
  </si>
  <si>
    <t>ALUÍZIO WELLINGTOM CRUZ CALLENDER</t>
  </si>
  <si>
    <t>DENÍLSON JOSÉ DE ANDRADE SALGUEIRO</t>
  </si>
  <si>
    <t>CARLOS VINÍCIUS GOMES DE MELO</t>
  </si>
  <si>
    <t>EDVALDO THOMAZI</t>
  </si>
  <si>
    <t>JOSEMAR CARTIER RIBEIRO DE MORAES</t>
  </si>
  <si>
    <t>MARCO FILIPO DA SILVA MARIA</t>
  </si>
  <si>
    <t>PALMARES</t>
  </si>
  <si>
    <t>Caetés, Capoeiras e Venturosa.</t>
  </si>
  <si>
    <t>Buíque, Pedra e Tupanatinga.</t>
  </si>
  <si>
    <t>Itaíba, Águas Belas e Iati.</t>
  </si>
  <si>
    <t>Alagoinha, Pesqueira e Poção.</t>
  </si>
  <si>
    <t>SALOÁ e PARANATAMA.</t>
  </si>
  <si>
    <t>CALÇADO, CANHOTINHO e JUREMA.</t>
  </si>
  <si>
    <t>GRAVATÁ, BEZERROS e SAIRÉ.</t>
  </si>
  <si>
    <t>Angelim, São João, Palmeirina, Bom Conselho, Terezinha, Garanhuns, Jupi, Lajedo, Jucati, Brejão, Lagoa do Ouro e Correntes.</t>
  </si>
  <si>
    <t>LIMOEIRO</t>
  </si>
  <si>
    <t>RECIFE, SERTÂNIA, ARCOVERDE e SERRA TALHADA.</t>
  </si>
  <si>
    <t>POMBOS</t>
  </si>
  <si>
    <t>CARUARU</t>
  </si>
  <si>
    <t>AGENTE DE SEGURANÇA</t>
  </si>
  <si>
    <t>Leonardo José Santana DA LUZ</t>
  </si>
  <si>
    <t>FLÁVIO MARCELINO BATISTA</t>
  </si>
  <si>
    <t>RODRIGO PABLO SOARES ALMEIDA</t>
  </si>
  <si>
    <t>GILMAR FELICIANO DE FREITAS</t>
  </si>
  <si>
    <t>ROGÉRIO CORREIA DE ALMEIDA</t>
  </si>
  <si>
    <t>WHERBYTON CLEITON DE OLIVEIRA</t>
  </si>
  <si>
    <t>MANUEL PEDRO DA SILVA FILHO</t>
  </si>
  <si>
    <t>ANDRÉ DE OLIVEIRA DA SILVA</t>
  </si>
  <si>
    <r>
      <t>EDENIL </t>
    </r>
    <r>
      <rPr>
        <sz val="11"/>
        <color rgb="FF000000"/>
        <rFont val="Calibri"/>
        <family val="2"/>
      </rPr>
      <t>ALBINO SOARES JUNIOR</t>
    </r>
  </si>
  <si>
    <t>ADELCIO MIGUEL ÂNGELO JÚNIOR</t>
  </si>
  <si>
    <t>JOSÉ EDSON FEITOSA JUNIOR</t>
  </si>
  <si>
    <t>ANDRÉ DE OLIVEIRA DA SILVA </t>
  </si>
  <si>
    <t>HERON RODRIGUES DE SOUZA</t>
  </si>
  <si>
    <t>ADELCIO MIGUEL ANGELO JUNIOR</t>
  </si>
  <si>
    <r>
      <t>FLÁVIO</t>
    </r>
    <r>
      <rPr>
        <sz val="11"/>
        <color rgb="FF000000"/>
        <rFont val="Calibri"/>
        <family val="2"/>
      </rPr>
      <t> AUGUSTO RIBEIRO</t>
    </r>
  </si>
  <si>
    <r>
      <t>FLÁVIO </t>
    </r>
    <r>
      <rPr>
        <sz val="11"/>
        <color rgb="FF000000"/>
        <rFont val="Calibri"/>
        <family val="2"/>
      </rPr>
      <t>MARCELINO BATISTA</t>
    </r>
  </si>
  <si>
    <r>
      <t>ROGÉRIO</t>
    </r>
    <r>
      <rPr>
        <sz val="11"/>
        <color rgb="FF000000"/>
        <rFont val="Calibri"/>
        <family val="2"/>
      </rPr>
      <t> CORREIA DE ALMEIDA</t>
    </r>
  </si>
  <si>
    <r>
      <t>DJAVAN </t>
    </r>
    <r>
      <rPr>
        <sz val="11"/>
        <color rgb="FF000000"/>
        <rFont val="Calibri"/>
        <family val="2"/>
      </rPr>
      <t>DUTRA LINS</t>
    </r>
  </si>
  <si>
    <r>
      <t>FLÁVIO </t>
    </r>
    <r>
      <rPr>
        <sz val="11"/>
        <color rgb="FF000000"/>
        <rFont val="Calibri"/>
        <family val="2"/>
        <scheme val="minor"/>
      </rPr>
      <t>MARCELINO BATISTA</t>
    </r>
  </si>
  <si>
    <r>
      <t>ADELCIO MIGUEL </t>
    </r>
    <r>
      <rPr>
        <b/>
        <sz val="11"/>
        <color rgb="FF000000"/>
        <rFont val="Calibri"/>
        <family val="2"/>
        <scheme val="minor"/>
      </rPr>
      <t>ÂNGELO</t>
    </r>
    <r>
      <rPr>
        <sz val="11"/>
        <color rgb="FF000000"/>
        <rFont val="Calibri"/>
        <family val="2"/>
        <scheme val="minor"/>
      </rPr>
      <t> JÚNIOR</t>
    </r>
  </si>
  <si>
    <r>
      <t>EDENIL </t>
    </r>
    <r>
      <rPr>
        <sz val="11"/>
        <color rgb="FF000000"/>
        <rFont val="Arial"/>
        <family val="2"/>
      </rPr>
      <t>ALBINO SOARES JUNIOR</t>
    </r>
  </si>
  <si>
    <r>
      <t>KLEBER</t>
    </r>
    <r>
      <rPr>
        <sz val="11"/>
        <color rgb="FF000000"/>
        <rFont val="Arial"/>
        <family val="2"/>
      </rPr>
      <t> ALVES DA SILVA</t>
    </r>
  </si>
  <si>
    <r>
      <t>EDENIL</t>
    </r>
    <r>
      <rPr>
        <sz val="11"/>
        <color rgb="FF000000"/>
        <rFont val="Calibri"/>
        <family val="2"/>
      </rPr>
      <t> ALBINO SOARES JUNIOR</t>
    </r>
  </si>
  <si>
    <r>
      <t>FLÁVIO</t>
    </r>
    <r>
      <rPr>
        <sz val="11"/>
        <color rgb="FF000000"/>
        <rFont val="Calibri"/>
        <family val="2"/>
      </rPr>
      <t> MARCELINO BATISTA</t>
    </r>
  </si>
  <si>
    <t>KLEBER ALVES DA SILVA</t>
  </si>
  <si>
    <r>
      <t>FLÁVIO</t>
    </r>
    <r>
      <rPr>
        <sz val="12"/>
        <color rgb="FF000000"/>
        <rFont val="Calibri"/>
        <family val="2"/>
        <scheme val="minor"/>
      </rPr>
      <t> AUGUSTO RIBEIRO</t>
    </r>
  </si>
  <si>
    <r>
      <t>JOSÉ EDSON</t>
    </r>
    <r>
      <rPr>
        <sz val="11"/>
        <color rgb="FF000000"/>
        <rFont val="Calibri"/>
        <family val="2"/>
        <scheme val="minor"/>
      </rPr>
      <t> FEITOSA JÚNIOR</t>
    </r>
  </si>
  <si>
    <r>
      <t>ROGÉRIO</t>
    </r>
    <r>
      <rPr>
        <sz val="12"/>
        <color rgb="FF000000"/>
        <rFont val="Calibri"/>
        <family val="2"/>
        <scheme val="minor"/>
      </rPr>
      <t> CORREIA DE ALMEIDA</t>
    </r>
  </si>
  <si>
    <r>
      <t>DJAVAN</t>
    </r>
    <r>
      <rPr>
        <sz val="12"/>
        <color rgb="FF000000"/>
        <rFont val="Calibri"/>
        <family val="2"/>
        <scheme val="minor"/>
      </rPr>
      <t> DUTRA LINS</t>
    </r>
  </si>
  <si>
    <t>FLÁVIO RIBEIRO FERRAZ GOMINHO</t>
  </si>
  <si>
    <t>ADIELSON DE FREITAS SILVA</t>
  </si>
  <si>
    <r>
      <t>FLÁVIO</t>
    </r>
    <r>
      <rPr>
        <sz val="11"/>
        <color rgb="FF000000"/>
        <rFont val="Arial"/>
        <family val="2"/>
      </rPr>
      <t> AUGUSTO </t>
    </r>
    <r>
      <rPr>
        <b/>
        <sz val="11"/>
        <color theme="1"/>
        <rFont val="Calibri"/>
        <family val="2"/>
        <scheme val="minor"/>
      </rPr>
      <t>RIBEIRO</t>
    </r>
  </si>
  <si>
    <r>
      <t>ROGÉRIO</t>
    </r>
    <r>
      <rPr>
        <sz val="11"/>
        <color rgb="FF000000"/>
        <rFont val="Arial"/>
        <family val="2"/>
      </rPr>
      <t> CORREIA DE ALMEIDA</t>
    </r>
  </si>
  <si>
    <r>
      <t>DJAVAN</t>
    </r>
    <r>
      <rPr>
        <sz val="11"/>
        <color rgb="FF000000"/>
        <rFont val="Arial"/>
        <family val="2"/>
      </rPr>
      <t> DUTRA LINS</t>
    </r>
  </si>
  <si>
    <r>
      <t>AMARO </t>
    </r>
    <r>
      <rPr>
        <b/>
        <sz val="11"/>
        <color rgb="FF000000"/>
        <rFont val="Calibri"/>
        <family val="2"/>
      </rPr>
      <t>VALDEREZ </t>
    </r>
    <r>
      <rPr>
        <sz val="11"/>
        <color rgb="FF000000"/>
        <rFont val="Calibri"/>
        <family val="2"/>
      </rPr>
      <t>DA SILVA JUNIOR</t>
    </r>
  </si>
  <si>
    <r>
      <t>WHERBYTON CLEITON DE</t>
    </r>
    <r>
      <rPr>
        <b/>
        <sz val="11"/>
        <color rgb="FF000000"/>
        <rFont val="Calibri"/>
        <family val="2"/>
      </rPr>
      <t> OLIVEIRA</t>
    </r>
  </si>
  <si>
    <r>
      <t>JOSÉ EDSON</t>
    </r>
    <r>
      <rPr>
        <b/>
        <sz val="11"/>
        <color rgb="FF000000"/>
        <rFont val="Calibri"/>
        <family val="2"/>
        <scheme val="minor"/>
      </rPr>
      <t> FEITOSA</t>
    </r>
    <r>
      <rPr>
        <sz val="11"/>
        <color rgb="FF000000"/>
        <rFont val="Calibri"/>
        <family val="2"/>
        <scheme val="minor"/>
      </rPr>
      <t> JÚNIOR</t>
    </r>
  </si>
  <si>
    <r>
      <t>ADELCIO MIGUEL Â</t>
    </r>
    <r>
      <rPr>
        <b/>
        <sz val="11"/>
        <color rgb="FF000000"/>
        <rFont val="Calibri"/>
        <family val="2"/>
      </rPr>
      <t>NGELO</t>
    </r>
    <r>
      <rPr>
        <sz val="11"/>
        <color rgb="FF000000"/>
        <rFont val="Calibri"/>
        <family val="2"/>
      </rPr>
      <t> JÚNIOR</t>
    </r>
  </si>
  <si>
    <r>
      <t>AULO LUIZ DOS </t>
    </r>
    <r>
      <rPr>
        <b/>
        <sz val="11"/>
        <color rgb="FF000000"/>
        <rFont val="Calibri"/>
        <family val="2"/>
      </rPr>
      <t>SANTOS</t>
    </r>
  </si>
  <si>
    <r>
      <t>KLEBER</t>
    </r>
    <r>
      <rPr>
        <sz val="11"/>
        <color rgb="FF000000"/>
        <rFont val="Calibri"/>
        <family val="2"/>
      </rPr>
      <t> ALVES DA SILVA</t>
    </r>
  </si>
  <si>
    <r>
      <t> </t>
    </r>
    <r>
      <rPr>
        <b/>
        <sz val="11"/>
        <color theme="1"/>
        <rFont val="Calibri"/>
        <family val="2"/>
        <scheme val="minor"/>
      </rPr>
      <t> EDENIL </t>
    </r>
    <r>
      <rPr>
        <sz val="11"/>
        <color rgb="FF000000"/>
        <rFont val="Arial"/>
        <family val="2"/>
      </rPr>
      <t>ALBINO SOARES JUNIOR</t>
    </r>
  </si>
  <si>
    <r>
      <t>PAULO LUIZ DOS </t>
    </r>
    <r>
      <rPr>
        <b/>
        <sz val="11"/>
        <color theme="1"/>
        <rFont val="Calibri"/>
        <family val="2"/>
        <scheme val="minor"/>
      </rPr>
      <t>SANTOS</t>
    </r>
  </si>
  <si>
    <t>AMARO VALDEREZ DA SILVA JÚNIOR </t>
  </si>
  <si>
    <r>
      <t>EMERSON</t>
    </r>
    <r>
      <rPr>
        <sz val="12"/>
        <color rgb="FF000000"/>
        <rFont val="Calibri"/>
        <family val="2"/>
      </rPr>
      <t> RIBEIRO BEZERRA</t>
    </r>
  </si>
  <si>
    <r>
      <t>HERON</t>
    </r>
    <r>
      <rPr>
        <sz val="12"/>
        <color rgb="FF000000"/>
        <rFont val="Calibri"/>
        <family val="2"/>
      </rPr>
      <t> RODRIGUES DE SOUZA</t>
    </r>
  </si>
  <si>
    <t>EDENIL ALBINO SOARES JÚNIOR</t>
  </si>
  <si>
    <t xml:space="preserve">PAULO LUIZ DOS SANTOS </t>
  </si>
  <si>
    <t>JOSÉ EDSON FEITOSA JÚNIOR</t>
  </si>
  <si>
    <t>Jadson Batista do Nascimento</t>
  </si>
  <si>
    <t>Kathleen Cristy Duque Cortez Marinho</t>
  </si>
  <si>
    <t>BRASÍLIA</t>
  </si>
  <si>
    <t>OURO PRETO/MG</t>
  </si>
  <si>
    <t>GRAVATÁ/GOIANA</t>
  </si>
  <si>
    <t>ANGELIM</t>
  </si>
  <si>
    <t>DF</t>
  </si>
  <si>
    <t>MG</t>
  </si>
  <si>
    <r>
      <t>JAMIRES </t>
    </r>
    <r>
      <rPr>
        <sz val="11"/>
        <color rgb="FF000000"/>
        <rFont val="Calibri"/>
        <family val="2"/>
        <scheme val="minor"/>
      </rPr>
      <t>VALDEVINO DA SILVA</t>
    </r>
  </si>
  <si>
    <r>
      <t>JAILSON</t>
    </r>
    <r>
      <rPr>
        <sz val="11"/>
        <color rgb="FF000000"/>
        <rFont val="Calibri"/>
        <family val="2"/>
        <scheme val="minor"/>
      </rPr>
      <t> SEVERINO DA SILVA FARIAS</t>
    </r>
  </si>
  <si>
    <r>
      <t>FLÁVIO</t>
    </r>
    <r>
      <rPr>
        <sz val="11"/>
        <color rgb="FF000000"/>
        <rFont val="Arial"/>
      </rPr>
      <t> AUGUSTO </t>
    </r>
    <r>
      <rPr>
        <b/>
        <sz val="11"/>
        <color theme="1"/>
        <rFont val="Calibri"/>
        <family val="2"/>
        <scheme val="minor"/>
      </rPr>
      <t>RIBEIRO</t>
    </r>
  </si>
  <si>
    <r>
      <t>ROGÉRIO</t>
    </r>
    <r>
      <rPr>
        <sz val="11"/>
        <color rgb="FF000000"/>
        <rFont val="Arial"/>
      </rPr>
      <t> CORREIA DE ALMEIDA</t>
    </r>
  </si>
  <si>
    <r>
      <t>DJAVAN</t>
    </r>
    <r>
      <rPr>
        <sz val="11"/>
        <color rgb="FF000000"/>
        <rFont val="Arial"/>
      </rPr>
      <t> DUTRA LINS</t>
    </r>
  </si>
  <si>
    <t>José Flávio Morais de Santana</t>
  </si>
  <si>
    <t>Mauro Gregório dos Santos</t>
  </si>
  <si>
    <t>FRANKLIN CABRAL DE SOUZA</t>
  </si>
  <si>
    <t>WHERBYTON CLEION DE OLIVEIRA</t>
  </si>
  <si>
    <t>AMARO VALDEREZ DA SILVA JÚNIOR</t>
  </si>
  <si>
    <t>EMERSON RIBEIRO BEZERRA</t>
  </si>
  <si>
    <t>RODRIGO VALENTIM COSTA RIBAS</t>
  </si>
  <si>
    <t>HERON RODRIGUES DE SOUZA</t>
  </si>
  <si>
    <t>RODRIGO PABLO SOARES ALMEIDA</t>
  </si>
  <si>
    <t>JOSIAS FIGUEIRÔA JÚNIOR</t>
  </si>
  <si>
    <t>HILDEBRANDO COLARES PEREIRA</t>
  </si>
  <si>
    <t>D'EVANIS DEYVID DA SILVA</t>
  </si>
  <si>
    <t>JOSÉ ADRIANO ALVES</t>
  </si>
  <si>
    <t>PAULO LUIZ SANTOS</t>
  </si>
  <si>
    <t>EMÉRCIO JESUS SIMÕES</t>
  </si>
  <si>
    <t>OLAVO DORE DE BARROS</t>
  </si>
  <si>
    <t>FLÁVIO  AUGUSTO RIBEIRO</t>
  </si>
  <si>
    <t>DALASIEL LIMA DOS SANTOS</t>
  </si>
  <si>
    <t>WILSON CARLOS SILVA QUEIROZ</t>
  </si>
  <si>
    <t>BRUNO FERREIRA BRAYNER</t>
  </si>
  <si>
    <t>JOÃO JOSÉ DE SOUZA JÚNIOR</t>
  </si>
  <si>
    <t>ROMUALDO FRANCISCO WANDERLEY DE SOUZA</t>
  </si>
  <si>
    <t>NELSON FABIO DA SIVA SANTOS</t>
  </si>
  <si>
    <t>RICARDO LUIZ DA SILVA</t>
  </si>
  <si>
    <t>ROGERIO GUEIROS MACENA</t>
  </si>
  <si>
    <t>ANDERSON JOSÉ DA SILVA FLOR</t>
  </si>
  <si>
    <t>CARLOS ANTONIO DA SILVA JUNIOR</t>
  </si>
  <si>
    <t>FLÁVIO VASCONCELOS DOS SANTOS</t>
  </si>
  <si>
    <t>CLAYTON LUIZ TAVARES DE LIMA</t>
  </si>
  <si>
    <t>JOSÉ ROBERTO MATIAS DE SOUZA JÚNIOR</t>
  </si>
  <si>
    <t>JOSIAS FIGUEIROA JÚNIOR</t>
  </si>
  <si>
    <t>MANASSÉS FREITAS DA SILVA</t>
  </si>
  <si>
    <t>ELSON FERNANDES DA SILVA</t>
  </si>
  <si>
    <t>MARCOS ANTÔNIO DO NASCIMENTO</t>
  </si>
  <si>
    <t>MARCIO LUIZ GUEDES DOS SANTOS</t>
  </si>
  <si>
    <t>LINDOVAL RIBEIRO DA SILVA JÚNIOR</t>
  </si>
  <si>
    <t>CRISTIANO JAINER SIQUEIRA DE LIRA</t>
  </si>
  <si>
    <t>JADER FÉLIX DA COSTA</t>
  </si>
  <si>
    <t>ANDRÉ OLIVEIRA DA SILVA</t>
  </si>
  <si>
    <t>VINICIUS ANDRÉ DE FIGUEIREDO</t>
  </si>
  <si>
    <t>DOUGLAS ALEXANDRE LEMOS DA SILVA</t>
  </si>
  <si>
    <t>REGINALDO HONÓRIO CAVALCANTE</t>
  </si>
  <si>
    <t>EDILSON SOARES DA SILVA</t>
  </si>
  <si>
    <t>ROGÉRIO VALFRIDO DA SILVA</t>
  </si>
  <si>
    <t>CARLOS ARTHUR THEORPE MARESCO</t>
  </si>
  <si>
    <t>HERALDO PINTO DOS SANTOS JUNIOR</t>
  </si>
  <si>
    <t>GLEDSON BATISTA MARQUES</t>
  </si>
  <si>
    <t>JOSÉ ERASMO SANTOS MOREIRA</t>
  </si>
  <si>
    <t>MARCELO VIEIRA</t>
  </si>
  <si>
    <t>RICARDO CESAR SOARES JUNIOR</t>
  </si>
  <si>
    <t>ROBSON BENTO DA SILVA</t>
  </si>
  <si>
    <t>TIBÉRIO CÉSAR FÉLIX MACHADO</t>
  </si>
  <si>
    <t>EDJONES DE PAULA VIEIRA COSTA</t>
  </si>
  <si>
    <t>JOSÉ GUILHERME WANDERLEY NEVES DE CARVALHO</t>
  </si>
  <si>
    <t>SILVIO FERREIRA DA SILVA</t>
  </si>
  <si>
    <t>HENRIQUE GOMES DE OLIVEIRA</t>
  </si>
  <si>
    <t>RAFAEL BEZERRA DA SILVA</t>
  </si>
  <si>
    <t>WALMIR LESSA DOS SANTOS</t>
  </si>
  <si>
    <t>MARCELO DE ASSIS DA COSTA PEREIRA</t>
  </si>
  <si>
    <t>ALEXANDRE JOSÉ HENRIQUE DE LIMA</t>
  </si>
  <si>
    <t>EDUARDO CÍCERO DA SILVA CAVALCANTI</t>
  </si>
  <si>
    <t>DIEGO OLIVEIRA CAVALCANTI</t>
  </si>
  <si>
    <t>DANIEL CARLOSS SILVA SANTOS</t>
  </si>
  <si>
    <t>PAULO ROBERTO MARQUES DE SOUZA</t>
  </si>
  <si>
    <t>ANDERSON RODRIGUES DE ANDRADE</t>
  </si>
  <si>
    <t>ANTONÁZIO GOMES DE SOUZA</t>
  </si>
  <si>
    <t>VINÍCIUS PAULINO DE OLIVEIRA</t>
  </si>
  <si>
    <t>LIZANIAS FREITASDE BRITO</t>
  </si>
  <si>
    <t>FELIPE ABDON BRABOSA DA SILVA</t>
  </si>
  <si>
    <t>LUCIANO LACERDA DE ANDRADE</t>
  </si>
  <si>
    <t>MARCIO ANTÔNIO AMORIM</t>
  </si>
  <si>
    <t>NELSON FÁBIO DA SILVA SANTOS</t>
  </si>
  <si>
    <t>PAULO ANSELMO DOS SANTOS</t>
  </si>
  <si>
    <t>CÍCERO FÁBIO RIBEIRO DOS SANTOS</t>
  </si>
  <si>
    <t>FLÁVIA POLYANNA MENDES DE SOUZA</t>
  </si>
  <si>
    <t>ORLANDO PEREIRA DA SILVA JÚNIOR</t>
  </si>
  <si>
    <t>ANDERSON RODRIGUES ANDRADE</t>
  </si>
  <si>
    <t>JOSÉ GUILHERME WANDERLEY DE CARVALHO</t>
  </si>
  <si>
    <t>LUCIANO AVELINO DA SILVA</t>
  </si>
  <si>
    <t>EDNALDO ALVES DE LIMA JUNIOR</t>
  </si>
  <si>
    <t>JOSINALDO SOARES DA SILVA</t>
  </si>
  <si>
    <t>ANDERSON ALBUQUERQUE NOVAIS</t>
  </si>
  <si>
    <t>Flávio Ribeiro FERRAZ Gominho</t>
  </si>
  <si>
    <t>DANILLO RAFAEL NASCIMENTO DE LIMA</t>
  </si>
  <si>
    <t>KATHLEEN CRISTY DUQUE CORTEZ MARINHO</t>
  </si>
  <si>
    <t>ABIMAEL MATIAS DE SOUZA JÚNIIOR</t>
  </si>
  <si>
    <t>EDVAN CORREIA DE OLIVEIRA JÚNIOR</t>
  </si>
  <si>
    <t>YASSER YOUSSEF BATISTA CORDEIRO</t>
  </si>
  <si>
    <t>KATHLEEN CRISTY DUQUE CORTEZ MARINHO</t>
  </si>
  <si>
    <t>LEONARDO RODRIGUES DOS SANTOS</t>
  </si>
  <si>
    <t>CLÉBER CAVALCANTE CARDOZO PEREIRA</t>
  </si>
  <si>
    <t>DALTON MESSIAS BATISTA DA SILVA</t>
  </si>
  <si>
    <t>NEEMIAS AUGUSTO SANTIAGO GUIMARÃES</t>
  </si>
  <si>
    <t>JADSON BATISTA DO NASCIMENTO</t>
  </si>
  <si>
    <t>CARLOS VINÍCIUS GOMES DE MELO</t>
  </si>
  <si>
    <t>LUIZ JOSÉ GONÇALVES FONTES</t>
  </si>
  <si>
    <t>EDVALDO THOMAZI</t>
  </si>
  <si>
    <t>JOSEMAR CARTIER RIBEIRO DE MORAES</t>
  </si>
  <si>
    <t>AGILANA DE INOJOSA BARBOSA</t>
  </si>
  <si>
    <t>EDMÍLSON VIRGÍNIO DE LIMA</t>
  </si>
  <si>
    <t>FLÁVIO VIEIRA DE MENDONÇA</t>
  </si>
  <si>
    <t>FÁBIO BONIFÁCIO DOS SANTOS</t>
  </si>
  <si>
    <t>YASSER YOUSSEF BATISTA CORDEIRO</t>
  </si>
  <si>
    <t>MARÍLIA FIGUERÔA MENDONÇA</t>
  </si>
  <si>
    <t>LAMARTINE GOMES BARBOSA</t>
  </si>
  <si>
    <t>ANDRÉ LUIZ PEREIRA DE FREITAS</t>
  </si>
  <si>
    <t>JOSENIAS VIEIRA NUNES</t>
  </si>
  <si>
    <t>JOSÉ GONÇALVES FONTES</t>
  </si>
  <si>
    <t>MARCO FILIPO DA SILVA MARIA</t>
  </si>
  <si>
    <t>SERRA TALHADA, FLORES, CARNAÍBA</t>
  </si>
  <si>
    <t>FERNANDO DE NORONHA/PE</t>
  </si>
  <si>
    <t>JOÃO PESSOA /PB</t>
  </si>
  <si>
    <t>PIRANHAS/AL</t>
  </si>
  <si>
    <t>PETROLINA</t>
  </si>
  <si>
    <t>SERTÃO DE SÃO FRANCISCO</t>
  </si>
  <si>
    <t>SERRA TALHADA /FLORES</t>
  </si>
  <si>
    <t>SERTÃO</t>
  </si>
  <si>
    <t>SERTÃO DO ARARIPE</t>
  </si>
  <si>
    <t>PETROLINA/SERTÃO DO PAJEÚ</t>
  </si>
  <si>
    <t>SERTÃO DO ARARIPE/CENTRAL</t>
  </si>
  <si>
    <t>SERTÃO CENTRAL</t>
  </si>
  <si>
    <t>BRASÍLIA/DF</t>
  </si>
  <si>
    <t>ÁGUA PRETA</t>
  </si>
  <si>
    <t>SAIRÉ</t>
  </si>
  <si>
    <t>Caruaru e Riacho das Almas.</t>
  </si>
  <si>
    <t>SERTÂNIA</t>
  </si>
  <si>
    <t>MACAPARANA</t>
  </si>
  <si>
    <t>RIO FORMOSO</t>
  </si>
  <si>
    <t>Rio Formoso-PE</t>
  </si>
  <si>
    <t>SALGUEIRO, TRIUNFO, FLORES, SOLIDÃO, BREJINHO, SÃO BENTO DO UNA, BELO JARDIM, SÃO CAETANO, CARUARU, JUCATI e CAPOEIRAS.</t>
  </si>
  <si>
    <t>Macaparana, Timbaúba e Aliança</t>
  </si>
  <si>
    <t>Lagoa de Itaenga, Paudalho, Glória de Goitá e Chã de Alegria.</t>
  </si>
  <si>
    <t>Tracunhaém, Carpina e Lagoa do Carro.</t>
  </si>
  <si>
    <t>Vicência, Nazaré da Mata e Buenos Aires</t>
  </si>
  <si>
    <t>Macaparana, Timbaúba e Aliança.</t>
  </si>
  <si>
    <t>Goiana, Itaquitinga e Condado.</t>
  </si>
  <si>
    <t>Itambé, Camutanga e Ferreiros.</t>
  </si>
  <si>
    <t>Vicência, Nazaré da Mata e Buenos Aires.</t>
  </si>
  <si>
    <t>Tracunhaém, Carpina e Lagoa do Carro</t>
  </si>
  <si>
    <t>Palmares - PE</t>
  </si>
  <si>
    <t>Brejo da Madre de Deus, Jataúba, Santa Cruz do Capibaribe,  Agrestina, Altinho, São Joaquim do Monte.</t>
  </si>
  <si>
    <t>Cupira, Lagoa dos Gatos, Ibirajuba, Panelas, Cupira, Lagoa dos Gatos, Ibirajuba, Panelas, Belo Jardim, São Caetano e Sanharó.</t>
  </si>
  <si>
    <t>Cumaru, Feira Nova e Passira.</t>
  </si>
  <si>
    <t>Salgadinho, João Alfredo e Limoeiro.</t>
  </si>
  <si>
    <t>Bom Jardim, Orobó, Machados e São Vicente Férrer.</t>
  </si>
  <si>
    <t>Frei Miguelinho, Vertentes, Toritama, Taquaritinga do Norte, Vertente do Lério.</t>
  </si>
  <si>
    <t>Santa Maria do Cambucá, Casinhas e Surubim.</t>
  </si>
  <si>
    <t>SECRETÁRIO EXECUTIVO</t>
  </si>
  <si>
    <t>28/07/2021;29/07/2021</t>
  </si>
  <si>
    <t>18/08/21;21/08/2021</t>
  </si>
  <si>
    <t>25/08/21;28/08/21</t>
  </si>
  <si>
    <t>910565-4</t>
  </si>
  <si>
    <t>110247-8</t>
  </si>
  <si>
    <t>990270-8</t>
  </si>
  <si>
    <t>106449-5</t>
  </si>
  <si>
    <t>980027-1</t>
  </si>
  <si>
    <t>107892-5</t>
  </si>
  <si>
    <t xml:space="preserve">FLAVIO </t>
  </si>
  <si>
    <t>950401-0</t>
  </si>
  <si>
    <t> 9203044 </t>
  </si>
  <si>
    <t>1069381 </t>
  </si>
  <si>
    <t>707388-7</t>
  </si>
  <si>
    <t>381874-8</t>
  </si>
  <si>
    <t>707468-9</t>
  </si>
  <si>
    <t>711098-7</t>
  </si>
  <si>
    <t>970013-7</t>
  </si>
  <si>
    <t>711021-9</t>
  </si>
  <si>
    <t>707224-4</t>
  </si>
  <si>
    <t>104248-3</t>
  </si>
  <si>
    <t>336353-8</t>
  </si>
  <si>
    <t>0381874-8</t>
  </si>
  <si>
    <t>707430-1</t>
  </si>
  <si>
    <t>30829-3</t>
  </si>
  <si>
    <t>30419-0</t>
  </si>
  <si>
    <t>940388-4</t>
  </si>
  <si>
    <t>920433-4</t>
  </si>
  <si>
    <t>940266-7</t>
  </si>
  <si>
    <t>23526-1</t>
  </si>
  <si>
    <t>Vistoria em áreas de risco para colocação de lona plástica no município de Água Preta</t>
  </si>
  <si>
    <t>Vistoria em áreas de risco para colocação de lona plástica no município de Sairé.</t>
  </si>
  <si>
    <t>Regular as vistorias técnicas de Situação de Emergência nos municípios do Agreste sobre Estiagem e as ações desenvolvidas para composição do processo de apoio da SEDEC, em municípios afetados por desastres.</t>
  </si>
  <si>
    <r>
      <t> </t>
    </r>
    <r>
      <rPr>
        <sz val="11"/>
        <color rgb="FF000000"/>
        <rFont val="Calibri"/>
        <family val="2"/>
        <scheme val="minor"/>
      </rPr>
      <t>Enviar equipe de engenharia para apoiar COMPDEC de Gravatá.</t>
    </r>
  </si>
  <si>
    <r>
      <t> </t>
    </r>
    <r>
      <rPr>
        <sz val="11"/>
        <color rgb="FF000000"/>
        <rFont val="Calibri"/>
        <family val="2"/>
        <scheme val="minor"/>
      </rPr>
      <t>Vistoria nos locais de risco no município de Sertânia</t>
    </r>
  </si>
  <si>
    <r>
      <t> </t>
    </r>
    <r>
      <rPr>
        <sz val="11"/>
        <color rgb="FF000000"/>
        <rFont val="Calibri"/>
        <family val="2"/>
        <scheme val="minor"/>
      </rPr>
      <t>Vistoria em áreas de risco no município de Macaparana-PE</t>
    </r>
  </si>
  <si>
    <t>Vistoria nas áreas de risco para liberação de Lonas plásticas no município de Rio Formoso</t>
  </si>
  <si>
    <t>Regular participação da SEDEC em visitas técnicas aos municípios do Agreste e Sertão incluídos em áreas de impacto em caso de acidentes de barragensEstiagem e na Designação do Coordenador da COMPDEC.</t>
  </si>
  <si>
    <t>Regular participação da SEDEC em visitas técnicas nos municípios da Mata Norte.e na Designação do Coordenador da COMPDEC.</t>
  </si>
  <si>
    <r>
      <t> </t>
    </r>
    <r>
      <rPr>
        <sz val="11"/>
        <color rgb="FF000000"/>
        <rFont val="Calibri"/>
        <family val="2"/>
        <scheme val="minor"/>
      </rPr>
      <t>Reunião com o Prefeito sobre as erosões do conjunto Habitacional Quilombo dos Palmares no município de Palmares-PE.</t>
    </r>
  </si>
  <si>
    <t>Regular as vistorias técnicas de Situação de Emergência nos municípios do Agreste sobre Estiagem  e as ações desenvolvidas para composição do processo de apoio da SEDEC, em municípios afetados por desastres.</t>
  </si>
  <si>
    <t xml:space="preserve"> Vistoria técnica na Barragem de Dona Fátima no Município de Angelim</t>
  </si>
  <si>
    <t>Vistoria técnica na Barragem de Dona Fátima no Município de Angelim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</si>
</sst>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]#,##0.00"/>
    <numFmt numFmtId="165" formatCode="[$R$ -416]#,##0.00"/>
    <numFmt numFmtId="166" formatCode="0#"/>
    <numFmt numFmtId="167" formatCode="&quot;R$&quot;\ #,##0.00"/>
  </numFmts>
  <fonts count="36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0" fontId="3" fillId="0" borderId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8">
    <xf numFmtId="0" fontId="0" fillId="0" borderId="0" xfId="0" applyFont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/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0" xfId="0" applyFont="1" applyAlignment="1"/>
    <xf numFmtId="0" fontId="13" fillId="2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 applyAlignment="1"/>
    <xf numFmtId="0" fontId="15" fillId="0" borderId="0" xfId="0" applyFont="1" applyAlignment="1">
      <alignment horizontal="right"/>
    </xf>
    <xf numFmtId="0" fontId="6" fillId="0" borderId="3" xfId="0" applyFont="1" applyBorder="1"/>
    <xf numFmtId="0" fontId="0" fillId="0" borderId="0" xfId="0" applyFont="1" applyAlignment="1"/>
    <xf numFmtId="0" fontId="6" fillId="0" borderId="3" xfId="0" applyFont="1" applyBorder="1"/>
    <xf numFmtId="0" fontId="6" fillId="0" borderId="8" xfId="0" applyFont="1" applyBorder="1"/>
    <xf numFmtId="0" fontId="17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14" fontId="6" fillId="0" borderId="3" xfId="0" applyNumberFormat="1" applyFont="1" applyBorder="1"/>
    <xf numFmtId="0" fontId="0" fillId="0" borderId="9" xfId="0" applyBorder="1"/>
    <xf numFmtId="8" fontId="0" fillId="0" borderId="9" xfId="0" applyNumberFormat="1" applyBorder="1"/>
    <xf numFmtId="1" fontId="0" fillId="0" borderId="9" xfId="1" applyNumberFormat="1" applyFont="1" applyBorder="1"/>
    <xf numFmtId="1" fontId="6" fillId="0" borderId="3" xfId="0" applyNumberFormat="1" applyFont="1" applyBorder="1"/>
    <xf numFmtId="0" fontId="6" fillId="0" borderId="3" xfId="0" applyFont="1" applyBorder="1"/>
    <xf numFmtId="0" fontId="0" fillId="0" borderId="0" xfId="0" applyFont="1" applyAlignment="1"/>
    <xf numFmtId="0" fontId="18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3" xfId="0" applyFont="1" applyBorder="1"/>
    <xf numFmtId="165" fontId="12" fillId="0" borderId="0" xfId="0" applyNumberFormat="1" applyFont="1" applyAlignment="1"/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22" fillId="0" borderId="9" xfId="0" applyFont="1" applyBorder="1"/>
    <xf numFmtId="0" fontId="22" fillId="0" borderId="9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25" fillId="0" borderId="3" xfId="0" applyFont="1" applyBorder="1"/>
    <xf numFmtId="0" fontId="23" fillId="0" borderId="4" xfId="0" applyFont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4" fontId="0" fillId="0" borderId="9" xfId="0" applyNumberFormat="1" applyFont="1" applyBorder="1" applyAlignment="1"/>
    <xf numFmtId="14" fontId="6" fillId="0" borderId="10" xfId="0" applyNumberFormat="1" applyFont="1" applyBorder="1"/>
    <xf numFmtId="0" fontId="23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22" fillId="0" borderId="0" xfId="0" applyFont="1" applyAlignment="1"/>
    <xf numFmtId="0" fontId="22" fillId="0" borderId="9" xfId="0" applyFont="1" applyBorder="1" applyAlignment="1"/>
    <xf numFmtId="0" fontId="22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14" fontId="25" fillId="0" borderId="3" xfId="0" applyNumberFormat="1" applyFont="1" applyBorder="1"/>
    <xf numFmtId="0" fontId="22" fillId="0" borderId="4" xfId="0" applyFont="1" applyBorder="1" applyAlignment="1">
      <alignment horizontal="left" vertical="center"/>
    </xf>
    <xf numFmtId="0" fontId="6" fillId="0" borderId="3" xfId="0" applyFont="1" applyBorder="1"/>
    <xf numFmtId="0" fontId="0" fillId="0" borderId="0" xfId="0" applyFont="1" applyAlignment="1"/>
    <xf numFmtId="0" fontId="0" fillId="0" borderId="0" xfId="0" applyFont="1" applyAlignment="1"/>
    <xf numFmtId="0" fontId="6" fillId="0" borderId="3" xfId="0" applyFont="1" applyBorder="1"/>
    <xf numFmtId="0" fontId="27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3" fillId="0" borderId="9" xfId="2" applyBorder="1"/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28" fillId="0" borderId="9" xfId="0" applyFont="1" applyBorder="1" applyAlignment="1"/>
    <xf numFmtId="0" fontId="0" fillId="0" borderId="9" xfId="0" applyFont="1" applyBorder="1"/>
    <xf numFmtId="0" fontId="22" fillId="0" borderId="0" xfId="0" applyFont="1"/>
    <xf numFmtId="166" fontId="31" fillId="0" borderId="16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14" fontId="31" fillId="0" borderId="9" xfId="0" applyNumberFormat="1" applyFont="1" applyFill="1" applyBorder="1" applyAlignment="1">
      <alignment horizontal="center" vertical="center"/>
    </xf>
    <xf numFmtId="14" fontId="32" fillId="0" borderId="9" xfId="0" applyNumberFormat="1" applyFont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8" fontId="0" fillId="0" borderId="9" xfId="0" applyNumberFormat="1" applyFill="1" applyBorder="1" applyAlignment="1">
      <alignment horizontal="center" vertical="center"/>
    </xf>
    <xf numFmtId="8" fontId="0" fillId="0" borderId="9" xfId="0" applyNumberFormat="1" applyBorder="1" applyAlignment="1">
      <alignment horizontal="center"/>
    </xf>
    <xf numFmtId="8" fontId="0" fillId="0" borderId="9" xfId="0" applyNumberForma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9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1" fontId="0" fillId="0" borderId="9" xfId="1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9" xfId="0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0" fontId="22" fillId="0" borderId="9" xfId="0" applyFont="1" applyBorder="1" applyAlignment="1">
      <alignment wrapText="1"/>
    </xf>
    <xf numFmtId="44" fontId="22" fillId="0" borderId="9" xfId="3" applyFont="1" applyBorder="1" applyAlignment="1">
      <alignment horizontal="center" vertical="center"/>
    </xf>
    <xf numFmtId="44" fontId="22" fillId="0" borderId="9" xfId="4" applyFont="1" applyBorder="1" applyAlignment="1">
      <alignment horizontal="center" vertical="center"/>
    </xf>
    <xf numFmtId="8" fontId="6" fillId="0" borderId="8" xfId="0" applyNumberFormat="1" applyFont="1" applyBorder="1"/>
    <xf numFmtId="0" fontId="11" fillId="0" borderId="5" xfId="0" applyFont="1" applyBorder="1" applyAlignment="1">
      <alignment wrapText="1"/>
    </xf>
    <xf numFmtId="0" fontId="6" fillId="0" borderId="1" xfId="0" applyFont="1" applyBorder="1"/>
    <xf numFmtId="0" fontId="6" fillId="0" borderId="2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64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3" xfId="0" applyFont="1" applyBorder="1"/>
    <xf numFmtId="164" fontId="13" fillId="2" borderId="6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13" fillId="2" borderId="15" xfId="0" applyNumberFormat="1" applyFont="1" applyFill="1" applyBorder="1" applyAlignment="1">
      <alignment wrapText="1"/>
    </xf>
    <xf numFmtId="0" fontId="6" fillId="0" borderId="7" xfId="0" applyFont="1" applyBorder="1"/>
    <xf numFmtId="0" fontId="11" fillId="4" borderId="5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/>
    <xf numFmtId="0" fontId="5" fillId="2" borderId="1" xfId="0" applyFont="1" applyFill="1" applyBorder="1" applyAlignment="1"/>
    <xf numFmtId="0" fontId="11" fillId="3" borderId="5" xfId="0" applyFont="1" applyFill="1" applyBorder="1" applyAlignment="1">
      <alignment vertical="center" wrapText="1"/>
    </xf>
    <xf numFmtId="0" fontId="35" fillId="0" borderId="4" xfId="0" applyFont="1" applyBorder="1" applyAlignment="1">
      <alignment horizontal="center" vertical="center" wrapText="1"/>
    </xf>
  </cellXfs>
  <cellStyles count="5">
    <cellStyle name="Moeda" xfId="3" builtinId="4"/>
    <cellStyle name="Moeda 2" xfId="4"/>
    <cellStyle name="Normal" xfId="0" builtinId="0"/>
    <cellStyle name="Normal 22" xfId="2"/>
    <cellStyle name="Vírgula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93"/>
  <sheetViews>
    <sheetView zoomScale="70" zoomScaleNormal="70" workbookViewId="0">
      <selection activeCell="O9" sqref="O9"/>
    </sheetView>
  </sheetViews>
  <sheetFormatPr defaultColWidth="12.625" defaultRowHeight="15" customHeight="1" x14ac:dyDescent="0.2"/>
  <cols>
    <col min="1" max="1" width="18.125" style="64" customWidth="1"/>
    <col min="2" max="2" width="15.625" style="64" customWidth="1"/>
    <col min="3" max="3" width="40.625" style="64" customWidth="1"/>
    <col min="4" max="4" width="14" style="64" customWidth="1"/>
    <col min="5" max="5" width="36.25" style="64" customWidth="1"/>
    <col min="6" max="6" width="43.5" style="64" customWidth="1"/>
    <col min="7" max="7" width="14.625" style="64" customWidth="1"/>
    <col min="8" max="10" width="13.125" style="64" customWidth="1"/>
    <col min="11" max="11" width="21.5" style="64" customWidth="1"/>
    <col min="12" max="12" width="14" style="64" customWidth="1"/>
    <col min="13" max="13" width="13.125" style="64" customWidth="1"/>
    <col min="14" max="14" width="15.625" style="64" customWidth="1"/>
    <col min="15" max="15" width="17.875" style="64" customWidth="1"/>
    <col min="16" max="16" width="18" style="64" customWidth="1"/>
    <col min="17" max="17" width="16.625" style="64" customWidth="1"/>
    <col min="18" max="18" width="15.75" style="64" customWidth="1"/>
    <col min="19" max="19" width="15.5" style="64" customWidth="1"/>
    <col min="20" max="20" width="14.75" style="64" customWidth="1"/>
    <col min="21" max="21" width="13.125" style="64" customWidth="1"/>
    <col min="22" max="22" width="17.25" style="64" customWidth="1"/>
    <col min="23" max="23" width="17.5" style="64" customWidth="1"/>
    <col min="24" max="24" width="54.375" style="64" customWidth="1"/>
    <col min="25" max="28" width="13.125" style="64" customWidth="1"/>
    <col min="29" max="16384" width="12.625" style="64"/>
  </cols>
  <sheetData>
    <row r="1" spans="1:28" ht="21" x14ac:dyDescent="0.35">
      <c r="A1" s="133"/>
      <c r="B1" s="13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7"/>
      <c r="Y1" s="1"/>
      <c r="Z1" s="1"/>
      <c r="AA1" s="1"/>
      <c r="AB1" s="1"/>
    </row>
    <row r="2" spans="1:28" ht="21" x14ac:dyDescent="0.35">
      <c r="A2" s="134"/>
      <c r="B2" s="135" t="s">
        <v>334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7"/>
      <c r="Y2" s="1"/>
      <c r="Z2" s="1"/>
      <c r="AA2" s="1"/>
      <c r="AB2" s="1"/>
    </row>
    <row r="3" spans="1:28" ht="21" x14ac:dyDescent="0.35">
      <c r="A3" s="134"/>
      <c r="B3" s="135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7"/>
      <c r="Y3" s="2"/>
      <c r="Z3" s="2"/>
      <c r="AA3" s="3"/>
      <c r="AB3" s="3"/>
    </row>
    <row r="4" spans="1:28" x14ac:dyDescent="0.25">
      <c r="A4" s="4" t="s">
        <v>63</v>
      </c>
      <c r="B4" s="5"/>
      <c r="C4" s="136" t="s">
        <v>2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7"/>
      <c r="Y4" s="6"/>
      <c r="Z4" s="6"/>
      <c r="AA4" s="3"/>
      <c r="AB4" s="3"/>
    </row>
    <row r="5" spans="1:28" ht="15.75" customHeight="1" x14ac:dyDescent="0.2">
      <c r="A5" s="132" t="s">
        <v>3</v>
      </c>
      <c r="B5" s="117"/>
      <c r="C5" s="132" t="s">
        <v>4</v>
      </c>
      <c r="D5" s="116"/>
      <c r="E5" s="117"/>
      <c r="F5" s="132" t="s">
        <v>5</v>
      </c>
      <c r="G5" s="116"/>
      <c r="H5" s="116"/>
      <c r="I5" s="116"/>
      <c r="J5" s="116"/>
      <c r="K5" s="116"/>
      <c r="L5" s="116"/>
      <c r="M5" s="117"/>
      <c r="N5" s="132" t="s">
        <v>6</v>
      </c>
      <c r="O5" s="116"/>
      <c r="P5" s="117"/>
      <c r="Q5" s="132" t="s">
        <v>7</v>
      </c>
      <c r="R5" s="116"/>
      <c r="S5" s="116"/>
      <c r="T5" s="116"/>
      <c r="U5" s="116"/>
      <c r="V5" s="117"/>
      <c r="W5" s="121" t="s">
        <v>8</v>
      </c>
      <c r="X5" s="121" t="s">
        <v>9</v>
      </c>
      <c r="Y5" s="6"/>
      <c r="Z5" s="6"/>
      <c r="AA5" s="6"/>
      <c r="AB5" s="6"/>
    </row>
    <row r="6" spans="1:28" ht="15.75" customHeight="1" x14ac:dyDescent="0.2">
      <c r="A6" s="121" t="s">
        <v>10</v>
      </c>
      <c r="B6" s="121" t="s">
        <v>11</v>
      </c>
      <c r="C6" s="121" t="s">
        <v>12</v>
      </c>
      <c r="D6" s="121" t="s">
        <v>13</v>
      </c>
      <c r="E6" s="121" t="s">
        <v>14</v>
      </c>
      <c r="F6" s="121" t="s">
        <v>15</v>
      </c>
      <c r="G6" s="121" t="s">
        <v>16</v>
      </c>
      <c r="H6" s="132" t="s">
        <v>17</v>
      </c>
      <c r="I6" s="117"/>
      <c r="J6" s="120" t="s">
        <v>18</v>
      </c>
      <c r="K6" s="117"/>
      <c r="L6" s="121" t="s">
        <v>19</v>
      </c>
      <c r="M6" s="121" t="s">
        <v>20</v>
      </c>
      <c r="N6" s="123" t="s">
        <v>21</v>
      </c>
      <c r="O6" s="123" t="s">
        <v>22</v>
      </c>
      <c r="P6" s="123" t="s">
        <v>23</v>
      </c>
      <c r="Q6" s="120" t="s">
        <v>24</v>
      </c>
      <c r="R6" s="117"/>
      <c r="S6" s="120" t="s">
        <v>25</v>
      </c>
      <c r="T6" s="117"/>
      <c r="U6" s="121" t="s">
        <v>26</v>
      </c>
      <c r="V6" s="123" t="s">
        <v>27</v>
      </c>
      <c r="W6" s="128"/>
      <c r="X6" s="128"/>
      <c r="Y6" s="6"/>
      <c r="Z6" s="6"/>
      <c r="AA6" s="6"/>
      <c r="AB6" s="6"/>
    </row>
    <row r="7" spans="1:28" ht="30" x14ac:dyDescent="0.2">
      <c r="A7" s="122"/>
      <c r="B7" s="122"/>
      <c r="C7" s="122"/>
      <c r="D7" s="122"/>
      <c r="E7" s="122"/>
      <c r="F7" s="122"/>
      <c r="G7" s="122"/>
      <c r="H7" s="7" t="s">
        <v>28</v>
      </c>
      <c r="I7" s="7" t="s">
        <v>29</v>
      </c>
      <c r="J7" s="7" t="s">
        <v>30</v>
      </c>
      <c r="K7" s="8" t="s">
        <v>31</v>
      </c>
      <c r="L7" s="122"/>
      <c r="M7" s="122"/>
      <c r="N7" s="122"/>
      <c r="O7" s="122"/>
      <c r="P7" s="122"/>
      <c r="Q7" s="7" t="s">
        <v>32</v>
      </c>
      <c r="R7" s="8" t="s">
        <v>33</v>
      </c>
      <c r="S7" s="7" t="s">
        <v>34</v>
      </c>
      <c r="T7" s="8" t="s">
        <v>35</v>
      </c>
      <c r="U7" s="122"/>
      <c r="V7" s="122"/>
      <c r="W7" s="122"/>
      <c r="X7" s="122"/>
      <c r="Y7" s="6"/>
      <c r="Z7" s="6"/>
      <c r="AA7" s="6"/>
      <c r="AB7" s="6"/>
    </row>
    <row r="8" spans="1:28" ht="15" customHeight="1" x14ac:dyDescent="0.2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6"/>
      <c r="X8" s="63"/>
      <c r="Y8" s="6"/>
      <c r="Z8" s="6"/>
      <c r="AA8" s="6"/>
      <c r="AB8" s="6"/>
    </row>
    <row r="9" spans="1:28" ht="14.25" x14ac:dyDescent="0.2">
      <c r="A9" s="63">
        <v>110400</v>
      </c>
      <c r="B9" s="63">
        <v>110401</v>
      </c>
      <c r="C9" s="81" t="s">
        <v>389</v>
      </c>
      <c r="D9" s="27" t="s">
        <v>169</v>
      </c>
      <c r="E9" s="63" t="s">
        <v>388</v>
      </c>
      <c r="F9" s="63" t="s">
        <v>70</v>
      </c>
      <c r="G9" s="9" t="s">
        <v>64</v>
      </c>
      <c r="H9" s="9" t="s">
        <v>69</v>
      </c>
      <c r="I9" s="12" t="s">
        <v>71</v>
      </c>
      <c r="J9" s="89" t="s">
        <v>443</v>
      </c>
      <c r="K9" s="88" t="s">
        <v>439</v>
      </c>
      <c r="L9" s="90">
        <v>44368</v>
      </c>
      <c r="M9" s="90">
        <v>44369</v>
      </c>
      <c r="N9" s="25"/>
      <c r="O9" s="25"/>
      <c r="P9" s="16">
        <f t="shared" ref="P9:P111" si="0">N9+O9</f>
        <v>0</v>
      </c>
      <c r="Q9" s="92">
        <v>1</v>
      </c>
      <c r="R9" s="93">
        <v>175.44</v>
      </c>
      <c r="S9" s="27">
        <v>1</v>
      </c>
      <c r="T9" s="94">
        <v>52.64</v>
      </c>
      <c r="U9" s="32">
        <f>Q9+S9</f>
        <v>2</v>
      </c>
      <c r="V9" s="16">
        <f t="shared" ref="V9:V111" si="1">(Q9*R9)+(S9*T9)</f>
        <v>228.07999999999998</v>
      </c>
      <c r="W9" s="16">
        <f t="shared" ref="W9:W111" si="2">P9+V9</f>
        <v>228.07999999999998</v>
      </c>
      <c r="X9" s="63"/>
      <c r="Y9" s="6"/>
      <c r="Z9" s="6"/>
      <c r="AA9" s="6"/>
      <c r="AB9" s="6"/>
    </row>
    <row r="10" spans="1:28" x14ac:dyDescent="0.2">
      <c r="A10" s="63">
        <v>110400</v>
      </c>
      <c r="B10" s="63">
        <v>110401</v>
      </c>
      <c r="C10" s="60" t="s">
        <v>267</v>
      </c>
      <c r="D10" s="27" t="s">
        <v>121</v>
      </c>
      <c r="E10" s="63" t="s">
        <v>67</v>
      </c>
      <c r="F10" s="63" t="s">
        <v>70</v>
      </c>
      <c r="G10" s="9" t="s">
        <v>64</v>
      </c>
      <c r="H10" s="9" t="s">
        <v>69</v>
      </c>
      <c r="I10" s="12" t="s">
        <v>71</v>
      </c>
      <c r="J10" s="9" t="s">
        <v>69</v>
      </c>
      <c r="K10" s="88" t="s">
        <v>325</v>
      </c>
      <c r="L10" s="90">
        <v>44374</v>
      </c>
      <c r="M10" s="90">
        <v>44374</v>
      </c>
      <c r="N10" s="25"/>
      <c r="O10" s="25"/>
      <c r="P10" s="16">
        <f t="shared" si="0"/>
        <v>0</v>
      </c>
      <c r="Q10" s="92">
        <v>0</v>
      </c>
      <c r="R10" s="93">
        <v>54.01</v>
      </c>
      <c r="S10" s="27">
        <v>1</v>
      </c>
      <c r="T10" s="94">
        <v>17.52</v>
      </c>
      <c r="U10" s="32">
        <f t="shared" ref="U10:U73" si="3">Q10+S10</f>
        <v>1</v>
      </c>
      <c r="V10" s="16">
        <f t="shared" si="1"/>
        <v>17.52</v>
      </c>
      <c r="W10" s="16">
        <f t="shared" si="2"/>
        <v>17.52</v>
      </c>
      <c r="X10" s="63"/>
      <c r="Y10" s="6"/>
      <c r="Z10" s="6"/>
      <c r="AA10" s="6"/>
      <c r="AB10" s="6"/>
    </row>
    <row r="11" spans="1:28" x14ac:dyDescent="0.2">
      <c r="A11" s="63">
        <v>110400</v>
      </c>
      <c r="B11" s="63">
        <v>110401</v>
      </c>
      <c r="C11" s="60" t="s">
        <v>390</v>
      </c>
      <c r="D11" s="27" t="s">
        <v>116</v>
      </c>
      <c r="E11" s="63" t="s">
        <v>67</v>
      </c>
      <c r="F11" s="63" t="s">
        <v>70</v>
      </c>
      <c r="G11" s="9" t="s">
        <v>64</v>
      </c>
      <c r="H11" s="9" t="s">
        <v>69</v>
      </c>
      <c r="I11" s="12" t="s">
        <v>71</v>
      </c>
      <c r="J11" s="9" t="s">
        <v>69</v>
      </c>
      <c r="K11" s="88" t="s">
        <v>325</v>
      </c>
      <c r="L11" s="90">
        <v>44374</v>
      </c>
      <c r="M11" s="90">
        <v>44374</v>
      </c>
      <c r="N11" s="25"/>
      <c r="O11" s="25"/>
      <c r="P11" s="16">
        <f t="shared" si="0"/>
        <v>0</v>
      </c>
      <c r="Q11" s="92">
        <v>0</v>
      </c>
      <c r="R11" s="93">
        <v>54.01</v>
      </c>
      <c r="S11" s="27">
        <v>1</v>
      </c>
      <c r="T11" s="94">
        <v>17.52</v>
      </c>
      <c r="U11" s="32">
        <f t="shared" si="3"/>
        <v>1</v>
      </c>
      <c r="V11" s="16">
        <f t="shared" si="1"/>
        <v>17.52</v>
      </c>
      <c r="W11" s="16">
        <f t="shared" si="2"/>
        <v>17.52</v>
      </c>
      <c r="X11" s="63"/>
      <c r="Y11" s="6"/>
      <c r="Z11" s="6"/>
      <c r="AA11" s="6"/>
      <c r="AB11" s="6"/>
    </row>
    <row r="12" spans="1:28" x14ac:dyDescent="0.2">
      <c r="A12" s="63">
        <v>110400</v>
      </c>
      <c r="B12" s="63">
        <v>110401</v>
      </c>
      <c r="C12" s="60" t="s">
        <v>391</v>
      </c>
      <c r="D12" s="27" t="s">
        <v>110</v>
      </c>
      <c r="E12" s="63" t="s">
        <v>67</v>
      </c>
      <c r="F12" s="63" t="s">
        <v>70</v>
      </c>
      <c r="G12" s="9" t="s">
        <v>64</v>
      </c>
      <c r="H12" s="9" t="s">
        <v>69</v>
      </c>
      <c r="I12" s="12" t="s">
        <v>71</v>
      </c>
      <c r="J12" s="9" t="s">
        <v>69</v>
      </c>
      <c r="K12" s="88" t="s">
        <v>325</v>
      </c>
      <c r="L12" s="90">
        <v>44374</v>
      </c>
      <c r="M12" s="90">
        <v>44374</v>
      </c>
      <c r="N12" s="25"/>
      <c r="O12" s="25"/>
      <c r="P12" s="16">
        <f t="shared" si="0"/>
        <v>0</v>
      </c>
      <c r="Q12" s="92">
        <v>0</v>
      </c>
      <c r="R12" s="93">
        <v>54.01</v>
      </c>
      <c r="S12" s="27">
        <v>1</v>
      </c>
      <c r="T12" s="94">
        <v>17.52</v>
      </c>
      <c r="U12" s="32">
        <f t="shared" si="3"/>
        <v>1</v>
      </c>
      <c r="V12" s="16">
        <f t="shared" si="1"/>
        <v>17.52</v>
      </c>
      <c r="W12" s="16">
        <f t="shared" si="2"/>
        <v>17.52</v>
      </c>
      <c r="X12" s="63"/>
      <c r="Y12" s="6"/>
      <c r="Z12" s="6"/>
      <c r="AA12" s="6"/>
      <c r="AB12" s="6"/>
    </row>
    <row r="13" spans="1:28" x14ac:dyDescent="0.25">
      <c r="A13" s="63">
        <v>110400</v>
      </c>
      <c r="B13" s="63">
        <v>110401</v>
      </c>
      <c r="C13" s="82" t="s">
        <v>128</v>
      </c>
      <c r="D13" s="27" t="s">
        <v>118</v>
      </c>
      <c r="E13" s="63" t="s">
        <v>67</v>
      </c>
      <c r="F13" s="63" t="s">
        <v>82</v>
      </c>
      <c r="G13" s="9" t="s">
        <v>64</v>
      </c>
      <c r="H13" s="9" t="s">
        <v>69</v>
      </c>
      <c r="I13" s="12" t="s">
        <v>71</v>
      </c>
      <c r="J13" s="9" t="s">
        <v>69</v>
      </c>
      <c r="K13" s="88" t="s">
        <v>325</v>
      </c>
      <c r="L13" s="90">
        <v>44374</v>
      </c>
      <c r="M13" s="90">
        <v>44374</v>
      </c>
      <c r="N13" s="25"/>
      <c r="O13" s="25"/>
      <c r="P13" s="16">
        <f t="shared" si="0"/>
        <v>0</v>
      </c>
      <c r="Q13" s="92">
        <v>0</v>
      </c>
      <c r="R13" s="93">
        <v>54.01</v>
      </c>
      <c r="S13" s="27">
        <v>1</v>
      </c>
      <c r="T13" s="94">
        <v>17.52</v>
      </c>
      <c r="U13" s="32">
        <f t="shared" si="3"/>
        <v>1</v>
      </c>
      <c r="V13" s="16">
        <f t="shared" si="1"/>
        <v>17.52</v>
      </c>
      <c r="W13" s="16">
        <f t="shared" si="2"/>
        <v>17.52</v>
      </c>
      <c r="X13" s="63"/>
      <c r="Y13" s="6"/>
      <c r="Z13" s="6"/>
      <c r="AA13" s="6"/>
      <c r="AB13" s="6"/>
    </row>
    <row r="14" spans="1:28" x14ac:dyDescent="0.25">
      <c r="A14" s="63">
        <v>110400</v>
      </c>
      <c r="B14" s="63">
        <v>110401</v>
      </c>
      <c r="C14" s="82" t="s">
        <v>392</v>
      </c>
      <c r="D14" s="27" t="s">
        <v>601</v>
      </c>
      <c r="E14" s="63" t="s">
        <v>67</v>
      </c>
      <c r="F14" s="63" t="s">
        <v>83</v>
      </c>
      <c r="G14" s="9" t="s">
        <v>64</v>
      </c>
      <c r="H14" s="9" t="s">
        <v>69</v>
      </c>
      <c r="I14" s="12" t="s">
        <v>71</v>
      </c>
      <c r="J14" s="9" t="s">
        <v>88</v>
      </c>
      <c r="K14" s="88" t="s">
        <v>325</v>
      </c>
      <c r="L14" s="90">
        <v>44372</v>
      </c>
      <c r="M14" s="90">
        <v>44373</v>
      </c>
      <c r="N14" s="25"/>
      <c r="O14" s="25"/>
      <c r="P14" s="16">
        <f t="shared" si="0"/>
        <v>0</v>
      </c>
      <c r="Q14" s="92">
        <v>0</v>
      </c>
      <c r="R14" s="93">
        <v>54.01</v>
      </c>
      <c r="S14" s="27">
        <v>1</v>
      </c>
      <c r="T14" s="94">
        <v>17.52</v>
      </c>
      <c r="U14" s="32">
        <f t="shared" si="3"/>
        <v>1</v>
      </c>
      <c r="V14" s="16">
        <f t="shared" si="1"/>
        <v>17.52</v>
      </c>
      <c r="W14" s="16">
        <f t="shared" si="2"/>
        <v>17.52</v>
      </c>
      <c r="X14" s="63"/>
      <c r="Y14" s="6"/>
      <c r="Z14" s="6"/>
      <c r="AA14" s="6"/>
      <c r="AB14" s="6"/>
    </row>
    <row r="15" spans="1:28" x14ac:dyDescent="0.25">
      <c r="A15" s="63">
        <v>110400</v>
      </c>
      <c r="B15" s="63">
        <v>110401</v>
      </c>
      <c r="C15" s="82" t="s">
        <v>125</v>
      </c>
      <c r="D15" s="27" t="s">
        <v>130</v>
      </c>
      <c r="E15" s="63" t="s">
        <v>67</v>
      </c>
      <c r="F15" s="63" t="s">
        <v>83</v>
      </c>
      <c r="G15" s="9" t="s">
        <v>64</v>
      </c>
      <c r="H15" s="9" t="s">
        <v>69</v>
      </c>
      <c r="I15" s="12" t="s">
        <v>71</v>
      </c>
      <c r="J15" s="9" t="s">
        <v>89</v>
      </c>
      <c r="K15" s="88" t="s">
        <v>325</v>
      </c>
      <c r="L15" s="90">
        <v>44372</v>
      </c>
      <c r="M15" s="90">
        <v>44373</v>
      </c>
      <c r="N15" s="25"/>
      <c r="O15" s="25"/>
      <c r="P15" s="16">
        <f t="shared" si="0"/>
        <v>0</v>
      </c>
      <c r="Q15" s="92">
        <v>0</v>
      </c>
      <c r="R15" s="93">
        <v>54.01</v>
      </c>
      <c r="S15" s="27">
        <v>1</v>
      </c>
      <c r="T15" s="94">
        <v>17.52</v>
      </c>
      <c r="U15" s="32">
        <f t="shared" si="3"/>
        <v>1</v>
      </c>
      <c r="V15" s="16">
        <f t="shared" si="1"/>
        <v>17.52</v>
      </c>
      <c r="W15" s="16">
        <f t="shared" si="2"/>
        <v>17.52</v>
      </c>
      <c r="X15" s="63"/>
      <c r="Y15" s="6"/>
      <c r="Z15" s="6"/>
      <c r="AA15" s="6"/>
      <c r="AB15" s="6"/>
    </row>
    <row r="16" spans="1:28" x14ac:dyDescent="0.25">
      <c r="A16" s="63">
        <v>110400</v>
      </c>
      <c r="B16" s="63">
        <v>110401</v>
      </c>
      <c r="C16" s="82" t="s">
        <v>393</v>
      </c>
      <c r="D16" s="27" t="s">
        <v>117</v>
      </c>
      <c r="E16" s="63" t="s">
        <v>67</v>
      </c>
      <c r="F16" s="63" t="s">
        <v>83</v>
      </c>
      <c r="G16" s="9" t="s">
        <v>64</v>
      </c>
      <c r="H16" s="9" t="s">
        <v>69</v>
      </c>
      <c r="I16" s="12" t="s">
        <v>71</v>
      </c>
      <c r="J16" s="9" t="s">
        <v>69</v>
      </c>
      <c r="K16" s="88" t="s">
        <v>325</v>
      </c>
      <c r="L16" s="90">
        <v>44372</v>
      </c>
      <c r="M16" s="90">
        <v>44373</v>
      </c>
      <c r="N16" s="25"/>
      <c r="O16" s="25"/>
      <c r="P16" s="16">
        <f t="shared" si="0"/>
        <v>0</v>
      </c>
      <c r="Q16" s="92">
        <v>0</v>
      </c>
      <c r="R16" s="93">
        <v>54.01</v>
      </c>
      <c r="S16" s="27">
        <v>1</v>
      </c>
      <c r="T16" s="94">
        <v>17.52</v>
      </c>
      <c r="U16" s="32">
        <f t="shared" si="3"/>
        <v>1</v>
      </c>
      <c r="V16" s="16">
        <f t="shared" si="1"/>
        <v>17.52</v>
      </c>
      <c r="W16" s="16">
        <f t="shared" si="2"/>
        <v>17.52</v>
      </c>
      <c r="X16" s="63"/>
      <c r="Y16" s="6"/>
      <c r="Z16" s="6"/>
      <c r="AA16" s="6"/>
      <c r="AB16" s="6"/>
    </row>
    <row r="17" spans="1:28" ht="14.25" x14ac:dyDescent="0.2">
      <c r="A17" s="63">
        <v>110400</v>
      </c>
      <c r="B17" s="63">
        <v>110401</v>
      </c>
      <c r="C17" s="83" t="s">
        <v>310</v>
      </c>
      <c r="D17" s="27" t="s">
        <v>119</v>
      </c>
      <c r="E17" s="63" t="s">
        <v>67</v>
      </c>
      <c r="F17" s="63" t="s">
        <v>83</v>
      </c>
      <c r="G17" s="9" t="s">
        <v>64</v>
      </c>
      <c r="H17" s="9" t="s">
        <v>69</v>
      </c>
      <c r="I17" s="12" t="s">
        <v>71</v>
      </c>
      <c r="J17" s="9" t="s">
        <v>69</v>
      </c>
      <c r="K17" s="88" t="s">
        <v>325</v>
      </c>
      <c r="L17" s="90">
        <v>44372</v>
      </c>
      <c r="M17" s="90">
        <v>44373</v>
      </c>
      <c r="N17" s="25"/>
      <c r="O17" s="25"/>
      <c r="P17" s="16">
        <f t="shared" si="0"/>
        <v>0</v>
      </c>
      <c r="Q17" s="92">
        <v>0</v>
      </c>
      <c r="R17" s="93">
        <v>54.01</v>
      </c>
      <c r="S17" s="27">
        <v>1</v>
      </c>
      <c r="T17" s="94">
        <v>17.52</v>
      </c>
      <c r="U17" s="32">
        <f t="shared" si="3"/>
        <v>1</v>
      </c>
      <c r="V17" s="16">
        <f t="shared" si="1"/>
        <v>17.52</v>
      </c>
      <c r="W17" s="16">
        <f t="shared" si="2"/>
        <v>17.52</v>
      </c>
      <c r="X17" s="63"/>
      <c r="Y17" s="6"/>
      <c r="Z17" s="6"/>
      <c r="AA17" s="6"/>
      <c r="AB17" s="6"/>
    </row>
    <row r="18" spans="1:28" ht="14.25" x14ac:dyDescent="0.2">
      <c r="A18" s="63">
        <v>110400</v>
      </c>
      <c r="B18" s="63">
        <v>110401</v>
      </c>
      <c r="C18" s="83" t="s">
        <v>268</v>
      </c>
      <c r="D18" s="27" t="s">
        <v>108</v>
      </c>
      <c r="E18" s="63" t="s">
        <v>67</v>
      </c>
      <c r="F18" s="63" t="s">
        <v>83</v>
      </c>
      <c r="G18" s="9" t="s">
        <v>64</v>
      </c>
      <c r="H18" s="9" t="s">
        <v>69</v>
      </c>
      <c r="I18" s="12" t="s">
        <v>71</v>
      </c>
      <c r="J18" s="9" t="s">
        <v>69</v>
      </c>
      <c r="K18" s="88" t="s">
        <v>325</v>
      </c>
      <c r="L18" s="90">
        <v>44367</v>
      </c>
      <c r="M18" s="90">
        <v>44367</v>
      </c>
      <c r="N18" s="25"/>
      <c r="O18" s="25"/>
      <c r="P18" s="16">
        <f t="shared" si="0"/>
        <v>0</v>
      </c>
      <c r="Q18" s="92">
        <v>0</v>
      </c>
      <c r="R18" s="93">
        <v>54.01</v>
      </c>
      <c r="S18" s="27">
        <v>1</v>
      </c>
      <c r="T18" s="94">
        <v>17.52</v>
      </c>
      <c r="U18" s="32">
        <f t="shared" si="3"/>
        <v>1</v>
      </c>
      <c r="V18" s="16">
        <f t="shared" si="1"/>
        <v>17.52</v>
      </c>
      <c r="W18" s="16">
        <f t="shared" si="2"/>
        <v>17.52</v>
      </c>
      <c r="X18" s="63"/>
      <c r="Y18" s="6"/>
      <c r="Z18" s="6"/>
      <c r="AA18" s="6"/>
      <c r="AB18" s="6"/>
    </row>
    <row r="19" spans="1:28" ht="14.25" x14ac:dyDescent="0.2">
      <c r="A19" s="63">
        <v>110400</v>
      </c>
      <c r="B19" s="63">
        <v>110401</v>
      </c>
      <c r="C19" s="83" t="s">
        <v>394</v>
      </c>
      <c r="D19" s="27" t="s">
        <v>109</v>
      </c>
      <c r="E19" s="63" t="s">
        <v>67</v>
      </c>
      <c r="F19" s="63" t="s">
        <v>83</v>
      </c>
      <c r="G19" s="9" t="s">
        <v>64</v>
      </c>
      <c r="H19" s="9" t="s">
        <v>69</v>
      </c>
      <c r="I19" s="12" t="s">
        <v>71</v>
      </c>
      <c r="J19" s="9" t="s">
        <v>69</v>
      </c>
      <c r="K19" s="88" t="s">
        <v>325</v>
      </c>
      <c r="L19" s="90">
        <v>44367</v>
      </c>
      <c r="M19" s="90">
        <v>44367</v>
      </c>
      <c r="N19" s="25"/>
      <c r="O19" s="25"/>
      <c r="P19" s="16">
        <f t="shared" si="0"/>
        <v>0</v>
      </c>
      <c r="Q19" s="92">
        <v>0</v>
      </c>
      <c r="R19" s="93">
        <v>54.01</v>
      </c>
      <c r="S19" s="27">
        <v>1</v>
      </c>
      <c r="T19" s="94">
        <v>17.52</v>
      </c>
      <c r="U19" s="32">
        <f t="shared" si="3"/>
        <v>1</v>
      </c>
      <c r="V19" s="16">
        <f t="shared" si="1"/>
        <v>17.52</v>
      </c>
      <c r="W19" s="16">
        <f t="shared" si="2"/>
        <v>17.52</v>
      </c>
      <c r="X19" s="63"/>
      <c r="Y19" s="6"/>
      <c r="Z19" s="6"/>
      <c r="AA19" s="6"/>
      <c r="AB19" s="6"/>
    </row>
    <row r="20" spans="1:28" ht="14.25" x14ac:dyDescent="0.2">
      <c r="A20" s="63">
        <v>110400</v>
      </c>
      <c r="B20" s="63">
        <v>110401</v>
      </c>
      <c r="C20" s="85" t="s">
        <v>395</v>
      </c>
      <c r="D20" s="27" t="s">
        <v>602</v>
      </c>
      <c r="E20" s="63" t="s">
        <v>67</v>
      </c>
      <c r="F20" s="63" t="s">
        <v>83</v>
      </c>
      <c r="G20" s="9" t="s">
        <v>64</v>
      </c>
      <c r="H20" s="9" t="s">
        <v>69</v>
      </c>
      <c r="I20" s="12" t="s">
        <v>71</v>
      </c>
      <c r="J20" s="9" t="s">
        <v>69</v>
      </c>
      <c r="K20" s="88" t="s">
        <v>325</v>
      </c>
      <c r="L20" s="90">
        <v>44367</v>
      </c>
      <c r="M20" s="90">
        <v>44367</v>
      </c>
      <c r="N20" s="25"/>
      <c r="O20" s="25"/>
      <c r="P20" s="16">
        <f t="shared" si="0"/>
        <v>0</v>
      </c>
      <c r="Q20" s="92">
        <v>0</v>
      </c>
      <c r="R20" s="93">
        <v>54.01</v>
      </c>
      <c r="S20" s="27">
        <v>1</v>
      </c>
      <c r="T20" s="94">
        <v>17.52</v>
      </c>
      <c r="U20" s="32">
        <f t="shared" si="3"/>
        <v>1</v>
      </c>
      <c r="V20" s="16">
        <f t="shared" si="1"/>
        <v>17.52</v>
      </c>
      <c r="W20" s="16">
        <f t="shared" si="2"/>
        <v>17.52</v>
      </c>
      <c r="X20" s="63"/>
      <c r="Y20" s="6"/>
      <c r="Z20" s="6"/>
      <c r="AA20" s="6"/>
      <c r="AB20" s="6"/>
    </row>
    <row r="21" spans="1:28" ht="14.25" x14ac:dyDescent="0.2">
      <c r="A21" s="63">
        <v>110400</v>
      </c>
      <c r="B21" s="63">
        <v>110401</v>
      </c>
      <c r="C21" s="85" t="s">
        <v>396</v>
      </c>
      <c r="D21" s="27" t="s">
        <v>603</v>
      </c>
      <c r="E21" s="63" t="s">
        <v>67</v>
      </c>
      <c r="F21" s="63" t="s">
        <v>83</v>
      </c>
      <c r="G21" s="9" t="s">
        <v>64</v>
      </c>
      <c r="H21" s="9" t="s">
        <v>69</v>
      </c>
      <c r="I21" s="12" t="s">
        <v>71</v>
      </c>
      <c r="J21" s="9" t="s">
        <v>69</v>
      </c>
      <c r="K21" s="88" t="s">
        <v>325</v>
      </c>
      <c r="L21" s="90">
        <v>44367</v>
      </c>
      <c r="M21" s="90">
        <v>44367</v>
      </c>
      <c r="N21" s="25"/>
      <c r="O21" s="25"/>
      <c r="P21" s="16">
        <f t="shared" si="0"/>
        <v>0</v>
      </c>
      <c r="Q21" s="92">
        <v>0</v>
      </c>
      <c r="R21" s="93">
        <v>54.01</v>
      </c>
      <c r="S21" s="27">
        <v>1</v>
      </c>
      <c r="T21" s="94">
        <v>17.52</v>
      </c>
      <c r="U21" s="32">
        <f t="shared" si="3"/>
        <v>1</v>
      </c>
      <c r="V21" s="16">
        <f t="shared" si="1"/>
        <v>17.52</v>
      </c>
      <c r="W21" s="16">
        <f t="shared" si="2"/>
        <v>17.52</v>
      </c>
      <c r="X21" s="63"/>
      <c r="Y21" s="6"/>
      <c r="Z21" s="6"/>
      <c r="AA21" s="6"/>
      <c r="AB21" s="6"/>
    </row>
    <row r="22" spans="1:28" x14ac:dyDescent="0.25">
      <c r="A22" s="63">
        <v>110400</v>
      </c>
      <c r="B22" s="63">
        <v>110401</v>
      </c>
      <c r="C22" s="29" t="s">
        <v>397</v>
      </c>
      <c r="D22" s="27" t="s">
        <v>108</v>
      </c>
      <c r="E22" s="63" t="s">
        <v>67</v>
      </c>
      <c r="F22" s="63" t="s">
        <v>83</v>
      </c>
      <c r="G22" s="9" t="s">
        <v>64</v>
      </c>
      <c r="H22" s="9" t="s">
        <v>69</v>
      </c>
      <c r="I22" s="12" t="s">
        <v>71</v>
      </c>
      <c r="J22" s="9" t="s">
        <v>69</v>
      </c>
      <c r="K22" s="88" t="s">
        <v>325</v>
      </c>
      <c r="L22" s="90">
        <v>44370</v>
      </c>
      <c r="M22" s="90">
        <v>44371</v>
      </c>
      <c r="N22" s="25"/>
      <c r="O22" s="25"/>
      <c r="P22" s="16">
        <f t="shared" si="0"/>
        <v>0</v>
      </c>
      <c r="Q22" s="92">
        <v>1</v>
      </c>
      <c r="R22" s="93">
        <v>54.01</v>
      </c>
      <c r="S22" s="27">
        <v>0</v>
      </c>
      <c r="T22" s="94">
        <v>17.52</v>
      </c>
      <c r="U22" s="32">
        <f t="shared" si="3"/>
        <v>1</v>
      </c>
      <c r="V22" s="16">
        <f t="shared" si="1"/>
        <v>54.01</v>
      </c>
      <c r="W22" s="16">
        <f t="shared" si="2"/>
        <v>54.01</v>
      </c>
      <c r="X22" s="63"/>
      <c r="Y22" s="6"/>
      <c r="Z22" s="6"/>
      <c r="AA22" s="6"/>
      <c r="AB22" s="6"/>
    </row>
    <row r="23" spans="1:28" ht="14.25" x14ac:dyDescent="0.2">
      <c r="A23" s="63">
        <v>110400</v>
      </c>
      <c r="B23" s="63">
        <v>110401</v>
      </c>
      <c r="C23" s="29" t="s">
        <v>390</v>
      </c>
      <c r="D23" s="27" t="s">
        <v>116</v>
      </c>
      <c r="E23" s="63" t="s">
        <v>67</v>
      </c>
      <c r="F23" s="63" t="s">
        <v>83</v>
      </c>
      <c r="G23" s="9" t="s">
        <v>64</v>
      </c>
      <c r="H23" s="9" t="s">
        <v>69</v>
      </c>
      <c r="I23" s="12" t="s">
        <v>71</v>
      </c>
      <c r="J23" s="9" t="s">
        <v>69</v>
      </c>
      <c r="K23" s="88" t="s">
        <v>325</v>
      </c>
      <c r="L23" s="90">
        <v>44370</v>
      </c>
      <c r="M23" s="90">
        <v>44371</v>
      </c>
      <c r="N23" s="25"/>
      <c r="O23" s="25"/>
      <c r="P23" s="16">
        <f t="shared" si="0"/>
        <v>0</v>
      </c>
      <c r="Q23" s="92">
        <v>0</v>
      </c>
      <c r="R23" s="95">
        <v>54.01</v>
      </c>
      <c r="S23" s="27">
        <v>1</v>
      </c>
      <c r="T23" s="96">
        <v>17.52</v>
      </c>
      <c r="U23" s="32">
        <f t="shared" si="3"/>
        <v>1</v>
      </c>
      <c r="V23" s="16">
        <f t="shared" si="1"/>
        <v>17.52</v>
      </c>
      <c r="W23" s="16">
        <f t="shared" si="2"/>
        <v>17.52</v>
      </c>
      <c r="X23" s="63"/>
      <c r="Y23" s="6"/>
      <c r="Z23" s="6"/>
      <c r="AA23" s="6"/>
      <c r="AB23" s="6"/>
    </row>
    <row r="24" spans="1:28" ht="14.25" x14ac:dyDescent="0.2">
      <c r="A24" s="63">
        <v>110400</v>
      </c>
      <c r="B24" s="63">
        <v>110401</v>
      </c>
      <c r="C24" s="29" t="s">
        <v>391</v>
      </c>
      <c r="D24" s="27" t="s">
        <v>110</v>
      </c>
      <c r="E24" s="63" t="s">
        <v>67</v>
      </c>
      <c r="F24" s="63" t="s">
        <v>83</v>
      </c>
      <c r="G24" s="9" t="s">
        <v>64</v>
      </c>
      <c r="H24" s="9" t="s">
        <v>69</v>
      </c>
      <c r="I24" s="12" t="s">
        <v>71</v>
      </c>
      <c r="J24" s="9" t="s">
        <v>69</v>
      </c>
      <c r="K24" s="88" t="s">
        <v>325</v>
      </c>
      <c r="L24" s="90">
        <v>44370</v>
      </c>
      <c r="M24" s="90">
        <v>44371</v>
      </c>
      <c r="N24" s="25"/>
      <c r="O24" s="25"/>
      <c r="P24" s="16">
        <f t="shared" si="0"/>
        <v>0</v>
      </c>
      <c r="Q24" s="92">
        <v>1</v>
      </c>
      <c r="R24" s="93">
        <v>54.01</v>
      </c>
      <c r="S24" s="27">
        <v>0</v>
      </c>
      <c r="T24" s="94">
        <v>17.52</v>
      </c>
      <c r="U24" s="32">
        <f t="shared" si="3"/>
        <v>1</v>
      </c>
      <c r="V24" s="16">
        <f t="shared" si="1"/>
        <v>54.01</v>
      </c>
      <c r="W24" s="16">
        <f t="shared" si="2"/>
        <v>54.01</v>
      </c>
      <c r="X24" s="63"/>
      <c r="Y24" s="6"/>
      <c r="Z24" s="6"/>
      <c r="AA24" s="6"/>
      <c r="AB24" s="6"/>
    </row>
    <row r="25" spans="1:28" ht="14.25" x14ac:dyDescent="0.2">
      <c r="A25" s="63">
        <v>110400</v>
      </c>
      <c r="B25" s="63">
        <v>110401</v>
      </c>
      <c r="C25" s="29" t="s">
        <v>128</v>
      </c>
      <c r="D25" s="27" t="s">
        <v>118</v>
      </c>
      <c r="E25" s="63" t="s">
        <v>67</v>
      </c>
      <c r="F25" s="63" t="s">
        <v>83</v>
      </c>
      <c r="G25" s="9" t="s">
        <v>64</v>
      </c>
      <c r="H25" s="9" t="s">
        <v>69</v>
      </c>
      <c r="I25" s="12" t="s">
        <v>71</v>
      </c>
      <c r="J25" s="9" t="s">
        <v>69</v>
      </c>
      <c r="K25" s="88" t="s">
        <v>325</v>
      </c>
      <c r="L25" s="90">
        <v>44370</v>
      </c>
      <c r="M25" s="90">
        <v>44371</v>
      </c>
      <c r="N25" s="25"/>
      <c r="O25" s="25"/>
      <c r="P25" s="16">
        <f t="shared" si="0"/>
        <v>0</v>
      </c>
      <c r="Q25" s="92">
        <v>1</v>
      </c>
      <c r="R25" s="93">
        <v>54.01</v>
      </c>
      <c r="S25" s="27">
        <v>0</v>
      </c>
      <c r="T25" s="94">
        <v>17.52</v>
      </c>
      <c r="U25" s="32">
        <f t="shared" si="3"/>
        <v>1</v>
      </c>
      <c r="V25" s="16">
        <f t="shared" si="1"/>
        <v>54.01</v>
      </c>
      <c r="W25" s="16">
        <f t="shared" si="2"/>
        <v>54.01</v>
      </c>
      <c r="X25" s="63"/>
      <c r="Y25" s="6"/>
      <c r="Z25" s="6"/>
      <c r="AA25" s="6"/>
      <c r="AB25" s="6"/>
    </row>
    <row r="26" spans="1:28" x14ac:dyDescent="0.2">
      <c r="A26" s="63">
        <v>110400</v>
      </c>
      <c r="B26" s="63">
        <v>110401</v>
      </c>
      <c r="C26" s="60" t="s">
        <v>268</v>
      </c>
      <c r="D26" s="27" t="s">
        <v>108</v>
      </c>
      <c r="E26" s="63" t="s">
        <v>67</v>
      </c>
      <c r="F26" s="63" t="s">
        <v>83</v>
      </c>
      <c r="G26" s="9" t="s">
        <v>64</v>
      </c>
      <c r="H26" s="9" t="s">
        <v>69</v>
      </c>
      <c r="I26" s="12" t="s">
        <v>71</v>
      </c>
      <c r="J26" s="9" t="s">
        <v>69</v>
      </c>
      <c r="K26" s="88" t="s">
        <v>325</v>
      </c>
      <c r="L26" s="90">
        <v>44373</v>
      </c>
      <c r="M26" s="90">
        <v>44374</v>
      </c>
      <c r="N26" s="25"/>
      <c r="O26" s="25"/>
      <c r="P26" s="16">
        <f t="shared" si="0"/>
        <v>0</v>
      </c>
      <c r="Q26" s="92">
        <v>0</v>
      </c>
      <c r="R26" s="93">
        <v>54.01</v>
      </c>
      <c r="S26" s="27">
        <v>1</v>
      </c>
      <c r="T26" s="94">
        <v>17.52</v>
      </c>
      <c r="U26" s="32">
        <f t="shared" si="3"/>
        <v>1</v>
      </c>
      <c r="V26" s="16">
        <f t="shared" si="1"/>
        <v>17.52</v>
      </c>
      <c r="W26" s="16">
        <f t="shared" si="2"/>
        <v>17.52</v>
      </c>
      <c r="X26" s="63"/>
      <c r="Y26" s="6"/>
      <c r="Z26" s="6"/>
      <c r="AA26" s="6"/>
      <c r="AB26" s="6"/>
    </row>
    <row r="27" spans="1:28" ht="14.25" x14ac:dyDescent="0.2">
      <c r="A27" s="63">
        <v>110400</v>
      </c>
      <c r="B27" s="63">
        <v>110401</v>
      </c>
      <c r="C27" s="85" t="s">
        <v>395</v>
      </c>
      <c r="D27" s="27" t="s">
        <v>602</v>
      </c>
      <c r="E27" s="63" t="s">
        <v>67</v>
      </c>
      <c r="F27" s="63" t="s">
        <v>83</v>
      </c>
      <c r="G27" s="9" t="s">
        <v>64</v>
      </c>
      <c r="H27" s="9" t="s">
        <v>69</v>
      </c>
      <c r="I27" s="12" t="s">
        <v>71</v>
      </c>
      <c r="J27" s="9" t="s">
        <v>69</v>
      </c>
      <c r="K27" s="88" t="s">
        <v>325</v>
      </c>
      <c r="L27" s="90">
        <v>44373</v>
      </c>
      <c r="M27" s="90">
        <v>44374</v>
      </c>
      <c r="N27" s="25"/>
      <c r="O27" s="25"/>
      <c r="P27" s="16">
        <f t="shared" si="0"/>
        <v>0</v>
      </c>
      <c r="Q27" s="92">
        <v>0</v>
      </c>
      <c r="R27" s="93">
        <v>54.01</v>
      </c>
      <c r="S27" s="27">
        <v>1</v>
      </c>
      <c r="T27" s="94">
        <v>17.52</v>
      </c>
      <c r="U27" s="32">
        <f t="shared" si="3"/>
        <v>1</v>
      </c>
      <c r="V27" s="16">
        <f t="shared" si="1"/>
        <v>17.52</v>
      </c>
      <c r="W27" s="16">
        <f t="shared" si="2"/>
        <v>17.52</v>
      </c>
      <c r="X27" s="63"/>
      <c r="Y27" s="6"/>
      <c r="Z27" s="6"/>
      <c r="AA27" s="6"/>
      <c r="AB27" s="6"/>
    </row>
    <row r="28" spans="1:28" ht="14.25" x14ac:dyDescent="0.2">
      <c r="A28" s="63">
        <v>110400</v>
      </c>
      <c r="B28" s="63">
        <v>110401</v>
      </c>
      <c r="C28" s="85" t="s">
        <v>396</v>
      </c>
      <c r="D28" s="27" t="s">
        <v>603</v>
      </c>
      <c r="E28" s="63" t="s">
        <v>67</v>
      </c>
      <c r="F28" s="63" t="s">
        <v>83</v>
      </c>
      <c r="G28" s="9" t="s">
        <v>64</v>
      </c>
      <c r="H28" s="9" t="s">
        <v>69</v>
      </c>
      <c r="I28" s="12" t="s">
        <v>71</v>
      </c>
      <c r="J28" s="9" t="s">
        <v>69</v>
      </c>
      <c r="K28" s="88" t="s">
        <v>325</v>
      </c>
      <c r="L28" s="90">
        <v>44373</v>
      </c>
      <c r="M28" s="90">
        <v>44374</v>
      </c>
      <c r="N28" s="25"/>
      <c r="O28" s="25"/>
      <c r="P28" s="16">
        <f t="shared" si="0"/>
        <v>0</v>
      </c>
      <c r="Q28" s="92">
        <v>1</v>
      </c>
      <c r="R28" s="93">
        <v>54.01</v>
      </c>
      <c r="S28" s="27">
        <v>0</v>
      </c>
      <c r="T28" s="94">
        <v>17.52</v>
      </c>
      <c r="U28" s="32">
        <f t="shared" si="3"/>
        <v>1</v>
      </c>
      <c r="V28" s="16">
        <f t="shared" si="1"/>
        <v>54.01</v>
      </c>
      <c r="W28" s="16">
        <f t="shared" si="2"/>
        <v>54.01</v>
      </c>
      <c r="X28" s="63"/>
      <c r="Y28" s="6"/>
      <c r="Z28" s="6"/>
      <c r="AA28" s="6"/>
      <c r="AB28" s="6"/>
    </row>
    <row r="29" spans="1:28" ht="14.25" x14ac:dyDescent="0.2">
      <c r="A29" s="63">
        <v>110400</v>
      </c>
      <c r="B29" s="63">
        <v>110401</v>
      </c>
      <c r="C29" s="85" t="s">
        <v>318</v>
      </c>
      <c r="D29" s="27" t="s">
        <v>297</v>
      </c>
      <c r="E29" s="63" t="s">
        <v>67</v>
      </c>
      <c r="F29" s="63" t="s">
        <v>83</v>
      </c>
      <c r="G29" s="9" t="s">
        <v>64</v>
      </c>
      <c r="H29" s="9" t="s">
        <v>69</v>
      </c>
      <c r="I29" s="12" t="s">
        <v>71</v>
      </c>
      <c r="J29" s="9" t="s">
        <v>69</v>
      </c>
      <c r="K29" s="88" t="s">
        <v>325</v>
      </c>
      <c r="L29" s="90">
        <v>44373</v>
      </c>
      <c r="M29" s="90">
        <v>44374</v>
      </c>
      <c r="N29" s="25"/>
      <c r="O29" s="25"/>
      <c r="P29" s="16">
        <f t="shared" si="0"/>
        <v>0</v>
      </c>
      <c r="Q29" s="92">
        <v>1</v>
      </c>
      <c r="R29" s="93">
        <v>54.01</v>
      </c>
      <c r="S29" s="27">
        <v>0</v>
      </c>
      <c r="T29" s="94">
        <v>17.52</v>
      </c>
      <c r="U29" s="32">
        <f t="shared" si="3"/>
        <v>1</v>
      </c>
      <c r="V29" s="16">
        <f t="shared" si="1"/>
        <v>54.01</v>
      </c>
      <c r="W29" s="16">
        <f t="shared" si="2"/>
        <v>54.01</v>
      </c>
      <c r="X29" s="63"/>
      <c r="Y29" s="6"/>
      <c r="Z29" s="6"/>
      <c r="AA29" s="6"/>
      <c r="AB29" s="6"/>
    </row>
    <row r="30" spans="1:28" ht="14.25" x14ac:dyDescent="0.2">
      <c r="A30" s="63">
        <v>110400</v>
      </c>
      <c r="B30" s="63">
        <v>110401</v>
      </c>
      <c r="C30" s="85" t="s">
        <v>267</v>
      </c>
      <c r="D30" s="27" t="s">
        <v>121</v>
      </c>
      <c r="E30" s="63" t="s">
        <v>67</v>
      </c>
      <c r="F30" s="63" t="s">
        <v>83</v>
      </c>
      <c r="G30" s="9" t="s">
        <v>64</v>
      </c>
      <c r="H30" s="9" t="s">
        <v>69</v>
      </c>
      <c r="I30" s="12" t="s">
        <v>71</v>
      </c>
      <c r="J30" s="9" t="s">
        <v>69</v>
      </c>
      <c r="K30" s="88" t="s">
        <v>325</v>
      </c>
      <c r="L30" s="90">
        <v>44371</v>
      </c>
      <c r="M30" s="90">
        <v>44372</v>
      </c>
      <c r="N30" s="25"/>
      <c r="O30" s="25"/>
      <c r="P30" s="16">
        <f t="shared" si="0"/>
        <v>0</v>
      </c>
      <c r="Q30" s="92">
        <v>0</v>
      </c>
      <c r="R30" s="93">
        <v>54.01</v>
      </c>
      <c r="S30" s="27">
        <v>1</v>
      </c>
      <c r="T30" s="94">
        <v>17.52</v>
      </c>
      <c r="U30" s="32">
        <f t="shared" si="3"/>
        <v>1</v>
      </c>
      <c r="V30" s="16">
        <f t="shared" si="1"/>
        <v>17.52</v>
      </c>
      <c r="W30" s="16">
        <f t="shared" si="2"/>
        <v>17.52</v>
      </c>
      <c r="X30" s="63"/>
      <c r="Y30" s="6"/>
      <c r="Z30" s="6"/>
      <c r="AA30" s="6"/>
      <c r="AB30" s="6"/>
    </row>
    <row r="31" spans="1:28" ht="14.25" x14ac:dyDescent="0.2">
      <c r="A31" s="63">
        <v>110400</v>
      </c>
      <c r="B31" s="63">
        <v>110401</v>
      </c>
      <c r="C31" s="85" t="s">
        <v>398</v>
      </c>
      <c r="D31" s="27" t="s">
        <v>604</v>
      </c>
      <c r="E31" s="63" t="s">
        <v>67</v>
      </c>
      <c r="F31" s="63" t="s">
        <v>83</v>
      </c>
      <c r="G31" s="9" t="s">
        <v>64</v>
      </c>
      <c r="H31" s="9" t="s">
        <v>69</v>
      </c>
      <c r="I31" s="12" t="s">
        <v>71</v>
      </c>
      <c r="J31" s="9" t="s">
        <v>69</v>
      </c>
      <c r="K31" s="88" t="s">
        <v>325</v>
      </c>
      <c r="L31" s="90">
        <v>44371</v>
      </c>
      <c r="M31" s="90">
        <v>44372</v>
      </c>
      <c r="N31" s="25"/>
      <c r="O31" s="25"/>
      <c r="P31" s="16">
        <f t="shared" si="0"/>
        <v>0</v>
      </c>
      <c r="Q31" s="92">
        <v>0</v>
      </c>
      <c r="R31" s="93">
        <v>54.01</v>
      </c>
      <c r="S31" s="27">
        <v>1</v>
      </c>
      <c r="T31" s="94">
        <v>17.52</v>
      </c>
      <c r="U31" s="32">
        <f t="shared" si="3"/>
        <v>1</v>
      </c>
      <c r="V31" s="16">
        <f t="shared" si="1"/>
        <v>17.52</v>
      </c>
      <c r="W31" s="16">
        <f t="shared" si="2"/>
        <v>17.52</v>
      </c>
      <c r="X31" s="63"/>
      <c r="Y31" s="6"/>
      <c r="Z31" s="6"/>
      <c r="AA31" s="6"/>
      <c r="AB31" s="6"/>
    </row>
    <row r="32" spans="1:28" ht="14.25" x14ac:dyDescent="0.2">
      <c r="A32" s="63">
        <v>110400</v>
      </c>
      <c r="B32" s="63">
        <v>110401</v>
      </c>
      <c r="C32" s="85" t="s">
        <v>394</v>
      </c>
      <c r="D32" s="27" t="s">
        <v>109</v>
      </c>
      <c r="E32" s="63" t="s">
        <v>67</v>
      </c>
      <c r="F32" s="63" t="s">
        <v>83</v>
      </c>
      <c r="G32" s="9" t="s">
        <v>64</v>
      </c>
      <c r="H32" s="9" t="s">
        <v>69</v>
      </c>
      <c r="I32" s="12" t="s">
        <v>71</v>
      </c>
      <c r="J32" s="44" t="s">
        <v>89</v>
      </c>
      <c r="K32" s="88" t="s">
        <v>325</v>
      </c>
      <c r="L32" s="90">
        <v>44371</v>
      </c>
      <c r="M32" s="90">
        <v>44372</v>
      </c>
      <c r="N32" s="25"/>
      <c r="O32" s="25"/>
      <c r="P32" s="16">
        <f t="shared" si="0"/>
        <v>0</v>
      </c>
      <c r="Q32" s="92">
        <v>1</v>
      </c>
      <c r="R32" s="93">
        <v>54.01</v>
      </c>
      <c r="S32" s="27">
        <v>0</v>
      </c>
      <c r="T32" s="94">
        <v>17.52</v>
      </c>
      <c r="U32" s="32">
        <f t="shared" si="3"/>
        <v>1</v>
      </c>
      <c r="V32" s="16">
        <f t="shared" si="1"/>
        <v>54.01</v>
      </c>
      <c r="W32" s="16">
        <f t="shared" si="2"/>
        <v>54.01</v>
      </c>
      <c r="X32" s="63"/>
      <c r="Y32" s="6"/>
      <c r="Z32" s="6"/>
      <c r="AA32" s="6"/>
      <c r="AB32" s="6"/>
    </row>
    <row r="33" spans="1:28" x14ac:dyDescent="0.2">
      <c r="A33" s="63">
        <v>110400</v>
      </c>
      <c r="B33" s="63">
        <v>110401</v>
      </c>
      <c r="C33" s="60" t="s">
        <v>399</v>
      </c>
      <c r="D33" s="27" t="s">
        <v>111</v>
      </c>
      <c r="E33" s="63" t="s">
        <v>67</v>
      </c>
      <c r="F33" s="63" t="s">
        <v>83</v>
      </c>
      <c r="G33" s="9" t="s">
        <v>64</v>
      </c>
      <c r="H33" s="9" t="s">
        <v>69</v>
      </c>
      <c r="I33" s="12" t="s">
        <v>71</v>
      </c>
      <c r="J33" s="44" t="s">
        <v>89</v>
      </c>
      <c r="K33" s="88" t="s">
        <v>325</v>
      </c>
      <c r="L33" s="90">
        <v>44371</v>
      </c>
      <c r="M33" s="90">
        <v>44372</v>
      </c>
      <c r="N33" s="25"/>
      <c r="O33" s="25"/>
      <c r="P33" s="16">
        <f t="shared" si="0"/>
        <v>0</v>
      </c>
      <c r="Q33" s="92">
        <v>1</v>
      </c>
      <c r="R33" s="93">
        <v>54.01</v>
      </c>
      <c r="S33" s="27">
        <v>0</v>
      </c>
      <c r="T33" s="94">
        <v>17.52</v>
      </c>
      <c r="U33" s="32">
        <f t="shared" si="3"/>
        <v>1</v>
      </c>
      <c r="V33" s="16">
        <f t="shared" si="1"/>
        <v>54.01</v>
      </c>
      <c r="W33" s="16">
        <f t="shared" si="2"/>
        <v>54.01</v>
      </c>
      <c r="X33" s="63"/>
      <c r="Y33" s="6"/>
      <c r="Z33" s="6"/>
      <c r="AA33" s="6"/>
      <c r="AB33" s="6"/>
    </row>
    <row r="34" spans="1:28" x14ac:dyDescent="0.2">
      <c r="A34" s="63">
        <v>110400</v>
      </c>
      <c r="B34" s="63">
        <v>110401</v>
      </c>
      <c r="C34" s="60" t="s">
        <v>268</v>
      </c>
      <c r="D34" s="27" t="s">
        <v>108</v>
      </c>
      <c r="E34" s="63" t="s">
        <v>67</v>
      </c>
      <c r="F34" s="63" t="s">
        <v>83</v>
      </c>
      <c r="G34" s="9" t="s">
        <v>64</v>
      </c>
      <c r="H34" s="9" t="s">
        <v>69</v>
      </c>
      <c r="I34" s="12" t="s">
        <v>71</v>
      </c>
      <c r="J34" s="44" t="s">
        <v>89</v>
      </c>
      <c r="K34" s="88" t="s">
        <v>325</v>
      </c>
      <c r="L34" s="90">
        <v>44351</v>
      </c>
      <c r="M34" s="90">
        <v>44352</v>
      </c>
      <c r="N34" s="25"/>
      <c r="O34" s="25"/>
      <c r="P34" s="16">
        <f t="shared" si="0"/>
        <v>0</v>
      </c>
      <c r="Q34" s="92">
        <v>1</v>
      </c>
      <c r="R34" s="93">
        <v>54.01</v>
      </c>
      <c r="S34" s="27">
        <v>0</v>
      </c>
      <c r="T34" s="94">
        <v>17.52</v>
      </c>
      <c r="U34" s="32">
        <f t="shared" si="3"/>
        <v>1</v>
      </c>
      <c r="V34" s="16">
        <f t="shared" si="1"/>
        <v>54.01</v>
      </c>
      <c r="W34" s="16">
        <f t="shared" si="2"/>
        <v>54.01</v>
      </c>
      <c r="X34" s="63"/>
      <c r="Y34" s="6"/>
      <c r="Z34" s="6"/>
      <c r="AA34" s="6"/>
      <c r="AB34" s="6"/>
    </row>
    <row r="35" spans="1:28" x14ac:dyDescent="0.2">
      <c r="A35" s="63">
        <v>110400</v>
      </c>
      <c r="B35" s="63">
        <v>110401</v>
      </c>
      <c r="C35" s="60" t="s">
        <v>128</v>
      </c>
      <c r="D35" s="27" t="s">
        <v>118</v>
      </c>
      <c r="E35" s="63" t="s">
        <v>67</v>
      </c>
      <c r="F35" s="63" t="s">
        <v>83</v>
      </c>
      <c r="G35" s="9" t="s">
        <v>64</v>
      </c>
      <c r="H35" s="9" t="s">
        <v>69</v>
      </c>
      <c r="I35" s="12" t="s">
        <v>71</v>
      </c>
      <c r="J35" s="44" t="s">
        <v>89</v>
      </c>
      <c r="K35" s="88" t="s">
        <v>325</v>
      </c>
      <c r="L35" s="90">
        <v>44351</v>
      </c>
      <c r="M35" s="90">
        <v>44352</v>
      </c>
      <c r="N35" s="25"/>
      <c r="O35" s="25"/>
      <c r="P35" s="16">
        <f t="shared" si="0"/>
        <v>0</v>
      </c>
      <c r="Q35" s="92">
        <v>1</v>
      </c>
      <c r="R35" s="93">
        <v>54.01</v>
      </c>
      <c r="S35" s="27">
        <v>0</v>
      </c>
      <c r="T35" s="94">
        <v>17.52</v>
      </c>
      <c r="U35" s="32">
        <f t="shared" si="3"/>
        <v>1</v>
      </c>
      <c r="V35" s="16">
        <f t="shared" si="1"/>
        <v>54.01</v>
      </c>
      <c r="W35" s="16">
        <f t="shared" si="2"/>
        <v>54.01</v>
      </c>
      <c r="X35" s="63"/>
      <c r="Y35" s="6"/>
      <c r="Z35" s="6"/>
      <c r="AA35" s="6"/>
      <c r="AB35" s="6"/>
    </row>
    <row r="36" spans="1:28" x14ac:dyDescent="0.2">
      <c r="A36" s="63">
        <v>110400</v>
      </c>
      <c r="B36" s="63">
        <v>110401</v>
      </c>
      <c r="C36" s="60" t="s">
        <v>395</v>
      </c>
      <c r="D36" s="27" t="s">
        <v>602</v>
      </c>
      <c r="E36" s="63" t="s">
        <v>67</v>
      </c>
      <c r="F36" s="63" t="s">
        <v>83</v>
      </c>
      <c r="G36" s="9" t="s">
        <v>64</v>
      </c>
      <c r="H36" s="9" t="s">
        <v>69</v>
      </c>
      <c r="I36" s="12" t="s">
        <v>71</v>
      </c>
      <c r="J36" s="44" t="s">
        <v>89</v>
      </c>
      <c r="K36" s="88" t="s">
        <v>325</v>
      </c>
      <c r="L36" s="90">
        <v>44351</v>
      </c>
      <c r="M36" s="90">
        <v>44352</v>
      </c>
      <c r="N36" s="25"/>
      <c r="O36" s="25"/>
      <c r="P36" s="16">
        <f t="shared" si="0"/>
        <v>0</v>
      </c>
      <c r="Q36" s="92">
        <v>1</v>
      </c>
      <c r="R36" s="93">
        <v>54.01</v>
      </c>
      <c r="S36" s="27">
        <v>0</v>
      </c>
      <c r="T36" s="94">
        <v>17.52</v>
      </c>
      <c r="U36" s="32">
        <f t="shared" si="3"/>
        <v>1</v>
      </c>
      <c r="V36" s="16">
        <f t="shared" si="1"/>
        <v>54.01</v>
      </c>
      <c r="W36" s="16">
        <f t="shared" si="2"/>
        <v>54.01</v>
      </c>
      <c r="X36" s="63"/>
      <c r="Y36" s="6"/>
      <c r="Z36" s="6"/>
      <c r="AA36" s="6"/>
      <c r="AB36" s="6"/>
    </row>
    <row r="37" spans="1:28" x14ac:dyDescent="0.2">
      <c r="A37" s="63">
        <v>110400</v>
      </c>
      <c r="B37" s="63">
        <v>110401</v>
      </c>
      <c r="C37" s="60" t="s">
        <v>400</v>
      </c>
      <c r="D37" s="27" t="s">
        <v>603</v>
      </c>
      <c r="E37" s="63" t="s">
        <v>67</v>
      </c>
      <c r="F37" s="63" t="s">
        <v>83</v>
      </c>
      <c r="G37" s="9" t="s">
        <v>64</v>
      </c>
      <c r="H37" s="9" t="s">
        <v>69</v>
      </c>
      <c r="I37" s="12" t="s">
        <v>71</v>
      </c>
      <c r="J37" s="44" t="s">
        <v>89</v>
      </c>
      <c r="K37" s="88" t="s">
        <v>325</v>
      </c>
      <c r="L37" s="90">
        <v>44351</v>
      </c>
      <c r="M37" s="90">
        <v>44352</v>
      </c>
      <c r="N37" s="25"/>
      <c r="O37" s="25"/>
      <c r="P37" s="16">
        <f t="shared" si="0"/>
        <v>0</v>
      </c>
      <c r="Q37" s="92">
        <v>0</v>
      </c>
      <c r="R37" s="93">
        <v>54.01</v>
      </c>
      <c r="S37" s="27">
        <v>1</v>
      </c>
      <c r="T37" s="94">
        <v>17.52</v>
      </c>
      <c r="U37" s="32">
        <f t="shared" si="3"/>
        <v>1</v>
      </c>
      <c r="V37" s="16">
        <f t="shared" si="1"/>
        <v>17.52</v>
      </c>
      <c r="W37" s="16">
        <f t="shared" si="2"/>
        <v>17.52</v>
      </c>
      <c r="X37" s="63"/>
      <c r="Y37" s="6"/>
      <c r="Z37" s="6"/>
      <c r="AA37" s="6"/>
      <c r="AB37" s="6"/>
    </row>
    <row r="38" spans="1:28" x14ac:dyDescent="0.2">
      <c r="A38" s="63">
        <v>110400</v>
      </c>
      <c r="B38" s="63">
        <v>110401</v>
      </c>
      <c r="C38" s="60" t="s">
        <v>267</v>
      </c>
      <c r="D38" s="27" t="s">
        <v>121</v>
      </c>
      <c r="E38" s="63" t="s">
        <v>67</v>
      </c>
      <c r="F38" s="48" t="s">
        <v>82</v>
      </c>
      <c r="G38" s="9" t="s">
        <v>64</v>
      </c>
      <c r="H38" s="9" t="s">
        <v>69</v>
      </c>
      <c r="I38" s="49" t="s">
        <v>71</v>
      </c>
      <c r="J38" s="44" t="s">
        <v>157</v>
      </c>
      <c r="K38" s="88" t="s">
        <v>325</v>
      </c>
      <c r="L38" s="90">
        <v>44380</v>
      </c>
      <c r="M38" s="90">
        <v>44381</v>
      </c>
      <c r="N38" s="25"/>
      <c r="O38" s="25"/>
      <c r="P38" s="16">
        <f t="shared" si="0"/>
        <v>0</v>
      </c>
      <c r="Q38" s="92">
        <v>0</v>
      </c>
      <c r="R38" s="93">
        <v>54.01</v>
      </c>
      <c r="S38" s="27">
        <v>1</v>
      </c>
      <c r="T38" s="94">
        <v>17.52</v>
      </c>
      <c r="U38" s="32">
        <f t="shared" si="3"/>
        <v>1</v>
      </c>
      <c r="V38" s="16">
        <f t="shared" si="1"/>
        <v>17.52</v>
      </c>
      <c r="W38" s="16">
        <f t="shared" si="2"/>
        <v>17.52</v>
      </c>
      <c r="X38" s="63"/>
      <c r="Y38" s="6"/>
      <c r="Z38" s="6"/>
      <c r="AA38" s="6"/>
      <c r="AB38" s="6"/>
    </row>
    <row r="39" spans="1:28" x14ac:dyDescent="0.2">
      <c r="A39" s="63">
        <v>110400</v>
      </c>
      <c r="B39" s="63">
        <v>110401</v>
      </c>
      <c r="C39" s="60" t="s">
        <v>125</v>
      </c>
      <c r="D39" s="27" t="s">
        <v>130</v>
      </c>
      <c r="E39" s="63" t="s">
        <v>67</v>
      </c>
      <c r="F39" s="48" t="s">
        <v>82</v>
      </c>
      <c r="G39" s="9" t="s">
        <v>64</v>
      </c>
      <c r="H39" s="9" t="s">
        <v>69</v>
      </c>
      <c r="I39" s="49" t="s">
        <v>71</v>
      </c>
      <c r="J39" s="44" t="s">
        <v>157</v>
      </c>
      <c r="K39" s="88" t="s">
        <v>325</v>
      </c>
      <c r="L39" s="90">
        <v>44380</v>
      </c>
      <c r="M39" s="90">
        <v>44381</v>
      </c>
      <c r="N39" s="25"/>
      <c r="O39" s="25"/>
      <c r="P39" s="16">
        <f t="shared" si="0"/>
        <v>0</v>
      </c>
      <c r="Q39" s="92">
        <v>0</v>
      </c>
      <c r="R39" s="93">
        <v>54.01</v>
      </c>
      <c r="S39" s="27">
        <v>1</v>
      </c>
      <c r="T39" s="94">
        <v>17.52</v>
      </c>
      <c r="U39" s="32">
        <f t="shared" si="3"/>
        <v>1</v>
      </c>
      <c r="V39" s="16">
        <f t="shared" si="1"/>
        <v>17.52</v>
      </c>
      <c r="W39" s="16">
        <f t="shared" si="2"/>
        <v>17.52</v>
      </c>
      <c r="X39" s="63"/>
      <c r="Y39" s="6"/>
      <c r="Z39" s="6"/>
      <c r="AA39" s="6"/>
      <c r="AB39" s="6"/>
    </row>
    <row r="40" spans="1:28" ht="14.25" x14ac:dyDescent="0.2">
      <c r="A40" s="63">
        <v>110400</v>
      </c>
      <c r="B40" s="63">
        <v>110401</v>
      </c>
      <c r="C40" s="29" t="s">
        <v>393</v>
      </c>
      <c r="D40" s="27" t="s">
        <v>117</v>
      </c>
      <c r="E40" s="63" t="s">
        <v>67</v>
      </c>
      <c r="F40" s="48" t="s">
        <v>82</v>
      </c>
      <c r="G40" s="9" t="s">
        <v>64</v>
      </c>
      <c r="H40" s="9" t="s">
        <v>69</v>
      </c>
      <c r="I40" s="49" t="s">
        <v>71</v>
      </c>
      <c r="J40" s="44" t="s">
        <v>157</v>
      </c>
      <c r="K40" s="88" t="s">
        <v>325</v>
      </c>
      <c r="L40" s="90">
        <v>44380</v>
      </c>
      <c r="M40" s="90">
        <v>44381</v>
      </c>
      <c r="N40" s="25"/>
      <c r="O40" s="25"/>
      <c r="P40" s="16">
        <f t="shared" si="0"/>
        <v>0</v>
      </c>
      <c r="Q40" s="92">
        <v>1</v>
      </c>
      <c r="R40" s="93">
        <v>54.01</v>
      </c>
      <c r="S40" s="27">
        <v>0</v>
      </c>
      <c r="T40" s="94">
        <v>17.52</v>
      </c>
      <c r="U40" s="32">
        <f t="shared" si="3"/>
        <v>1</v>
      </c>
      <c r="V40" s="16">
        <f t="shared" si="1"/>
        <v>54.01</v>
      </c>
      <c r="W40" s="16">
        <f t="shared" si="2"/>
        <v>54.01</v>
      </c>
      <c r="X40" s="63"/>
      <c r="Y40" s="6"/>
      <c r="Z40" s="6"/>
      <c r="AA40" s="6"/>
      <c r="AB40" s="6"/>
    </row>
    <row r="41" spans="1:28" ht="14.25" x14ac:dyDescent="0.2">
      <c r="A41" s="63">
        <v>110400</v>
      </c>
      <c r="B41" s="63">
        <v>110401</v>
      </c>
      <c r="C41" s="85" t="s">
        <v>399</v>
      </c>
      <c r="D41" s="27" t="s">
        <v>111</v>
      </c>
      <c r="E41" s="63" t="s">
        <v>67</v>
      </c>
      <c r="F41" s="48" t="s">
        <v>82</v>
      </c>
      <c r="G41" s="9" t="s">
        <v>64</v>
      </c>
      <c r="H41" s="9" t="s">
        <v>69</v>
      </c>
      <c r="I41" s="49" t="s">
        <v>71</v>
      </c>
      <c r="J41" s="44" t="s">
        <v>157</v>
      </c>
      <c r="K41" s="88" t="s">
        <v>325</v>
      </c>
      <c r="L41" s="90">
        <v>44380</v>
      </c>
      <c r="M41" s="90">
        <v>44381</v>
      </c>
      <c r="N41" s="25"/>
      <c r="O41" s="25"/>
      <c r="P41" s="16">
        <f t="shared" si="0"/>
        <v>0</v>
      </c>
      <c r="Q41" s="92">
        <v>1</v>
      </c>
      <c r="R41" s="93">
        <v>54.01</v>
      </c>
      <c r="S41" s="27">
        <v>0</v>
      </c>
      <c r="T41" s="94">
        <v>17.52</v>
      </c>
      <c r="U41" s="32">
        <f t="shared" si="3"/>
        <v>1</v>
      </c>
      <c r="V41" s="16">
        <f t="shared" si="1"/>
        <v>54.01</v>
      </c>
      <c r="W41" s="16">
        <f t="shared" si="2"/>
        <v>54.01</v>
      </c>
      <c r="X41" s="63"/>
      <c r="Y41" s="6"/>
      <c r="Z41" s="6"/>
      <c r="AA41" s="6"/>
      <c r="AB41" s="6"/>
    </row>
    <row r="42" spans="1:28" ht="14.25" x14ac:dyDescent="0.2">
      <c r="A42" s="63">
        <v>110400</v>
      </c>
      <c r="B42" s="63">
        <v>110401</v>
      </c>
      <c r="C42" s="85" t="s">
        <v>311</v>
      </c>
      <c r="D42" s="27" t="s">
        <v>291</v>
      </c>
      <c r="E42" s="63" t="s">
        <v>67</v>
      </c>
      <c r="F42" s="48" t="s">
        <v>82</v>
      </c>
      <c r="G42" s="9" t="s">
        <v>64</v>
      </c>
      <c r="H42" s="9" t="s">
        <v>69</v>
      </c>
      <c r="I42" s="49" t="s">
        <v>71</v>
      </c>
      <c r="J42" s="44" t="s">
        <v>157</v>
      </c>
      <c r="K42" s="88" t="s">
        <v>325</v>
      </c>
      <c r="L42" s="90">
        <v>44382</v>
      </c>
      <c r="M42" s="90">
        <v>44382</v>
      </c>
      <c r="N42" s="25"/>
      <c r="O42" s="25"/>
      <c r="P42" s="16">
        <f t="shared" si="0"/>
        <v>0</v>
      </c>
      <c r="Q42" s="92">
        <v>0</v>
      </c>
      <c r="R42" s="93">
        <v>54.01</v>
      </c>
      <c r="S42" s="27">
        <v>1</v>
      </c>
      <c r="T42" s="94">
        <v>17.52</v>
      </c>
      <c r="U42" s="32">
        <f t="shared" si="3"/>
        <v>1</v>
      </c>
      <c r="V42" s="16">
        <f t="shared" si="1"/>
        <v>17.52</v>
      </c>
      <c r="W42" s="16">
        <f t="shared" si="2"/>
        <v>17.52</v>
      </c>
      <c r="X42" s="63"/>
      <c r="Y42" s="6"/>
      <c r="Z42" s="6"/>
      <c r="AA42" s="6"/>
      <c r="AB42" s="6"/>
    </row>
    <row r="43" spans="1:28" ht="14.25" x14ac:dyDescent="0.2">
      <c r="A43" s="63">
        <v>110400</v>
      </c>
      <c r="B43" s="63">
        <v>110401</v>
      </c>
      <c r="C43" s="85" t="s">
        <v>394</v>
      </c>
      <c r="D43" s="27" t="s">
        <v>109</v>
      </c>
      <c r="E43" s="63" t="s">
        <v>67</v>
      </c>
      <c r="F43" s="48" t="s">
        <v>82</v>
      </c>
      <c r="G43" s="9" t="s">
        <v>64</v>
      </c>
      <c r="H43" s="9" t="s">
        <v>69</v>
      </c>
      <c r="I43" s="49" t="s">
        <v>71</v>
      </c>
      <c r="J43" s="44" t="s">
        <v>157</v>
      </c>
      <c r="K43" s="88" t="s">
        <v>325</v>
      </c>
      <c r="L43" s="90">
        <v>44382</v>
      </c>
      <c r="M43" s="90">
        <v>44382</v>
      </c>
      <c r="N43" s="25"/>
      <c r="O43" s="25"/>
      <c r="P43" s="16">
        <f t="shared" si="0"/>
        <v>0</v>
      </c>
      <c r="Q43" s="92">
        <v>0</v>
      </c>
      <c r="R43" s="93">
        <v>54.01</v>
      </c>
      <c r="S43" s="27">
        <v>1</v>
      </c>
      <c r="T43" s="94">
        <v>17.52</v>
      </c>
      <c r="U43" s="32">
        <f t="shared" si="3"/>
        <v>1</v>
      </c>
      <c r="V43" s="16">
        <f t="shared" si="1"/>
        <v>17.52</v>
      </c>
      <c r="W43" s="16">
        <f t="shared" si="2"/>
        <v>17.52</v>
      </c>
      <c r="X43" s="63"/>
      <c r="Y43" s="6"/>
      <c r="Z43" s="6"/>
      <c r="AA43" s="6"/>
      <c r="AB43" s="6"/>
    </row>
    <row r="44" spans="1:28" x14ac:dyDescent="0.2">
      <c r="A44" s="63">
        <v>110400</v>
      </c>
      <c r="B44" s="63">
        <v>110401</v>
      </c>
      <c r="C44" s="60" t="s">
        <v>310</v>
      </c>
      <c r="D44" s="27" t="s">
        <v>119</v>
      </c>
      <c r="E44" s="63" t="s">
        <v>67</v>
      </c>
      <c r="F44" s="48" t="s">
        <v>82</v>
      </c>
      <c r="G44" s="9" t="s">
        <v>64</v>
      </c>
      <c r="H44" s="9" t="s">
        <v>69</v>
      </c>
      <c r="I44" s="49" t="s">
        <v>71</v>
      </c>
      <c r="J44" s="44" t="s">
        <v>157</v>
      </c>
      <c r="K44" s="88" t="s">
        <v>325</v>
      </c>
      <c r="L44" s="90">
        <v>44382</v>
      </c>
      <c r="M44" s="90">
        <v>44382</v>
      </c>
      <c r="N44" s="25"/>
      <c r="O44" s="25"/>
      <c r="P44" s="16">
        <f t="shared" si="0"/>
        <v>0</v>
      </c>
      <c r="Q44" s="92">
        <v>0</v>
      </c>
      <c r="R44" s="93">
        <v>54.01</v>
      </c>
      <c r="S44" s="27">
        <v>1</v>
      </c>
      <c r="T44" s="94">
        <v>17.52</v>
      </c>
      <c r="U44" s="32">
        <f t="shared" si="3"/>
        <v>1</v>
      </c>
      <c r="V44" s="16">
        <f t="shared" si="1"/>
        <v>17.52</v>
      </c>
      <c r="W44" s="16">
        <f t="shared" si="2"/>
        <v>17.52</v>
      </c>
      <c r="X44" s="63"/>
      <c r="Y44" s="6"/>
      <c r="Z44" s="6"/>
      <c r="AA44" s="6"/>
      <c r="AB44" s="6"/>
    </row>
    <row r="45" spans="1:28" x14ac:dyDescent="0.2">
      <c r="A45" s="63">
        <v>110400</v>
      </c>
      <c r="B45" s="63">
        <v>110401</v>
      </c>
      <c r="C45" s="60" t="s">
        <v>125</v>
      </c>
      <c r="D45" s="27" t="s">
        <v>130</v>
      </c>
      <c r="E45" s="63" t="s">
        <v>67</v>
      </c>
      <c r="F45" s="48" t="s">
        <v>82</v>
      </c>
      <c r="G45" s="9" t="s">
        <v>64</v>
      </c>
      <c r="H45" s="9" t="s">
        <v>69</v>
      </c>
      <c r="I45" s="49" t="s">
        <v>71</v>
      </c>
      <c r="J45" s="44" t="s">
        <v>157</v>
      </c>
      <c r="K45" s="88" t="s">
        <v>325</v>
      </c>
      <c r="L45" s="90">
        <v>44382</v>
      </c>
      <c r="M45" s="90">
        <v>44382</v>
      </c>
      <c r="N45" s="25"/>
      <c r="O45" s="25"/>
      <c r="P45" s="16">
        <f t="shared" si="0"/>
        <v>0</v>
      </c>
      <c r="Q45" s="92">
        <v>0</v>
      </c>
      <c r="R45" s="93">
        <v>54.01</v>
      </c>
      <c r="S45" s="27">
        <v>1</v>
      </c>
      <c r="T45" s="94">
        <v>17.52</v>
      </c>
      <c r="U45" s="32">
        <f t="shared" si="3"/>
        <v>1</v>
      </c>
      <c r="V45" s="16">
        <f t="shared" si="1"/>
        <v>17.52</v>
      </c>
      <c r="W45" s="16">
        <f t="shared" si="2"/>
        <v>17.52</v>
      </c>
      <c r="X45" s="63"/>
      <c r="Y45" s="6"/>
      <c r="Z45" s="6"/>
      <c r="AA45" s="6"/>
      <c r="AB45" s="6"/>
    </row>
    <row r="46" spans="1:28" x14ac:dyDescent="0.2">
      <c r="A46" s="63">
        <v>110400</v>
      </c>
      <c r="B46" s="63">
        <v>110401</v>
      </c>
      <c r="C46" s="60" t="s">
        <v>311</v>
      </c>
      <c r="D46" s="27" t="s">
        <v>291</v>
      </c>
      <c r="E46" s="63" t="s">
        <v>67</v>
      </c>
      <c r="F46" s="48" t="s">
        <v>82</v>
      </c>
      <c r="G46" s="9" t="s">
        <v>64</v>
      </c>
      <c r="H46" s="9" t="s">
        <v>69</v>
      </c>
      <c r="I46" s="49" t="s">
        <v>71</v>
      </c>
      <c r="J46" s="44" t="s">
        <v>157</v>
      </c>
      <c r="K46" s="88" t="s">
        <v>325</v>
      </c>
      <c r="L46" s="90">
        <v>44385</v>
      </c>
      <c r="M46" s="90">
        <v>44386</v>
      </c>
      <c r="N46" s="25"/>
      <c r="O46" s="25"/>
      <c r="P46" s="16">
        <f t="shared" si="0"/>
        <v>0</v>
      </c>
      <c r="Q46" s="92">
        <v>1</v>
      </c>
      <c r="R46" s="93">
        <v>54.01</v>
      </c>
      <c r="S46" s="27">
        <v>0</v>
      </c>
      <c r="T46" s="94">
        <v>17.52</v>
      </c>
      <c r="U46" s="32">
        <f t="shared" si="3"/>
        <v>1</v>
      </c>
      <c r="V46" s="16">
        <f t="shared" si="1"/>
        <v>54.01</v>
      </c>
      <c r="W46" s="16">
        <f t="shared" si="2"/>
        <v>54.01</v>
      </c>
      <c r="X46" s="63"/>
      <c r="Y46" s="6"/>
      <c r="Z46" s="6"/>
      <c r="AA46" s="6"/>
      <c r="AB46" s="6"/>
    </row>
    <row r="47" spans="1:28" x14ac:dyDescent="0.2">
      <c r="A47" s="63">
        <v>110400</v>
      </c>
      <c r="B47" s="63">
        <v>110401</v>
      </c>
      <c r="C47" s="60" t="s">
        <v>394</v>
      </c>
      <c r="D47" s="27" t="s">
        <v>109</v>
      </c>
      <c r="E47" s="63" t="s">
        <v>67</v>
      </c>
      <c r="F47" s="48" t="s">
        <v>82</v>
      </c>
      <c r="G47" s="9" t="s">
        <v>64</v>
      </c>
      <c r="H47" s="9" t="s">
        <v>69</v>
      </c>
      <c r="I47" s="49" t="s">
        <v>71</v>
      </c>
      <c r="J47" s="44" t="s">
        <v>157</v>
      </c>
      <c r="K47" s="88" t="s">
        <v>325</v>
      </c>
      <c r="L47" s="90">
        <v>44385</v>
      </c>
      <c r="M47" s="90">
        <v>44386</v>
      </c>
      <c r="N47" s="25"/>
      <c r="O47" s="25"/>
      <c r="P47" s="16">
        <f t="shared" si="0"/>
        <v>0</v>
      </c>
      <c r="Q47" s="92">
        <v>1</v>
      </c>
      <c r="R47" s="93">
        <v>54.01</v>
      </c>
      <c r="S47" s="27">
        <v>0</v>
      </c>
      <c r="T47" s="94">
        <v>17.52</v>
      </c>
      <c r="U47" s="32">
        <f t="shared" si="3"/>
        <v>1</v>
      </c>
      <c r="V47" s="16">
        <f t="shared" si="1"/>
        <v>54.01</v>
      </c>
      <c r="W47" s="16">
        <f t="shared" si="2"/>
        <v>54.01</v>
      </c>
      <c r="X47" s="63"/>
      <c r="Y47" s="6"/>
      <c r="Z47" s="6"/>
      <c r="AA47" s="6"/>
      <c r="AB47" s="6"/>
    </row>
    <row r="48" spans="1:28" x14ac:dyDescent="0.2">
      <c r="A48" s="63">
        <v>110400</v>
      </c>
      <c r="B48" s="63">
        <v>110401</v>
      </c>
      <c r="C48" s="60" t="s">
        <v>401</v>
      </c>
      <c r="D48" s="27" t="s">
        <v>331</v>
      </c>
      <c r="E48" s="63" t="s">
        <v>67</v>
      </c>
      <c r="F48" s="48" t="s">
        <v>82</v>
      </c>
      <c r="G48" s="9" t="s">
        <v>64</v>
      </c>
      <c r="H48" s="9" t="s">
        <v>69</v>
      </c>
      <c r="I48" s="49" t="s">
        <v>71</v>
      </c>
      <c r="J48" s="44" t="s">
        <v>157</v>
      </c>
      <c r="K48" s="88" t="s">
        <v>325</v>
      </c>
      <c r="L48" s="90">
        <v>44385</v>
      </c>
      <c r="M48" s="90">
        <v>44386</v>
      </c>
      <c r="N48" s="25"/>
      <c r="O48" s="25"/>
      <c r="P48" s="16">
        <f t="shared" si="0"/>
        <v>0</v>
      </c>
      <c r="Q48" s="92">
        <v>1</v>
      </c>
      <c r="R48" s="93">
        <v>54.01</v>
      </c>
      <c r="S48" s="27">
        <v>0</v>
      </c>
      <c r="T48" s="94">
        <v>17.52</v>
      </c>
      <c r="U48" s="32">
        <f t="shared" si="3"/>
        <v>1</v>
      </c>
      <c r="V48" s="16">
        <f t="shared" si="1"/>
        <v>54.01</v>
      </c>
      <c r="W48" s="16">
        <f t="shared" si="2"/>
        <v>54.01</v>
      </c>
      <c r="X48" s="63"/>
      <c r="Y48" s="6"/>
      <c r="Z48" s="6"/>
      <c r="AA48" s="6"/>
      <c r="AB48" s="6"/>
    </row>
    <row r="49" spans="1:28" x14ac:dyDescent="0.2">
      <c r="A49" s="63">
        <v>110400</v>
      </c>
      <c r="B49" s="63">
        <v>110401</v>
      </c>
      <c r="C49" s="60" t="s">
        <v>402</v>
      </c>
      <c r="D49" s="27" t="s">
        <v>604</v>
      </c>
      <c r="E49" s="63" t="s">
        <v>67</v>
      </c>
      <c r="F49" s="48" t="s">
        <v>82</v>
      </c>
      <c r="G49" s="9" t="s">
        <v>64</v>
      </c>
      <c r="H49" s="9" t="s">
        <v>69</v>
      </c>
      <c r="I49" s="49" t="s">
        <v>71</v>
      </c>
      <c r="J49" s="44" t="s">
        <v>157</v>
      </c>
      <c r="K49" s="88" t="s">
        <v>325</v>
      </c>
      <c r="L49" s="90">
        <v>44385</v>
      </c>
      <c r="M49" s="90">
        <v>44386</v>
      </c>
      <c r="N49" s="25"/>
      <c r="O49" s="25"/>
      <c r="P49" s="16">
        <f t="shared" si="0"/>
        <v>0</v>
      </c>
      <c r="Q49" s="92">
        <v>0</v>
      </c>
      <c r="R49" s="93">
        <v>54.01</v>
      </c>
      <c r="S49" s="27">
        <v>1</v>
      </c>
      <c r="T49" s="94">
        <v>17.52</v>
      </c>
      <c r="U49" s="32">
        <f t="shared" si="3"/>
        <v>1</v>
      </c>
      <c r="V49" s="16">
        <f t="shared" si="1"/>
        <v>17.52</v>
      </c>
      <c r="W49" s="16">
        <f t="shared" si="2"/>
        <v>17.52</v>
      </c>
      <c r="X49" s="63"/>
      <c r="Y49" s="6"/>
      <c r="Z49" s="6"/>
      <c r="AA49" s="6"/>
      <c r="AB49" s="6"/>
    </row>
    <row r="50" spans="1:28" x14ac:dyDescent="0.25">
      <c r="A50" s="63">
        <v>110400</v>
      </c>
      <c r="B50" s="63">
        <v>110401</v>
      </c>
      <c r="C50" s="86" t="s">
        <v>403</v>
      </c>
      <c r="D50" s="27" t="s">
        <v>121</v>
      </c>
      <c r="E50" s="63" t="s">
        <v>67</v>
      </c>
      <c r="F50" s="48" t="s">
        <v>82</v>
      </c>
      <c r="G50" s="9" t="s">
        <v>64</v>
      </c>
      <c r="H50" s="9" t="s">
        <v>69</v>
      </c>
      <c r="I50" s="49" t="s">
        <v>71</v>
      </c>
      <c r="J50" s="44" t="s">
        <v>157</v>
      </c>
      <c r="K50" s="88" t="s">
        <v>325</v>
      </c>
      <c r="L50" s="90">
        <v>44386</v>
      </c>
      <c r="M50" s="90">
        <v>44386</v>
      </c>
      <c r="N50" s="25"/>
      <c r="O50" s="25"/>
      <c r="P50" s="16">
        <f t="shared" si="0"/>
        <v>0</v>
      </c>
      <c r="Q50" s="92">
        <v>0</v>
      </c>
      <c r="R50" s="93">
        <v>54.01</v>
      </c>
      <c r="S50" s="27">
        <v>1</v>
      </c>
      <c r="T50" s="94">
        <v>17.52</v>
      </c>
      <c r="U50" s="32">
        <f t="shared" si="3"/>
        <v>1</v>
      </c>
      <c r="V50" s="16">
        <f t="shared" si="1"/>
        <v>17.52</v>
      </c>
      <c r="W50" s="16">
        <f t="shared" si="2"/>
        <v>17.52</v>
      </c>
      <c r="X50" s="63"/>
      <c r="Y50" s="6"/>
      <c r="Z50" s="6"/>
      <c r="AA50" s="6"/>
      <c r="AB50" s="6"/>
    </row>
    <row r="51" spans="1:28" x14ac:dyDescent="0.25">
      <c r="A51" s="63">
        <v>110400</v>
      </c>
      <c r="B51" s="63">
        <v>110401</v>
      </c>
      <c r="C51" s="86" t="s">
        <v>404</v>
      </c>
      <c r="D51" s="27" t="s">
        <v>116</v>
      </c>
      <c r="E51" s="63" t="s">
        <v>67</v>
      </c>
      <c r="F51" s="48" t="s">
        <v>82</v>
      </c>
      <c r="G51" s="9" t="s">
        <v>64</v>
      </c>
      <c r="H51" s="9" t="s">
        <v>69</v>
      </c>
      <c r="I51" s="49" t="s">
        <v>71</v>
      </c>
      <c r="J51" s="9" t="s">
        <v>69</v>
      </c>
      <c r="K51" s="88" t="s">
        <v>325</v>
      </c>
      <c r="L51" s="90">
        <v>44386</v>
      </c>
      <c r="M51" s="90">
        <v>44386</v>
      </c>
      <c r="N51" s="25"/>
      <c r="O51" s="25"/>
      <c r="P51" s="16">
        <f t="shared" si="0"/>
        <v>0</v>
      </c>
      <c r="Q51" s="92">
        <v>0</v>
      </c>
      <c r="R51" s="93">
        <v>54.01</v>
      </c>
      <c r="S51" s="27">
        <v>1</v>
      </c>
      <c r="T51" s="94">
        <v>17.52</v>
      </c>
      <c r="U51" s="32">
        <f t="shared" si="3"/>
        <v>1</v>
      </c>
      <c r="V51" s="16">
        <f t="shared" si="1"/>
        <v>17.52</v>
      </c>
      <c r="W51" s="16">
        <f t="shared" si="2"/>
        <v>17.52</v>
      </c>
      <c r="X51" s="63"/>
      <c r="Y51" s="6"/>
      <c r="Z51" s="6"/>
      <c r="AA51" s="6"/>
      <c r="AB51" s="6"/>
    </row>
    <row r="52" spans="1:28" x14ac:dyDescent="0.25">
      <c r="A52" s="63">
        <v>110400</v>
      </c>
      <c r="B52" s="63">
        <v>110401</v>
      </c>
      <c r="C52" s="29" t="s">
        <v>405</v>
      </c>
      <c r="D52" s="27" t="s">
        <v>117</v>
      </c>
      <c r="E52" s="63" t="s">
        <v>67</v>
      </c>
      <c r="F52" s="48" t="s">
        <v>82</v>
      </c>
      <c r="G52" s="9" t="s">
        <v>64</v>
      </c>
      <c r="H52" s="9" t="s">
        <v>69</v>
      </c>
      <c r="I52" s="49" t="s">
        <v>71</v>
      </c>
      <c r="J52" s="9" t="s">
        <v>69</v>
      </c>
      <c r="K52" s="88" t="s">
        <v>325</v>
      </c>
      <c r="L52" s="90">
        <v>44386</v>
      </c>
      <c r="M52" s="90">
        <v>44387</v>
      </c>
      <c r="N52" s="25"/>
      <c r="O52" s="25"/>
      <c r="P52" s="16">
        <f t="shared" si="0"/>
        <v>0</v>
      </c>
      <c r="Q52" s="92">
        <v>1</v>
      </c>
      <c r="R52" s="93">
        <v>54.01</v>
      </c>
      <c r="S52" s="27">
        <v>0</v>
      </c>
      <c r="T52" s="94">
        <v>17.52</v>
      </c>
      <c r="U52" s="32">
        <f t="shared" si="3"/>
        <v>1</v>
      </c>
      <c r="V52" s="16">
        <f t="shared" si="1"/>
        <v>54.01</v>
      </c>
      <c r="W52" s="16">
        <f t="shared" si="2"/>
        <v>54.01</v>
      </c>
      <c r="X52" s="63"/>
      <c r="Y52" s="6"/>
      <c r="Z52" s="6"/>
      <c r="AA52" s="6"/>
      <c r="AB52" s="6"/>
    </row>
    <row r="53" spans="1:28" x14ac:dyDescent="0.25">
      <c r="A53" s="63">
        <v>110400</v>
      </c>
      <c r="B53" s="63">
        <v>110401</v>
      </c>
      <c r="C53" s="29" t="s">
        <v>406</v>
      </c>
      <c r="D53" s="27" t="s">
        <v>119</v>
      </c>
      <c r="E53" s="63" t="s">
        <v>67</v>
      </c>
      <c r="F53" s="48" t="s">
        <v>82</v>
      </c>
      <c r="G53" s="9" t="s">
        <v>64</v>
      </c>
      <c r="H53" s="9" t="s">
        <v>69</v>
      </c>
      <c r="I53" s="49" t="s">
        <v>71</v>
      </c>
      <c r="J53" s="9" t="s">
        <v>69</v>
      </c>
      <c r="K53" s="88" t="s">
        <v>325</v>
      </c>
      <c r="L53" s="90">
        <v>44386</v>
      </c>
      <c r="M53" s="90">
        <v>44387</v>
      </c>
      <c r="N53" s="25"/>
      <c r="O53" s="25"/>
      <c r="P53" s="16">
        <f t="shared" si="0"/>
        <v>0</v>
      </c>
      <c r="Q53" s="92">
        <v>1</v>
      </c>
      <c r="R53" s="93">
        <v>54.01</v>
      </c>
      <c r="S53" s="27">
        <v>0</v>
      </c>
      <c r="T53" s="94">
        <v>17.52</v>
      </c>
      <c r="U53" s="32">
        <f t="shared" si="3"/>
        <v>1</v>
      </c>
      <c r="V53" s="16">
        <f t="shared" si="1"/>
        <v>54.01</v>
      </c>
      <c r="W53" s="16">
        <f t="shared" si="2"/>
        <v>54.01</v>
      </c>
      <c r="X53" s="63"/>
      <c r="Y53" s="6"/>
      <c r="Z53" s="6"/>
      <c r="AA53" s="6"/>
      <c r="AB53" s="6"/>
    </row>
    <row r="54" spans="1:28" ht="14.25" x14ac:dyDescent="0.2">
      <c r="A54" s="63">
        <v>110400</v>
      </c>
      <c r="B54" s="63">
        <v>110401</v>
      </c>
      <c r="C54" s="86" t="s">
        <v>311</v>
      </c>
      <c r="D54" s="27" t="s">
        <v>291</v>
      </c>
      <c r="E54" s="63" t="s">
        <v>67</v>
      </c>
      <c r="F54" s="48" t="s">
        <v>82</v>
      </c>
      <c r="G54" s="9" t="s">
        <v>64</v>
      </c>
      <c r="H54" s="9" t="s">
        <v>69</v>
      </c>
      <c r="I54" s="49" t="s">
        <v>71</v>
      </c>
      <c r="J54" s="50" t="s">
        <v>69</v>
      </c>
      <c r="K54" s="88" t="s">
        <v>325</v>
      </c>
      <c r="L54" s="90">
        <v>44388</v>
      </c>
      <c r="M54" s="90">
        <v>44388</v>
      </c>
      <c r="N54" s="25"/>
      <c r="O54" s="25"/>
      <c r="P54" s="16">
        <f t="shared" si="0"/>
        <v>0</v>
      </c>
      <c r="Q54" s="92">
        <v>0</v>
      </c>
      <c r="R54" s="93">
        <v>54.01</v>
      </c>
      <c r="S54" s="27">
        <v>1</v>
      </c>
      <c r="T54" s="94">
        <v>17.52</v>
      </c>
      <c r="U54" s="32">
        <f t="shared" si="3"/>
        <v>1</v>
      </c>
      <c r="V54" s="16">
        <f t="shared" si="1"/>
        <v>17.52</v>
      </c>
      <c r="W54" s="16">
        <f t="shared" si="2"/>
        <v>17.52</v>
      </c>
      <c r="X54" s="63"/>
      <c r="Y54" s="6"/>
      <c r="Z54" s="6"/>
      <c r="AA54" s="6"/>
      <c r="AB54" s="6"/>
    </row>
    <row r="55" spans="1:28" ht="14.25" x14ac:dyDescent="0.2">
      <c r="A55" s="63">
        <v>110400</v>
      </c>
      <c r="B55" s="63">
        <v>110401</v>
      </c>
      <c r="C55" s="86" t="s">
        <v>394</v>
      </c>
      <c r="D55" s="27" t="s">
        <v>109</v>
      </c>
      <c r="E55" s="63" t="s">
        <v>67</v>
      </c>
      <c r="F55" s="48" t="s">
        <v>82</v>
      </c>
      <c r="G55" s="9" t="s">
        <v>64</v>
      </c>
      <c r="H55" s="9" t="s">
        <v>69</v>
      </c>
      <c r="I55" s="49" t="s">
        <v>71</v>
      </c>
      <c r="J55" s="50" t="s">
        <v>69</v>
      </c>
      <c r="K55" s="88" t="s">
        <v>325</v>
      </c>
      <c r="L55" s="90">
        <v>44388</v>
      </c>
      <c r="M55" s="90">
        <v>44388</v>
      </c>
      <c r="N55" s="25"/>
      <c r="O55" s="25"/>
      <c r="P55" s="16">
        <f t="shared" si="0"/>
        <v>0</v>
      </c>
      <c r="Q55" s="92">
        <v>0</v>
      </c>
      <c r="R55" s="93">
        <v>54.01</v>
      </c>
      <c r="S55" s="27">
        <v>1</v>
      </c>
      <c r="T55" s="94">
        <v>17.52</v>
      </c>
      <c r="U55" s="32">
        <f t="shared" si="3"/>
        <v>1</v>
      </c>
      <c r="V55" s="16">
        <f t="shared" si="1"/>
        <v>17.52</v>
      </c>
      <c r="W55" s="16">
        <f t="shared" si="2"/>
        <v>17.52</v>
      </c>
      <c r="X55" s="63"/>
      <c r="Y55" s="6"/>
      <c r="Z55" s="6"/>
      <c r="AA55" s="6"/>
      <c r="AB55" s="6"/>
    </row>
    <row r="56" spans="1:28" x14ac:dyDescent="0.2">
      <c r="A56" s="63">
        <v>110400</v>
      </c>
      <c r="B56" s="63">
        <v>110401</v>
      </c>
      <c r="C56" s="86" t="s">
        <v>401</v>
      </c>
      <c r="D56" s="27" t="s">
        <v>331</v>
      </c>
      <c r="E56" s="63" t="s">
        <v>67</v>
      </c>
      <c r="F56" s="48" t="s">
        <v>82</v>
      </c>
      <c r="G56" s="9" t="s">
        <v>64</v>
      </c>
      <c r="H56" s="9" t="s">
        <v>69</v>
      </c>
      <c r="I56" s="49" t="s">
        <v>71</v>
      </c>
      <c r="J56" s="44" t="s">
        <v>171</v>
      </c>
      <c r="K56" s="88" t="s">
        <v>325</v>
      </c>
      <c r="L56" s="90">
        <v>44388</v>
      </c>
      <c r="M56" s="90">
        <v>44388</v>
      </c>
      <c r="N56" s="25"/>
      <c r="O56" s="25"/>
      <c r="P56" s="16">
        <f t="shared" si="0"/>
        <v>0</v>
      </c>
      <c r="Q56" s="97">
        <v>0</v>
      </c>
      <c r="R56" s="93">
        <v>54.01</v>
      </c>
      <c r="S56" s="98">
        <v>1</v>
      </c>
      <c r="T56" s="94">
        <v>17.52</v>
      </c>
      <c r="U56" s="32">
        <f t="shared" si="3"/>
        <v>1</v>
      </c>
      <c r="V56" s="16">
        <f t="shared" si="1"/>
        <v>17.52</v>
      </c>
      <c r="W56" s="16">
        <f t="shared" si="2"/>
        <v>17.52</v>
      </c>
      <c r="X56" s="63"/>
      <c r="Y56" s="6"/>
      <c r="Z56" s="6"/>
      <c r="AA56" s="6"/>
      <c r="AB56" s="6"/>
    </row>
    <row r="57" spans="1:28" x14ac:dyDescent="0.25">
      <c r="A57" s="63">
        <v>110400</v>
      </c>
      <c r="B57" s="63">
        <v>110401</v>
      </c>
      <c r="C57" s="86" t="s">
        <v>407</v>
      </c>
      <c r="D57" s="27" t="s">
        <v>116</v>
      </c>
      <c r="E57" s="63" t="s">
        <v>67</v>
      </c>
      <c r="F57" s="48" t="s">
        <v>82</v>
      </c>
      <c r="G57" s="9" t="s">
        <v>64</v>
      </c>
      <c r="H57" s="9" t="s">
        <v>69</v>
      </c>
      <c r="I57" s="49" t="s">
        <v>71</v>
      </c>
      <c r="J57" s="9" t="s">
        <v>69</v>
      </c>
      <c r="K57" s="88" t="s">
        <v>325</v>
      </c>
      <c r="L57" s="90">
        <v>44388</v>
      </c>
      <c r="M57" s="90">
        <v>44388</v>
      </c>
      <c r="N57" s="25"/>
      <c r="O57" s="25"/>
      <c r="P57" s="16">
        <f t="shared" si="0"/>
        <v>0</v>
      </c>
      <c r="Q57" s="97">
        <v>0</v>
      </c>
      <c r="R57" s="93">
        <v>54.01</v>
      </c>
      <c r="S57" s="98">
        <v>1</v>
      </c>
      <c r="T57" s="94">
        <v>17.52</v>
      </c>
      <c r="U57" s="32">
        <f t="shared" si="3"/>
        <v>1</v>
      </c>
      <c r="V57" s="16">
        <f t="shared" si="1"/>
        <v>17.52</v>
      </c>
      <c r="W57" s="16">
        <f t="shared" si="2"/>
        <v>17.52</v>
      </c>
      <c r="X57" s="63"/>
      <c r="Y57" s="6"/>
      <c r="Z57" s="6"/>
      <c r="AA57" s="6"/>
      <c r="AB57" s="6"/>
    </row>
    <row r="58" spans="1:28" x14ac:dyDescent="0.25">
      <c r="A58" s="63">
        <v>110400</v>
      </c>
      <c r="B58" s="25">
        <v>110401</v>
      </c>
      <c r="C58" s="86" t="s">
        <v>403</v>
      </c>
      <c r="D58" s="27" t="s">
        <v>121</v>
      </c>
      <c r="E58" s="63" t="s">
        <v>67</v>
      </c>
      <c r="F58" s="48" t="s">
        <v>82</v>
      </c>
      <c r="G58" s="9" t="s">
        <v>64</v>
      </c>
      <c r="H58" s="9" t="s">
        <v>69</v>
      </c>
      <c r="I58" s="49" t="s">
        <v>71</v>
      </c>
      <c r="J58" s="9" t="s">
        <v>69</v>
      </c>
      <c r="K58" s="88" t="s">
        <v>325</v>
      </c>
      <c r="L58" s="90">
        <v>44389</v>
      </c>
      <c r="M58" s="90">
        <v>44390</v>
      </c>
      <c r="N58" s="25"/>
      <c r="O58" s="25"/>
      <c r="P58" s="16">
        <f t="shared" si="0"/>
        <v>0</v>
      </c>
      <c r="Q58" s="99">
        <v>1</v>
      </c>
      <c r="R58" s="93">
        <v>54.01</v>
      </c>
      <c r="S58" s="100">
        <v>0</v>
      </c>
      <c r="T58" s="94">
        <v>17.52</v>
      </c>
      <c r="U58" s="32">
        <f t="shared" si="3"/>
        <v>1</v>
      </c>
      <c r="V58" s="16">
        <f t="shared" si="1"/>
        <v>54.01</v>
      </c>
      <c r="W58" s="16">
        <f t="shared" si="2"/>
        <v>54.01</v>
      </c>
      <c r="X58" s="63"/>
      <c r="Y58" s="6"/>
      <c r="Z58" s="6"/>
      <c r="AA58" s="6"/>
      <c r="AB58" s="6"/>
    </row>
    <row r="59" spans="1:28" x14ac:dyDescent="0.25">
      <c r="A59" s="63">
        <v>110400</v>
      </c>
      <c r="B59" s="63">
        <v>110401</v>
      </c>
      <c r="C59" s="29" t="s">
        <v>405</v>
      </c>
      <c r="D59" s="27" t="s">
        <v>117</v>
      </c>
      <c r="E59" s="63" t="s">
        <v>67</v>
      </c>
      <c r="F59" s="48" t="s">
        <v>82</v>
      </c>
      <c r="G59" s="9" t="s">
        <v>64</v>
      </c>
      <c r="H59" s="9" t="s">
        <v>69</v>
      </c>
      <c r="I59" s="49" t="s">
        <v>71</v>
      </c>
      <c r="J59" s="9" t="s">
        <v>69</v>
      </c>
      <c r="K59" s="88" t="s">
        <v>325</v>
      </c>
      <c r="L59" s="90">
        <v>44389</v>
      </c>
      <c r="M59" s="90">
        <v>44390</v>
      </c>
      <c r="N59" s="25"/>
      <c r="O59" s="25"/>
      <c r="P59" s="16">
        <f t="shared" si="0"/>
        <v>0</v>
      </c>
      <c r="Q59" s="99">
        <v>1</v>
      </c>
      <c r="R59" s="93">
        <v>54.01</v>
      </c>
      <c r="S59" s="100">
        <v>0</v>
      </c>
      <c r="T59" s="94">
        <v>17.52</v>
      </c>
      <c r="U59" s="32">
        <f t="shared" si="3"/>
        <v>1</v>
      </c>
      <c r="V59" s="16">
        <f t="shared" si="1"/>
        <v>54.01</v>
      </c>
      <c r="W59" s="16">
        <f t="shared" si="2"/>
        <v>54.01</v>
      </c>
      <c r="X59" s="63"/>
      <c r="Y59" s="6"/>
      <c r="Z59" s="6"/>
      <c r="AA59" s="6"/>
      <c r="AB59" s="6"/>
    </row>
    <row r="60" spans="1:28" x14ac:dyDescent="0.25">
      <c r="A60" s="63">
        <v>110400</v>
      </c>
      <c r="B60" s="63">
        <v>110401</v>
      </c>
      <c r="C60" s="29" t="s">
        <v>406</v>
      </c>
      <c r="D60" s="27" t="s">
        <v>119</v>
      </c>
      <c r="E60" s="63" t="s">
        <v>67</v>
      </c>
      <c r="F60" s="48" t="s">
        <v>82</v>
      </c>
      <c r="G60" s="9" t="s">
        <v>64</v>
      </c>
      <c r="H60" s="9" t="s">
        <v>69</v>
      </c>
      <c r="I60" s="49" t="s">
        <v>71</v>
      </c>
      <c r="J60" s="9" t="s">
        <v>69</v>
      </c>
      <c r="K60" s="88" t="s">
        <v>325</v>
      </c>
      <c r="L60" s="90">
        <v>44389</v>
      </c>
      <c r="M60" s="90">
        <v>44390</v>
      </c>
      <c r="N60" s="25"/>
      <c r="O60" s="25"/>
      <c r="P60" s="16">
        <f t="shared" si="0"/>
        <v>0</v>
      </c>
      <c r="Q60" s="99">
        <v>1</v>
      </c>
      <c r="R60" s="93">
        <v>54.01</v>
      </c>
      <c r="S60" s="100">
        <v>0</v>
      </c>
      <c r="T60" s="94">
        <v>17.52</v>
      </c>
      <c r="U60" s="32">
        <f t="shared" si="3"/>
        <v>1</v>
      </c>
      <c r="V60" s="16">
        <f t="shared" si="1"/>
        <v>54.01</v>
      </c>
      <c r="W60" s="16">
        <f t="shared" si="2"/>
        <v>54.01</v>
      </c>
      <c r="X60" s="63"/>
      <c r="Y60" s="6"/>
      <c r="Z60" s="6"/>
      <c r="AA60" s="6"/>
      <c r="AB60" s="6"/>
    </row>
    <row r="61" spans="1:28" x14ac:dyDescent="0.25">
      <c r="A61" s="63">
        <v>110400</v>
      </c>
      <c r="B61" s="63">
        <v>110401</v>
      </c>
      <c r="C61" s="87" t="s">
        <v>408</v>
      </c>
      <c r="D61" s="27" t="s">
        <v>604</v>
      </c>
      <c r="E61" s="63" t="s">
        <v>67</v>
      </c>
      <c r="F61" s="48" t="s">
        <v>82</v>
      </c>
      <c r="G61" s="9" t="s">
        <v>64</v>
      </c>
      <c r="H61" s="9" t="s">
        <v>69</v>
      </c>
      <c r="I61" s="49" t="s">
        <v>71</v>
      </c>
      <c r="J61" s="9" t="s">
        <v>69</v>
      </c>
      <c r="K61" s="88" t="s">
        <v>325</v>
      </c>
      <c r="L61" s="91">
        <v>44390</v>
      </c>
      <c r="M61" s="91">
        <v>44390</v>
      </c>
      <c r="N61" s="25"/>
      <c r="O61" s="25"/>
      <c r="P61" s="16">
        <f t="shared" si="0"/>
        <v>0</v>
      </c>
      <c r="Q61" s="97">
        <v>0</v>
      </c>
      <c r="R61" s="93">
        <v>54.01</v>
      </c>
      <c r="S61" s="98">
        <v>1</v>
      </c>
      <c r="T61" s="94">
        <v>17.52</v>
      </c>
      <c r="U61" s="32">
        <f t="shared" si="3"/>
        <v>1</v>
      </c>
      <c r="V61" s="16">
        <f t="shared" si="1"/>
        <v>17.52</v>
      </c>
      <c r="W61" s="16">
        <f t="shared" si="2"/>
        <v>17.52</v>
      </c>
      <c r="X61" s="63"/>
      <c r="Y61" s="6"/>
      <c r="Z61" s="6"/>
      <c r="AA61" s="6"/>
      <c r="AB61" s="6"/>
    </row>
    <row r="62" spans="1:28" x14ac:dyDescent="0.2">
      <c r="A62" s="63">
        <v>110400</v>
      </c>
      <c r="B62" s="63">
        <v>110401</v>
      </c>
      <c r="C62" s="86" t="s">
        <v>409</v>
      </c>
      <c r="D62" s="84" t="s">
        <v>108</v>
      </c>
      <c r="E62" s="63" t="s">
        <v>67</v>
      </c>
      <c r="F62" s="48" t="s">
        <v>82</v>
      </c>
      <c r="G62" s="9" t="s">
        <v>64</v>
      </c>
      <c r="H62" s="9" t="s">
        <v>69</v>
      </c>
      <c r="I62" s="49" t="s">
        <v>71</v>
      </c>
      <c r="J62" s="9" t="s">
        <v>69</v>
      </c>
      <c r="K62" s="88" t="s">
        <v>325</v>
      </c>
      <c r="L62" s="91">
        <v>44387</v>
      </c>
      <c r="M62" s="91">
        <v>44388</v>
      </c>
      <c r="N62" s="25"/>
      <c r="O62" s="25"/>
      <c r="P62" s="16">
        <f t="shared" si="0"/>
        <v>0</v>
      </c>
      <c r="Q62" s="97">
        <v>1</v>
      </c>
      <c r="R62" s="93">
        <v>54.01</v>
      </c>
      <c r="S62" s="98">
        <v>0</v>
      </c>
      <c r="T62" s="94">
        <v>17.52</v>
      </c>
      <c r="U62" s="32">
        <f t="shared" si="3"/>
        <v>1</v>
      </c>
      <c r="V62" s="16">
        <f t="shared" si="1"/>
        <v>54.01</v>
      </c>
      <c r="W62" s="16">
        <f t="shared" si="2"/>
        <v>54.01</v>
      </c>
      <c r="X62" s="63"/>
      <c r="Y62" s="6"/>
      <c r="Z62" s="6"/>
      <c r="AA62" s="6"/>
      <c r="AB62" s="6"/>
    </row>
    <row r="63" spans="1:28" x14ac:dyDescent="0.2">
      <c r="A63" s="63">
        <v>110400</v>
      </c>
      <c r="B63" s="63">
        <v>110401</v>
      </c>
      <c r="C63" s="86" t="s">
        <v>410</v>
      </c>
      <c r="D63" s="84" t="s">
        <v>114</v>
      </c>
      <c r="E63" s="63" t="s">
        <v>67</v>
      </c>
      <c r="F63" s="48" t="s">
        <v>82</v>
      </c>
      <c r="G63" s="9" t="s">
        <v>64</v>
      </c>
      <c r="H63" s="9" t="s">
        <v>69</v>
      </c>
      <c r="I63" s="49" t="s">
        <v>71</v>
      </c>
      <c r="J63" s="9" t="s">
        <v>69</v>
      </c>
      <c r="K63" s="88" t="s">
        <v>325</v>
      </c>
      <c r="L63" s="91">
        <v>44387</v>
      </c>
      <c r="M63" s="91">
        <v>44388</v>
      </c>
      <c r="N63" s="25"/>
      <c r="O63" s="25"/>
      <c r="P63" s="16">
        <f t="shared" si="0"/>
        <v>0</v>
      </c>
      <c r="Q63" s="97">
        <v>1</v>
      </c>
      <c r="R63" s="93">
        <v>54.01</v>
      </c>
      <c r="S63" s="98">
        <v>0</v>
      </c>
      <c r="T63" s="94">
        <v>17.52</v>
      </c>
      <c r="U63" s="32">
        <f t="shared" si="3"/>
        <v>1</v>
      </c>
      <c r="V63" s="16">
        <f t="shared" si="1"/>
        <v>54.01</v>
      </c>
      <c r="W63" s="16">
        <f t="shared" si="2"/>
        <v>54.01</v>
      </c>
      <c r="X63" s="63"/>
      <c r="Y63" s="6"/>
      <c r="Z63" s="6"/>
      <c r="AA63" s="6"/>
      <c r="AB63" s="6"/>
    </row>
    <row r="64" spans="1:28" x14ac:dyDescent="0.2">
      <c r="A64" s="63">
        <v>110400</v>
      </c>
      <c r="B64" s="63">
        <v>110401</v>
      </c>
      <c r="C64" s="86" t="s">
        <v>128</v>
      </c>
      <c r="D64" s="84" t="s">
        <v>118</v>
      </c>
      <c r="E64" s="63" t="s">
        <v>67</v>
      </c>
      <c r="F64" s="48" t="s">
        <v>82</v>
      </c>
      <c r="G64" s="9" t="s">
        <v>64</v>
      </c>
      <c r="H64" s="9" t="s">
        <v>69</v>
      </c>
      <c r="I64" s="49" t="s">
        <v>71</v>
      </c>
      <c r="J64" s="9" t="s">
        <v>69</v>
      </c>
      <c r="K64" s="88" t="s">
        <v>325</v>
      </c>
      <c r="L64" s="91">
        <v>44387</v>
      </c>
      <c r="M64" s="91">
        <v>44388</v>
      </c>
      <c r="N64" s="25"/>
      <c r="O64" s="25"/>
      <c r="P64" s="16">
        <f t="shared" si="0"/>
        <v>0</v>
      </c>
      <c r="Q64" s="97">
        <v>1</v>
      </c>
      <c r="R64" s="93">
        <v>54.01</v>
      </c>
      <c r="S64" s="98">
        <v>0</v>
      </c>
      <c r="T64" s="94">
        <v>17.52</v>
      </c>
      <c r="U64" s="32">
        <f t="shared" si="3"/>
        <v>1</v>
      </c>
      <c r="V64" s="16">
        <f t="shared" si="1"/>
        <v>54.01</v>
      </c>
      <c r="W64" s="16">
        <f t="shared" si="2"/>
        <v>54.01</v>
      </c>
      <c r="X64" s="63"/>
      <c r="Y64" s="6"/>
      <c r="Z64" s="6"/>
      <c r="AA64" s="6"/>
      <c r="AB64" s="6"/>
    </row>
    <row r="65" spans="1:28" x14ac:dyDescent="0.25">
      <c r="A65" s="63">
        <v>110400</v>
      </c>
      <c r="B65" s="63">
        <v>110401</v>
      </c>
      <c r="C65" s="86" t="s">
        <v>411</v>
      </c>
      <c r="D65" s="84" t="s">
        <v>108</v>
      </c>
      <c r="E65" s="63" t="s">
        <v>67</v>
      </c>
      <c r="F65" s="48" t="s">
        <v>82</v>
      </c>
      <c r="G65" s="9" t="s">
        <v>64</v>
      </c>
      <c r="H65" s="9" t="s">
        <v>69</v>
      </c>
      <c r="I65" s="49" t="s">
        <v>71</v>
      </c>
      <c r="J65" s="9" t="s">
        <v>69</v>
      </c>
      <c r="K65" s="88" t="s">
        <v>325</v>
      </c>
      <c r="L65" s="91">
        <v>44390</v>
      </c>
      <c r="M65" s="91">
        <v>44390</v>
      </c>
      <c r="N65" s="25"/>
      <c r="O65" s="25"/>
      <c r="P65" s="16">
        <f t="shared" si="0"/>
        <v>0</v>
      </c>
      <c r="Q65" s="97">
        <v>0</v>
      </c>
      <c r="R65" s="93">
        <v>54.01</v>
      </c>
      <c r="S65" s="98">
        <v>1</v>
      </c>
      <c r="T65" s="94">
        <v>17.52</v>
      </c>
      <c r="U65" s="32">
        <f t="shared" si="3"/>
        <v>1</v>
      </c>
      <c r="V65" s="16">
        <f t="shared" si="1"/>
        <v>17.52</v>
      </c>
      <c r="W65" s="16">
        <f t="shared" si="2"/>
        <v>17.52</v>
      </c>
      <c r="X65" s="63"/>
      <c r="Y65" s="6"/>
      <c r="Z65" s="6"/>
      <c r="AA65" s="6"/>
      <c r="AB65" s="6"/>
    </row>
    <row r="66" spans="1:28" x14ac:dyDescent="0.25">
      <c r="A66" s="63">
        <v>110400</v>
      </c>
      <c r="B66" s="63">
        <v>110401</v>
      </c>
      <c r="C66" s="86" t="s">
        <v>412</v>
      </c>
      <c r="D66" s="84" t="s">
        <v>116</v>
      </c>
      <c r="E66" s="63" t="s">
        <v>67</v>
      </c>
      <c r="F66" s="48" t="s">
        <v>82</v>
      </c>
      <c r="G66" s="9" t="s">
        <v>64</v>
      </c>
      <c r="H66" s="9" t="s">
        <v>69</v>
      </c>
      <c r="I66" s="49" t="s">
        <v>71</v>
      </c>
      <c r="J66" s="9" t="s">
        <v>69</v>
      </c>
      <c r="K66" s="88" t="s">
        <v>325</v>
      </c>
      <c r="L66" s="91">
        <v>44390</v>
      </c>
      <c r="M66" s="91">
        <v>44390</v>
      </c>
      <c r="N66" s="25"/>
      <c r="O66" s="25"/>
      <c r="P66" s="16">
        <f t="shared" si="0"/>
        <v>0</v>
      </c>
      <c r="Q66" s="97">
        <v>0</v>
      </c>
      <c r="R66" s="93">
        <v>54.01</v>
      </c>
      <c r="S66" s="98">
        <v>1</v>
      </c>
      <c r="T66" s="94">
        <v>17.52</v>
      </c>
      <c r="U66" s="32">
        <f t="shared" si="3"/>
        <v>1</v>
      </c>
      <c r="V66" s="16">
        <f t="shared" si="1"/>
        <v>17.52</v>
      </c>
      <c r="W66" s="16">
        <f t="shared" si="2"/>
        <v>17.52</v>
      </c>
      <c r="X66" s="63"/>
      <c r="Y66" s="6"/>
      <c r="Z66" s="6"/>
      <c r="AA66" s="6"/>
      <c r="AB66" s="6"/>
    </row>
    <row r="67" spans="1:28" x14ac:dyDescent="0.2">
      <c r="A67" s="63">
        <v>110400</v>
      </c>
      <c r="B67" s="63">
        <v>110401</v>
      </c>
      <c r="C67" s="86" t="s">
        <v>128</v>
      </c>
      <c r="D67" s="84" t="s">
        <v>118</v>
      </c>
      <c r="E67" s="63" t="s">
        <v>67</v>
      </c>
      <c r="F67" s="48" t="s">
        <v>82</v>
      </c>
      <c r="G67" s="9" t="s">
        <v>64</v>
      </c>
      <c r="H67" s="9" t="s">
        <v>69</v>
      </c>
      <c r="I67" s="49" t="s">
        <v>71</v>
      </c>
      <c r="J67" s="9" t="s">
        <v>69</v>
      </c>
      <c r="K67" s="88" t="s">
        <v>325</v>
      </c>
      <c r="L67" s="91">
        <v>44390</v>
      </c>
      <c r="M67" s="91">
        <v>44391</v>
      </c>
      <c r="N67" s="25"/>
      <c r="O67" s="25"/>
      <c r="P67" s="16">
        <f t="shared" si="0"/>
        <v>0</v>
      </c>
      <c r="Q67" s="97">
        <v>1</v>
      </c>
      <c r="R67" s="93">
        <v>54.01</v>
      </c>
      <c r="S67" s="98">
        <v>0</v>
      </c>
      <c r="T67" s="94">
        <v>17.52</v>
      </c>
      <c r="U67" s="32">
        <f t="shared" si="3"/>
        <v>1</v>
      </c>
      <c r="V67" s="16">
        <f t="shared" si="1"/>
        <v>54.01</v>
      </c>
      <c r="W67" s="16">
        <f t="shared" si="2"/>
        <v>54.01</v>
      </c>
      <c r="X67" s="63"/>
      <c r="Y67" s="6"/>
      <c r="Z67" s="6"/>
      <c r="AA67" s="6"/>
      <c r="AB67" s="6"/>
    </row>
    <row r="68" spans="1:28" x14ac:dyDescent="0.2">
      <c r="A68" s="63">
        <v>110400</v>
      </c>
      <c r="B68" s="63">
        <v>110401</v>
      </c>
      <c r="C68" s="86" t="s">
        <v>413</v>
      </c>
      <c r="D68" s="84" t="s">
        <v>114</v>
      </c>
      <c r="E68" s="63" t="s">
        <v>67</v>
      </c>
      <c r="F68" s="48" t="s">
        <v>82</v>
      </c>
      <c r="G68" s="9" t="s">
        <v>64</v>
      </c>
      <c r="H68" s="9" t="s">
        <v>69</v>
      </c>
      <c r="I68" s="49" t="s">
        <v>71</v>
      </c>
      <c r="J68" s="9" t="s">
        <v>69</v>
      </c>
      <c r="K68" s="88" t="s">
        <v>325</v>
      </c>
      <c r="L68" s="91">
        <v>44390</v>
      </c>
      <c r="M68" s="91">
        <v>44391</v>
      </c>
      <c r="N68" s="25"/>
      <c r="O68" s="25"/>
      <c r="P68" s="16">
        <f t="shared" si="0"/>
        <v>0</v>
      </c>
      <c r="Q68" s="97">
        <v>1</v>
      </c>
      <c r="R68" s="93">
        <v>54.01</v>
      </c>
      <c r="S68" s="98">
        <v>0</v>
      </c>
      <c r="T68" s="94">
        <v>17.52</v>
      </c>
      <c r="U68" s="32">
        <f t="shared" si="3"/>
        <v>1</v>
      </c>
      <c r="V68" s="16">
        <f t="shared" si="1"/>
        <v>54.01</v>
      </c>
      <c r="W68" s="16">
        <f t="shared" si="2"/>
        <v>54.01</v>
      </c>
      <c r="X68" s="63"/>
      <c r="Y68" s="6"/>
      <c r="Z68" s="6"/>
      <c r="AA68" s="6"/>
      <c r="AB68" s="6"/>
    </row>
    <row r="69" spans="1:28" ht="15.75" x14ac:dyDescent="0.25">
      <c r="A69" s="63">
        <v>110400</v>
      </c>
      <c r="B69" s="63">
        <v>110401</v>
      </c>
      <c r="C69" s="86" t="s">
        <v>414</v>
      </c>
      <c r="D69" s="27" t="s">
        <v>121</v>
      </c>
      <c r="E69" s="63" t="s">
        <v>67</v>
      </c>
      <c r="F69" s="48" t="s">
        <v>82</v>
      </c>
      <c r="G69" s="9" t="s">
        <v>64</v>
      </c>
      <c r="H69" s="9" t="s">
        <v>69</v>
      </c>
      <c r="I69" s="49" t="s">
        <v>71</v>
      </c>
      <c r="J69" s="9" t="s">
        <v>69</v>
      </c>
      <c r="K69" s="88" t="s">
        <v>325</v>
      </c>
      <c r="L69" s="91">
        <v>44395</v>
      </c>
      <c r="M69" s="91">
        <v>44395</v>
      </c>
      <c r="N69" s="25"/>
      <c r="O69" s="25"/>
      <c r="P69" s="16">
        <f t="shared" si="0"/>
        <v>0</v>
      </c>
      <c r="Q69" s="97">
        <v>0</v>
      </c>
      <c r="R69" s="93">
        <v>54.01</v>
      </c>
      <c r="S69" s="98">
        <v>1</v>
      </c>
      <c r="T69" s="94">
        <v>17.52</v>
      </c>
      <c r="U69" s="32">
        <f t="shared" si="3"/>
        <v>1</v>
      </c>
      <c r="V69" s="16">
        <f t="shared" si="1"/>
        <v>17.52</v>
      </c>
      <c r="W69" s="16">
        <f t="shared" si="2"/>
        <v>17.52</v>
      </c>
      <c r="X69" s="63"/>
      <c r="Y69" s="6"/>
      <c r="Z69" s="6"/>
      <c r="AA69" s="6"/>
      <c r="AB69" s="6"/>
    </row>
    <row r="70" spans="1:28" x14ac:dyDescent="0.25">
      <c r="A70" s="63">
        <v>110400</v>
      </c>
      <c r="B70" s="63">
        <v>110401</v>
      </c>
      <c r="C70" s="86" t="s">
        <v>415</v>
      </c>
      <c r="D70" s="27" t="s">
        <v>111</v>
      </c>
      <c r="E70" s="63" t="s">
        <v>67</v>
      </c>
      <c r="F70" s="48" t="s">
        <v>82</v>
      </c>
      <c r="G70" s="9" t="s">
        <v>64</v>
      </c>
      <c r="H70" s="9" t="s">
        <v>69</v>
      </c>
      <c r="I70" s="49" t="s">
        <v>71</v>
      </c>
      <c r="J70" s="9" t="s">
        <v>69</v>
      </c>
      <c r="K70" s="88" t="s">
        <v>325</v>
      </c>
      <c r="L70" s="91">
        <v>44395</v>
      </c>
      <c r="M70" s="91">
        <v>44395</v>
      </c>
      <c r="N70" s="25"/>
      <c r="O70" s="25"/>
      <c r="P70" s="16">
        <f t="shared" si="0"/>
        <v>0</v>
      </c>
      <c r="Q70" s="97">
        <v>0</v>
      </c>
      <c r="R70" s="93">
        <v>54.01</v>
      </c>
      <c r="S70" s="98">
        <v>1</v>
      </c>
      <c r="T70" s="94">
        <v>17.52</v>
      </c>
      <c r="U70" s="32">
        <f t="shared" si="3"/>
        <v>1</v>
      </c>
      <c r="V70" s="16">
        <f t="shared" si="1"/>
        <v>17.52</v>
      </c>
      <c r="W70" s="16">
        <f t="shared" si="2"/>
        <v>17.52</v>
      </c>
      <c r="X70" s="63"/>
      <c r="Y70" s="6"/>
      <c r="Z70" s="6"/>
      <c r="AA70" s="6"/>
      <c r="AB70" s="6"/>
    </row>
    <row r="71" spans="1:28" ht="15.75" x14ac:dyDescent="0.25">
      <c r="A71" s="63">
        <v>110400</v>
      </c>
      <c r="B71" s="63">
        <v>110401</v>
      </c>
      <c r="C71" s="86" t="s">
        <v>416</v>
      </c>
      <c r="D71" s="27" t="s">
        <v>117</v>
      </c>
      <c r="E71" s="63" t="s">
        <v>67</v>
      </c>
      <c r="F71" s="48" t="s">
        <v>82</v>
      </c>
      <c r="G71" s="9" t="s">
        <v>64</v>
      </c>
      <c r="H71" s="9" t="s">
        <v>69</v>
      </c>
      <c r="I71" s="49" t="s">
        <v>71</v>
      </c>
      <c r="J71" s="9" t="s">
        <v>69</v>
      </c>
      <c r="K71" s="88" t="s">
        <v>325</v>
      </c>
      <c r="L71" s="90">
        <v>44395</v>
      </c>
      <c r="M71" s="90">
        <v>44396</v>
      </c>
      <c r="N71" s="25"/>
      <c r="O71" s="25"/>
      <c r="P71" s="16">
        <f t="shared" si="0"/>
        <v>0</v>
      </c>
      <c r="Q71" s="92">
        <v>1</v>
      </c>
      <c r="R71" s="93">
        <v>54.01</v>
      </c>
      <c r="S71" s="27">
        <v>0</v>
      </c>
      <c r="T71" s="94">
        <v>17.52</v>
      </c>
      <c r="U71" s="32">
        <f t="shared" si="3"/>
        <v>1</v>
      </c>
      <c r="V71" s="16">
        <f t="shared" si="1"/>
        <v>54.01</v>
      </c>
      <c r="W71" s="16">
        <f t="shared" si="2"/>
        <v>54.01</v>
      </c>
      <c r="X71" s="63"/>
      <c r="Y71" s="6"/>
      <c r="Z71" s="6"/>
      <c r="AA71" s="6"/>
      <c r="AB71" s="6"/>
    </row>
    <row r="72" spans="1:28" ht="15.75" x14ac:dyDescent="0.25">
      <c r="A72" s="63">
        <v>110400</v>
      </c>
      <c r="B72" s="63">
        <v>110401</v>
      </c>
      <c r="C72" s="86" t="s">
        <v>417</v>
      </c>
      <c r="D72" s="27" t="s">
        <v>119</v>
      </c>
      <c r="E72" s="63" t="s">
        <v>67</v>
      </c>
      <c r="F72" s="48" t="s">
        <v>82</v>
      </c>
      <c r="G72" s="9" t="s">
        <v>64</v>
      </c>
      <c r="H72" s="9" t="s">
        <v>69</v>
      </c>
      <c r="I72" s="49" t="s">
        <v>71</v>
      </c>
      <c r="J72" s="9" t="s">
        <v>69</v>
      </c>
      <c r="K72" s="88" t="s">
        <v>325</v>
      </c>
      <c r="L72" s="90">
        <v>44395</v>
      </c>
      <c r="M72" s="90">
        <v>44396</v>
      </c>
      <c r="N72" s="25"/>
      <c r="O72" s="25"/>
      <c r="P72" s="16">
        <f t="shared" si="0"/>
        <v>0</v>
      </c>
      <c r="Q72" s="92">
        <v>1</v>
      </c>
      <c r="R72" s="93">
        <v>54.01</v>
      </c>
      <c r="S72" s="27">
        <v>0</v>
      </c>
      <c r="T72" s="94">
        <v>17.52</v>
      </c>
      <c r="U72" s="32">
        <f t="shared" si="3"/>
        <v>1</v>
      </c>
      <c r="V72" s="16">
        <f t="shared" si="1"/>
        <v>54.01</v>
      </c>
      <c r="W72" s="16">
        <f t="shared" si="2"/>
        <v>54.01</v>
      </c>
      <c r="X72" s="63"/>
      <c r="Y72" s="6"/>
      <c r="Z72" s="6"/>
      <c r="AA72" s="6"/>
      <c r="AB72" s="6"/>
    </row>
    <row r="73" spans="1:28" ht="14.25" x14ac:dyDescent="0.2">
      <c r="A73" s="63">
        <v>110400</v>
      </c>
      <c r="B73" s="63">
        <v>110401</v>
      </c>
      <c r="C73" s="83" t="s">
        <v>418</v>
      </c>
      <c r="D73" s="27" t="s">
        <v>605</v>
      </c>
      <c r="E73" s="63" t="s">
        <v>67</v>
      </c>
      <c r="F73" s="48" t="s">
        <v>82</v>
      </c>
      <c r="G73" s="9" t="s">
        <v>64</v>
      </c>
      <c r="H73" s="9" t="s">
        <v>69</v>
      </c>
      <c r="I73" s="49" t="s">
        <v>71</v>
      </c>
      <c r="J73" s="89" t="s">
        <v>444</v>
      </c>
      <c r="K73" s="88" t="s">
        <v>440</v>
      </c>
      <c r="L73" s="90">
        <v>44392</v>
      </c>
      <c r="M73" s="90">
        <v>44395</v>
      </c>
      <c r="N73" s="25"/>
      <c r="O73" s="25"/>
      <c r="P73" s="16">
        <f t="shared" si="0"/>
        <v>0</v>
      </c>
      <c r="Q73" s="92">
        <v>3</v>
      </c>
      <c r="R73" s="93">
        <v>125.31</v>
      </c>
      <c r="S73" s="27">
        <v>1</v>
      </c>
      <c r="T73" s="94">
        <v>37.6</v>
      </c>
      <c r="U73" s="32">
        <f t="shared" si="3"/>
        <v>4</v>
      </c>
      <c r="V73" s="16">
        <f t="shared" si="1"/>
        <v>413.53000000000003</v>
      </c>
      <c r="W73" s="16">
        <f t="shared" si="2"/>
        <v>413.53000000000003</v>
      </c>
      <c r="X73" s="63"/>
      <c r="Y73" s="6"/>
      <c r="Z73" s="6"/>
      <c r="AA73" s="6"/>
      <c r="AB73" s="6"/>
    </row>
    <row r="74" spans="1:28" ht="14.25" x14ac:dyDescent="0.2">
      <c r="A74" s="63">
        <v>110400</v>
      </c>
      <c r="B74" s="63">
        <v>110401</v>
      </c>
      <c r="C74" s="81" t="s">
        <v>419</v>
      </c>
      <c r="D74" s="27" t="s">
        <v>606</v>
      </c>
      <c r="E74" s="63" t="s">
        <v>67</v>
      </c>
      <c r="F74" s="48" t="s">
        <v>82</v>
      </c>
      <c r="G74" s="9" t="s">
        <v>64</v>
      </c>
      <c r="H74" s="9" t="s">
        <v>69</v>
      </c>
      <c r="I74" s="49" t="s">
        <v>71</v>
      </c>
      <c r="J74" s="89" t="s">
        <v>444</v>
      </c>
      <c r="K74" s="88" t="s">
        <v>440</v>
      </c>
      <c r="L74" s="90">
        <v>44391</v>
      </c>
      <c r="M74" s="90">
        <v>44396</v>
      </c>
      <c r="N74" s="114">
        <v>780.69</v>
      </c>
      <c r="O74" s="114">
        <v>1139.99</v>
      </c>
      <c r="P74" s="16">
        <f t="shared" si="0"/>
        <v>1920.68</v>
      </c>
      <c r="Q74" s="92">
        <v>4</v>
      </c>
      <c r="R74" s="93">
        <v>86.16</v>
      </c>
      <c r="S74" s="27">
        <v>1</v>
      </c>
      <c r="T74" s="94">
        <v>25.84</v>
      </c>
      <c r="U74" s="32">
        <f t="shared" ref="U74:U107" si="4">Q74+S74</f>
        <v>5</v>
      </c>
      <c r="V74" s="16">
        <f t="shared" si="1"/>
        <v>370.47999999999996</v>
      </c>
      <c r="W74" s="16">
        <f t="shared" si="2"/>
        <v>2291.16</v>
      </c>
      <c r="X74" s="63"/>
      <c r="Y74" s="6"/>
      <c r="Z74" s="6"/>
      <c r="AA74" s="6"/>
      <c r="AB74" s="6"/>
    </row>
    <row r="75" spans="1:28" x14ac:dyDescent="0.25">
      <c r="A75" s="63">
        <v>110400</v>
      </c>
      <c r="B75" s="63">
        <v>110401</v>
      </c>
      <c r="C75" s="86" t="s">
        <v>420</v>
      </c>
      <c r="D75" s="27" t="s">
        <v>121</v>
      </c>
      <c r="E75" s="63" t="s">
        <v>67</v>
      </c>
      <c r="F75" s="48" t="s">
        <v>82</v>
      </c>
      <c r="G75" s="9" t="s">
        <v>64</v>
      </c>
      <c r="H75" s="9" t="s">
        <v>69</v>
      </c>
      <c r="I75" s="49" t="s">
        <v>71</v>
      </c>
      <c r="J75" s="9" t="s">
        <v>69</v>
      </c>
      <c r="K75" s="88" t="s">
        <v>325</v>
      </c>
      <c r="L75" s="90">
        <v>44392</v>
      </c>
      <c r="M75" s="90">
        <v>44393</v>
      </c>
      <c r="N75" s="25"/>
      <c r="O75" s="25"/>
      <c r="P75" s="16">
        <f t="shared" si="0"/>
        <v>0</v>
      </c>
      <c r="Q75" s="92">
        <v>1</v>
      </c>
      <c r="R75" s="93">
        <v>54.01</v>
      </c>
      <c r="S75" s="27">
        <v>0</v>
      </c>
      <c r="T75" s="94">
        <v>17.52</v>
      </c>
      <c r="U75" s="32">
        <f t="shared" si="4"/>
        <v>1</v>
      </c>
      <c r="V75" s="16">
        <f t="shared" si="1"/>
        <v>54.01</v>
      </c>
      <c r="W75" s="16">
        <f t="shared" si="2"/>
        <v>54.01</v>
      </c>
      <c r="X75" s="63"/>
      <c r="Y75" s="6"/>
      <c r="Z75" s="6"/>
      <c r="AA75" s="6"/>
      <c r="AB75" s="6"/>
    </row>
    <row r="76" spans="1:28" ht="14.25" x14ac:dyDescent="0.2">
      <c r="A76" s="63">
        <v>110400</v>
      </c>
      <c r="B76" s="63">
        <v>110401</v>
      </c>
      <c r="C76" s="86" t="s">
        <v>421</v>
      </c>
      <c r="D76" s="27" t="s">
        <v>117</v>
      </c>
      <c r="E76" s="63" t="s">
        <v>67</v>
      </c>
      <c r="F76" s="48" t="s">
        <v>82</v>
      </c>
      <c r="G76" s="9" t="s">
        <v>64</v>
      </c>
      <c r="H76" s="9" t="s">
        <v>69</v>
      </c>
      <c r="I76" s="49" t="s">
        <v>71</v>
      </c>
      <c r="J76" s="9" t="s">
        <v>69</v>
      </c>
      <c r="K76" s="88" t="s">
        <v>325</v>
      </c>
      <c r="L76" s="90">
        <v>44392</v>
      </c>
      <c r="M76" s="90">
        <v>44393</v>
      </c>
      <c r="N76" s="25"/>
      <c r="O76" s="25"/>
      <c r="P76" s="16">
        <f t="shared" si="0"/>
        <v>0</v>
      </c>
      <c r="Q76" s="92">
        <v>1</v>
      </c>
      <c r="R76" s="93">
        <v>54.01</v>
      </c>
      <c r="S76" s="27">
        <v>0</v>
      </c>
      <c r="T76" s="94">
        <v>17.52</v>
      </c>
      <c r="U76" s="32">
        <f t="shared" si="4"/>
        <v>1</v>
      </c>
      <c r="V76" s="16">
        <f t="shared" si="1"/>
        <v>54.01</v>
      </c>
      <c r="W76" s="16">
        <f t="shared" si="2"/>
        <v>54.01</v>
      </c>
      <c r="X76" s="63"/>
      <c r="Y76" s="6"/>
      <c r="Z76" s="6"/>
      <c r="AA76" s="6"/>
      <c r="AB76" s="6"/>
    </row>
    <row r="77" spans="1:28" ht="14.25" x14ac:dyDescent="0.2">
      <c r="A77" s="63">
        <v>110400</v>
      </c>
      <c r="B77" s="63">
        <v>110401</v>
      </c>
      <c r="C77" s="86" t="s">
        <v>422</v>
      </c>
      <c r="D77" s="27" t="s">
        <v>119</v>
      </c>
      <c r="E77" s="63" t="s">
        <v>67</v>
      </c>
      <c r="F77" s="48" t="s">
        <v>82</v>
      </c>
      <c r="G77" s="9" t="s">
        <v>64</v>
      </c>
      <c r="H77" s="9" t="s">
        <v>69</v>
      </c>
      <c r="I77" s="49" t="s">
        <v>71</v>
      </c>
      <c r="J77" s="9" t="s">
        <v>69</v>
      </c>
      <c r="K77" s="88" t="s">
        <v>325</v>
      </c>
      <c r="L77" s="90">
        <v>44392</v>
      </c>
      <c r="M77" s="90">
        <v>44393</v>
      </c>
      <c r="N77" s="25"/>
      <c r="O77" s="25"/>
      <c r="P77" s="16">
        <f t="shared" si="0"/>
        <v>0</v>
      </c>
      <c r="Q77" s="92">
        <v>1</v>
      </c>
      <c r="R77" s="93">
        <v>54.01</v>
      </c>
      <c r="S77" s="27">
        <v>0</v>
      </c>
      <c r="T77" s="94">
        <v>17.52</v>
      </c>
      <c r="U77" s="32">
        <f t="shared" si="4"/>
        <v>1</v>
      </c>
      <c r="V77" s="16">
        <f t="shared" si="1"/>
        <v>54.01</v>
      </c>
      <c r="W77" s="16">
        <f t="shared" si="2"/>
        <v>54.01</v>
      </c>
      <c r="X77" s="63"/>
      <c r="Y77" s="6"/>
      <c r="Z77" s="6"/>
      <c r="AA77" s="6"/>
      <c r="AB77" s="6"/>
    </row>
    <row r="78" spans="1:28" x14ac:dyDescent="0.25">
      <c r="A78" s="63">
        <v>110400</v>
      </c>
      <c r="B78" s="63">
        <v>110401</v>
      </c>
      <c r="C78" s="86" t="s">
        <v>423</v>
      </c>
      <c r="D78" s="27" t="s">
        <v>130</v>
      </c>
      <c r="E78" s="63" t="s">
        <v>67</v>
      </c>
      <c r="F78" s="48" t="s">
        <v>82</v>
      </c>
      <c r="G78" s="9" t="s">
        <v>64</v>
      </c>
      <c r="H78" s="9" t="s">
        <v>69</v>
      </c>
      <c r="I78" s="49" t="s">
        <v>71</v>
      </c>
      <c r="J78" s="9" t="s">
        <v>69</v>
      </c>
      <c r="K78" s="88" t="s">
        <v>325</v>
      </c>
      <c r="L78" s="90">
        <v>44393</v>
      </c>
      <c r="M78" s="90">
        <v>44393</v>
      </c>
      <c r="N78" s="25"/>
      <c r="O78" s="25"/>
      <c r="P78" s="16">
        <f t="shared" si="0"/>
        <v>0</v>
      </c>
      <c r="Q78" s="92">
        <v>0</v>
      </c>
      <c r="R78" s="93">
        <v>54.01</v>
      </c>
      <c r="S78" s="27">
        <v>1</v>
      </c>
      <c r="T78" s="94">
        <v>17.52</v>
      </c>
      <c r="U78" s="32">
        <f t="shared" si="4"/>
        <v>1</v>
      </c>
      <c r="V78" s="16">
        <f t="shared" si="1"/>
        <v>17.52</v>
      </c>
      <c r="W78" s="16">
        <f t="shared" si="2"/>
        <v>17.52</v>
      </c>
      <c r="X78" s="63"/>
      <c r="Y78" s="6"/>
      <c r="Z78" s="6"/>
      <c r="AA78" s="6"/>
      <c r="AB78" s="6"/>
    </row>
    <row r="79" spans="1:28" x14ac:dyDescent="0.25">
      <c r="A79" s="63">
        <v>110400</v>
      </c>
      <c r="B79" s="63">
        <v>110401</v>
      </c>
      <c r="C79" s="86" t="s">
        <v>290</v>
      </c>
      <c r="D79" s="84" t="s">
        <v>291</v>
      </c>
      <c r="E79" s="63" t="s">
        <v>67</v>
      </c>
      <c r="F79" s="48" t="s">
        <v>82</v>
      </c>
      <c r="G79" s="9" t="s">
        <v>64</v>
      </c>
      <c r="H79" s="9" t="s">
        <v>69</v>
      </c>
      <c r="I79" s="49" t="s">
        <v>71</v>
      </c>
      <c r="J79" s="9" t="s">
        <v>69</v>
      </c>
      <c r="K79" s="88" t="s">
        <v>325</v>
      </c>
      <c r="L79" s="90">
        <v>44391</v>
      </c>
      <c r="M79" s="90">
        <v>44392</v>
      </c>
      <c r="N79" s="25"/>
      <c r="O79" s="25"/>
      <c r="P79" s="16">
        <f t="shared" si="0"/>
        <v>0</v>
      </c>
      <c r="Q79" s="92">
        <v>1</v>
      </c>
      <c r="R79" s="93">
        <v>54.01</v>
      </c>
      <c r="S79" s="27">
        <v>0</v>
      </c>
      <c r="T79" s="94">
        <v>17.52</v>
      </c>
      <c r="U79" s="32">
        <f t="shared" si="4"/>
        <v>1</v>
      </c>
      <c r="V79" s="16">
        <f t="shared" si="1"/>
        <v>54.01</v>
      </c>
      <c r="W79" s="16">
        <f t="shared" si="2"/>
        <v>54.01</v>
      </c>
      <c r="X79" s="63"/>
      <c r="Y79" s="6"/>
      <c r="Z79" s="6"/>
      <c r="AA79" s="6"/>
      <c r="AB79" s="6"/>
    </row>
    <row r="80" spans="1:28" x14ac:dyDescent="0.25">
      <c r="A80" s="63">
        <v>110400</v>
      </c>
      <c r="B80" s="63">
        <v>110401</v>
      </c>
      <c r="C80" s="86" t="s">
        <v>424</v>
      </c>
      <c r="D80" s="84" t="s">
        <v>109</v>
      </c>
      <c r="E80" s="63" t="s">
        <v>67</v>
      </c>
      <c r="F80" s="48" t="s">
        <v>82</v>
      </c>
      <c r="G80" s="9" t="s">
        <v>64</v>
      </c>
      <c r="H80" s="9" t="s">
        <v>69</v>
      </c>
      <c r="I80" s="49" t="s">
        <v>71</v>
      </c>
      <c r="J80" s="9" t="s">
        <v>69</v>
      </c>
      <c r="K80" s="88" t="s">
        <v>325</v>
      </c>
      <c r="L80" s="90">
        <v>44391</v>
      </c>
      <c r="M80" s="90">
        <v>44392</v>
      </c>
      <c r="N80" s="25"/>
      <c r="O80" s="25"/>
      <c r="P80" s="16">
        <f t="shared" si="0"/>
        <v>0</v>
      </c>
      <c r="Q80" s="92">
        <v>1</v>
      </c>
      <c r="R80" s="93">
        <v>54.01</v>
      </c>
      <c r="S80" s="27">
        <v>0</v>
      </c>
      <c r="T80" s="94">
        <v>17.52</v>
      </c>
      <c r="U80" s="32">
        <f t="shared" si="4"/>
        <v>1</v>
      </c>
      <c r="V80" s="16">
        <f t="shared" si="1"/>
        <v>54.01</v>
      </c>
      <c r="W80" s="16">
        <f t="shared" si="2"/>
        <v>54.01</v>
      </c>
      <c r="X80" s="63"/>
      <c r="Y80" s="6"/>
      <c r="Z80" s="6"/>
      <c r="AA80" s="6"/>
      <c r="AB80" s="6"/>
    </row>
    <row r="81" spans="1:28" x14ac:dyDescent="0.25">
      <c r="A81" s="63">
        <v>110400</v>
      </c>
      <c r="B81" s="63">
        <v>110401</v>
      </c>
      <c r="C81" s="86" t="s">
        <v>327</v>
      </c>
      <c r="D81" s="84" t="s">
        <v>331</v>
      </c>
      <c r="E81" s="63" t="s">
        <v>67</v>
      </c>
      <c r="F81" s="48" t="s">
        <v>82</v>
      </c>
      <c r="G81" s="9" t="s">
        <v>64</v>
      </c>
      <c r="H81" s="9" t="s">
        <v>69</v>
      </c>
      <c r="I81" s="49" t="s">
        <v>71</v>
      </c>
      <c r="J81" s="9" t="s">
        <v>69</v>
      </c>
      <c r="K81" s="88" t="s">
        <v>325</v>
      </c>
      <c r="L81" s="90">
        <v>44391</v>
      </c>
      <c r="M81" s="90">
        <v>44392</v>
      </c>
      <c r="N81" s="25"/>
      <c r="O81" s="25"/>
      <c r="P81" s="16">
        <f t="shared" si="0"/>
        <v>0</v>
      </c>
      <c r="Q81" s="92">
        <v>1</v>
      </c>
      <c r="R81" s="93">
        <v>54.01</v>
      </c>
      <c r="S81" s="27">
        <v>0</v>
      </c>
      <c r="T81" s="94">
        <v>17.52</v>
      </c>
      <c r="U81" s="32">
        <f t="shared" si="4"/>
        <v>1</v>
      </c>
      <c r="V81" s="16">
        <f t="shared" si="1"/>
        <v>54.01</v>
      </c>
      <c r="W81" s="16">
        <f t="shared" si="2"/>
        <v>54.01</v>
      </c>
      <c r="X81" s="63"/>
      <c r="Y81" s="6"/>
      <c r="Z81" s="6"/>
      <c r="AA81" s="6"/>
      <c r="AB81" s="6"/>
    </row>
    <row r="82" spans="1:28" x14ac:dyDescent="0.25">
      <c r="A82" s="63">
        <v>110400</v>
      </c>
      <c r="B82" s="63">
        <v>110401</v>
      </c>
      <c r="C82" s="87" t="s">
        <v>425</v>
      </c>
      <c r="D82" s="84" t="s">
        <v>111</v>
      </c>
      <c r="E82" s="63" t="s">
        <v>67</v>
      </c>
      <c r="F82" s="48" t="s">
        <v>82</v>
      </c>
      <c r="G82" s="9" t="s">
        <v>64</v>
      </c>
      <c r="H82" s="9" t="s">
        <v>69</v>
      </c>
      <c r="I82" s="49" t="s">
        <v>71</v>
      </c>
      <c r="J82" s="9" t="s">
        <v>69</v>
      </c>
      <c r="K82" s="88" t="s">
        <v>325</v>
      </c>
      <c r="L82" s="90">
        <v>44392</v>
      </c>
      <c r="M82" s="90">
        <v>44392</v>
      </c>
      <c r="N82" s="25"/>
      <c r="O82" s="25"/>
      <c r="P82" s="16">
        <f t="shared" si="0"/>
        <v>0</v>
      </c>
      <c r="Q82" s="92">
        <v>0</v>
      </c>
      <c r="R82" s="93">
        <v>54.01</v>
      </c>
      <c r="S82" s="27">
        <v>1</v>
      </c>
      <c r="T82" s="94">
        <v>17.52</v>
      </c>
      <c r="U82" s="32">
        <f t="shared" si="4"/>
        <v>1</v>
      </c>
      <c r="V82" s="16">
        <f t="shared" si="1"/>
        <v>17.52</v>
      </c>
      <c r="W82" s="16">
        <f t="shared" si="2"/>
        <v>17.52</v>
      </c>
      <c r="X82" s="63"/>
      <c r="Y82" s="6"/>
      <c r="Z82" s="6"/>
      <c r="AA82" s="6"/>
      <c r="AB82" s="6"/>
    </row>
    <row r="83" spans="1:28" x14ac:dyDescent="0.25">
      <c r="A83" s="63">
        <v>110400</v>
      </c>
      <c r="B83" s="63">
        <v>110401</v>
      </c>
      <c r="C83" s="86" t="s">
        <v>411</v>
      </c>
      <c r="D83" s="27" t="s">
        <v>108</v>
      </c>
      <c r="E83" s="63" t="s">
        <v>67</v>
      </c>
      <c r="F83" s="48" t="s">
        <v>82</v>
      </c>
      <c r="G83" s="9" t="s">
        <v>64</v>
      </c>
      <c r="H83" s="9" t="s">
        <v>69</v>
      </c>
      <c r="I83" s="49" t="s">
        <v>71</v>
      </c>
      <c r="J83" s="9" t="s">
        <v>69</v>
      </c>
      <c r="K83" s="88" t="s">
        <v>325</v>
      </c>
      <c r="L83" s="90">
        <v>44393</v>
      </c>
      <c r="M83" s="90">
        <v>44393</v>
      </c>
      <c r="N83" s="25"/>
      <c r="O83" s="25"/>
      <c r="P83" s="16">
        <f t="shared" si="0"/>
        <v>0</v>
      </c>
      <c r="Q83" s="92">
        <v>0</v>
      </c>
      <c r="R83" s="93">
        <v>54.01</v>
      </c>
      <c r="S83" s="27">
        <v>1</v>
      </c>
      <c r="T83" s="94">
        <v>17.52</v>
      </c>
      <c r="U83" s="32">
        <f t="shared" si="4"/>
        <v>1</v>
      </c>
      <c r="V83" s="16">
        <f t="shared" si="1"/>
        <v>17.52</v>
      </c>
      <c r="W83" s="16">
        <f t="shared" si="2"/>
        <v>17.52</v>
      </c>
      <c r="X83" s="63"/>
      <c r="Y83" s="6"/>
      <c r="Z83" s="6"/>
      <c r="AA83" s="6"/>
      <c r="AB83" s="6"/>
    </row>
    <row r="84" spans="1:28" x14ac:dyDescent="0.25">
      <c r="A84" s="63">
        <v>110400</v>
      </c>
      <c r="B84" s="63">
        <v>110401</v>
      </c>
      <c r="C84" s="86" t="s">
        <v>426</v>
      </c>
      <c r="D84" s="27" t="s">
        <v>604</v>
      </c>
      <c r="E84" s="63" t="s">
        <v>67</v>
      </c>
      <c r="F84" s="48" t="s">
        <v>82</v>
      </c>
      <c r="G84" s="9" t="s">
        <v>64</v>
      </c>
      <c r="H84" s="9" t="s">
        <v>69</v>
      </c>
      <c r="I84" s="49" t="s">
        <v>71</v>
      </c>
      <c r="J84" s="9" t="s">
        <v>69</v>
      </c>
      <c r="K84" s="88" t="s">
        <v>325</v>
      </c>
      <c r="L84" s="90">
        <v>44393</v>
      </c>
      <c r="M84" s="90">
        <v>44393</v>
      </c>
      <c r="N84" s="25"/>
      <c r="O84" s="25"/>
      <c r="P84" s="16">
        <f t="shared" si="0"/>
        <v>0</v>
      </c>
      <c r="Q84" s="92">
        <v>0</v>
      </c>
      <c r="R84" s="93">
        <v>54.01</v>
      </c>
      <c r="S84" s="27">
        <v>1</v>
      </c>
      <c r="T84" s="94">
        <v>17.52</v>
      </c>
      <c r="U84" s="32">
        <f t="shared" si="4"/>
        <v>1</v>
      </c>
      <c r="V84" s="16">
        <f t="shared" si="1"/>
        <v>17.52</v>
      </c>
      <c r="W84" s="16">
        <f t="shared" si="2"/>
        <v>17.52</v>
      </c>
      <c r="X84" s="63"/>
      <c r="Y84" s="6"/>
      <c r="Z84" s="6"/>
      <c r="AA84" s="6"/>
      <c r="AB84" s="6"/>
    </row>
    <row r="85" spans="1:28" x14ac:dyDescent="0.25">
      <c r="A85" s="63">
        <v>110400</v>
      </c>
      <c r="B85" s="63">
        <v>110401</v>
      </c>
      <c r="C85" s="86" t="s">
        <v>427</v>
      </c>
      <c r="D85" s="27" t="s">
        <v>118</v>
      </c>
      <c r="E85" s="63" t="s">
        <v>67</v>
      </c>
      <c r="F85" s="48" t="s">
        <v>82</v>
      </c>
      <c r="G85" s="9" t="s">
        <v>64</v>
      </c>
      <c r="H85" s="9" t="s">
        <v>69</v>
      </c>
      <c r="I85" s="49" t="s">
        <v>71</v>
      </c>
      <c r="J85" s="9" t="s">
        <v>69</v>
      </c>
      <c r="K85" s="88" t="s">
        <v>325</v>
      </c>
      <c r="L85" s="90">
        <v>44393</v>
      </c>
      <c r="M85" s="90">
        <v>44394</v>
      </c>
      <c r="N85" s="25"/>
      <c r="O85" s="25"/>
      <c r="P85" s="16">
        <f t="shared" si="0"/>
        <v>0</v>
      </c>
      <c r="Q85" s="92">
        <v>1</v>
      </c>
      <c r="R85" s="93">
        <v>54.01</v>
      </c>
      <c r="S85" s="27">
        <v>0</v>
      </c>
      <c r="T85" s="94">
        <v>17.52</v>
      </c>
      <c r="U85" s="32">
        <f t="shared" si="4"/>
        <v>1</v>
      </c>
      <c r="V85" s="16">
        <f t="shared" si="1"/>
        <v>54.01</v>
      </c>
      <c r="W85" s="16">
        <f t="shared" si="2"/>
        <v>54.01</v>
      </c>
      <c r="X85" s="63"/>
      <c r="Y85" s="6"/>
      <c r="Z85" s="6"/>
      <c r="AA85" s="6"/>
      <c r="AB85" s="6"/>
    </row>
    <row r="86" spans="1:28" x14ac:dyDescent="0.25">
      <c r="A86" s="63">
        <v>110400</v>
      </c>
      <c r="B86" s="63">
        <v>110401</v>
      </c>
      <c r="C86" s="86" t="s">
        <v>428</v>
      </c>
      <c r="D86" s="27" t="s">
        <v>114</v>
      </c>
      <c r="E86" s="63" t="s">
        <v>67</v>
      </c>
      <c r="F86" s="48" t="s">
        <v>82</v>
      </c>
      <c r="G86" s="9" t="s">
        <v>64</v>
      </c>
      <c r="H86" s="9" t="s">
        <v>69</v>
      </c>
      <c r="I86" s="49" t="s">
        <v>71</v>
      </c>
      <c r="J86" s="9" t="s">
        <v>69</v>
      </c>
      <c r="K86" s="88" t="s">
        <v>325</v>
      </c>
      <c r="L86" s="90">
        <v>44393</v>
      </c>
      <c r="M86" s="90">
        <v>44394</v>
      </c>
      <c r="N86" s="25"/>
      <c r="O86" s="25"/>
      <c r="P86" s="16">
        <f t="shared" si="0"/>
        <v>0</v>
      </c>
      <c r="Q86" s="92">
        <v>1</v>
      </c>
      <c r="R86" s="93">
        <v>54.01</v>
      </c>
      <c r="S86" s="27">
        <v>0</v>
      </c>
      <c r="T86" s="94">
        <v>17.52</v>
      </c>
      <c r="U86" s="32">
        <f t="shared" si="4"/>
        <v>1</v>
      </c>
      <c r="V86" s="16">
        <f t="shared" si="1"/>
        <v>54.01</v>
      </c>
      <c r="W86" s="16">
        <f t="shared" si="2"/>
        <v>54.01</v>
      </c>
      <c r="X86" s="63"/>
      <c r="Y86" s="6"/>
      <c r="Z86" s="6"/>
      <c r="AA86" s="6"/>
      <c r="AB86" s="6"/>
    </row>
    <row r="87" spans="1:28" x14ac:dyDescent="0.25">
      <c r="A87" s="63">
        <v>110400</v>
      </c>
      <c r="B87" s="63">
        <v>110401</v>
      </c>
      <c r="C87" s="29" t="s">
        <v>429</v>
      </c>
      <c r="D87" s="27" t="s">
        <v>108</v>
      </c>
      <c r="E87" s="63" t="s">
        <v>67</v>
      </c>
      <c r="F87" s="48" t="s">
        <v>82</v>
      </c>
      <c r="G87" s="9" t="s">
        <v>64</v>
      </c>
      <c r="H87" s="9" t="s">
        <v>69</v>
      </c>
      <c r="I87" s="49" t="s">
        <v>71</v>
      </c>
      <c r="J87" s="9" t="s">
        <v>69</v>
      </c>
      <c r="K87" s="88" t="s">
        <v>325</v>
      </c>
      <c r="L87" s="90">
        <v>44396</v>
      </c>
      <c r="M87" s="90">
        <v>44397</v>
      </c>
      <c r="N87" s="25"/>
      <c r="O87" s="25"/>
      <c r="P87" s="16">
        <f t="shared" si="0"/>
        <v>0</v>
      </c>
      <c r="Q87" s="92">
        <v>1</v>
      </c>
      <c r="R87" s="93">
        <v>54.01</v>
      </c>
      <c r="S87" s="27">
        <v>0</v>
      </c>
      <c r="T87" s="94">
        <v>17.52</v>
      </c>
      <c r="U87" s="32">
        <f t="shared" si="4"/>
        <v>1</v>
      </c>
      <c r="V87" s="16">
        <f t="shared" si="1"/>
        <v>54.01</v>
      </c>
      <c r="W87" s="16">
        <f t="shared" si="2"/>
        <v>54.01</v>
      </c>
      <c r="X87" s="63"/>
      <c r="Y87" s="6"/>
      <c r="Z87" s="6"/>
      <c r="AA87" s="6"/>
      <c r="AB87" s="6"/>
    </row>
    <row r="88" spans="1:28" x14ac:dyDescent="0.25">
      <c r="A88" s="63">
        <v>110400</v>
      </c>
      <c r="B88" s="63">
        <v>110401</v>
      </c>
      <c r="C88" s="29" t="s">
        <v>430</v>
      </c>
      <c r="D88" s="27" t="s">
        <v>118</v>
      </c>
      <c r="E88" s="63" t="s">
        <v>67</v>
      </c>
      <c r="F88" s="48" t="s">
        <v>82</v>
      </c>
      <c r="G88" s="9" t="s">
        <v>64</v>
      </c>
      <c r="H88" s="9" t="s">
        <v>69</v>
      </c>
      <c r="I88" s="49" t="s">
        <v>71</v>
      </c>
      <c r="J88" s="9" t="s">
        <v>69</v>
      </c>
      <c r="K88" s="88" t="s">
        <v>325</v>
      </c>
      <c r="L88" s="90">
        <v>44396</v>
      </c>
      <c r="M88" s="90">
        <v>44397</v>
      </c>
      <c r="N88" s="25"/>
      <c r="O88" s="25"/>
      <c r="P88" s="16">
        <f t="shared" si="0"/>
        <v>0</v>
      </c>
      <c r="Q88" s="92">
        <v>1</v>
      </c>
      <c r="R88" s="93">
        <v>54.01</v>
      </c>
      <c r="S88" s="27">
        <v>0</v>
      </c>
      <c r="T88" s="94">
        <v>17.52</v>
      </c>
      <c r="U88" s="32">
        <f t="shared" si="4"/>
        <v>1</v>
      </c>
      <c r="V88" s="16">
        <f t="shared" si="1"/>
        <v>54.01</v>
      </c>
      <c r="W88" s="16">
        <f t="shared" si="2"/>
        <v>54.01</v>
      </c>
      <c r="X88" s="63"/>
      <c r="Y88" s="6"/>
      <c r="Z88" s="6"/>
      <c r="AA88" s="6"/>
      <c r="AB88" s="6"/>
    </row>
    <row r="89" spans="1:28" ht="14.25" x14ac:dyDescent="0.2">
      <c r="A89" s="63">
        <v>110400</v>
      </c>
      <c r="B89" s="63">
        <v>110401</v>
      </c>
      <c r="C89" s="29" t="s">
        <v>410</v>
      </c>
      <c r="D89" s="27" t="s">
        <v>114</v>
      </c>
      <c r="E89" s="63" t="s">
        <v>67</v>
      </c>
      <c r="F89" s="48" t="s">
        <v>82</v>
      </c>
      <c r="G89" s="9" t="s">
        <v>64</v>
      </c>
      <c r="H89" s="9" t="s">
        <v>69</v>
      </c>
      <c r="I89" s="49" t="s">
        <v>71</v>
      </c>
      <c r="J89" s="9" t="s">
        <v>69</v>
      </c>
      <c r="K89" s="88" t="s">
        <v>325</v>
      </c>
      <c r="L89" s="90">
        <v>44396</v>
      </c>
      <c r="M89" s="90">
        <v>44397</v>
      </c>
      <c r="N89" s="25"/>
      <c r="O89" s="25"/>
      <c r="P89" s="16">
        <f t="shared" si="0"/>
        <v>0</v>
      </c>
      <c r="Q89" s="92">
        <v>1</v>
      </c>
      <c r="R89" s="93">
        <v>54.01</v>
      </c>
      <c r="S89" s="27">
        <v>0</v>
      </c>
      <c r="T89" s="94">
        <v>17.52</v>
      </c>
      <c r="U89" s="32">
        <f t="shared" si="4"/>
        <v>1</v>
      </c>
      <c r="V89" s="16">
        <f t="shared" si="1"/>
        <v>54.01</v>
      </c>
      <c r="W89" s="16">
        <f t="shared" si="2"/>
        <v>54.01</v>
      </c>
      <c r="X89" s="63"/>
      <c r="Y89" s="6"/>
      <c r="Z89" s="6"/>
      <c r="AA89" s="6"/>
      <c r="AB89" s="6"/>
    </row>
    <row r="90" spans="1:28" ht="14.25" x14ac:dyDescent="0.2">
      <c r="A90" s="63">
        <v>110400</v>
      </c>
      <c r="B90" s="63">
        <v>110401</v>
      </c>
      <c r="C90" s="29" t="s">
        <v>431</v>
      </c>
      <c r="D90" s="27" t="s">
        <v>130</v>
      </c>
      <c r="E90" s="63" t="s">
        <v>67</v>
      </c>
      <c r="F90" s="48" t="s">
        <v>82</v>
      </c>
      <c r="G90" s="9" t="s">
        <v>64</v>
      </c>
      <c r="H90" s="9" t="s">
        <v>69</v>
      </c>
      <c r="I90" s="49" t="s">
        <v>71</v>
      </c>
      <c r="J90" s="9" t="s">
        <v>69</v>
      </c>
      <c r="K90" s="88" t="s">
        <v>325</v>
      </c>
      <c r="L90" s="90">
        <v>44397</v>
      </c>
      <c r="M90" s="90">
        <v>44397</v>
      </c>
      <c r="N90" s="25"/>
      <c r="O90" s="25"/>
      <c r="P90" s="16">
        <f t="shared" si="0"/>
        <v>0</v>
      </c>
      <c r="Q90" s="92">
        <v>0</v>
      </c>
      <c r="R90" s="93">
        <v>54.01</v>
      </c>
      <c r="S90" s="27">
        <v>1</v>
      </c>
      <c r="T90" s="94">
        <v>17.52</v>
      </c>
      <c r="U90" s="32">
        <f t="shared" si="4"/>
        <v>1</v>
      </c>
      <c r="V90" s="16">
        <f t="shared" si="1"/>
        <v>17.52</v>
      </c>
      <c r="W90" s="16">
        <f t="shared" si="2"/>
        <v>17.52</v>
      </c>
      <c r="X90" s="63"/>
      <c r="Y90" s="6"/>
      <c r="Z90" s="6"/>
      <c r="AA90" s="6"/>
      <c r="AB90" s="6"/>
    </row>
    <row r="91" spans="1:28" x14ac:dyDescent="0.25">
      <c r="A91" s="63">
        <v>110400</v>
      </c>
      <c r="B91" s="63">
        <v>110401</v>
      </c>
      <c r="C91" s="86" t="s">
        <v>290</v>
      </c>
      <c r="D91" s="27" t="s">
        <v>291</v>
      </c>
      <c r="E91" s="63" t="s">
        <v>67</v>
      </c>
      <c r="F91" s="48" t="s">
        <v>82</v>
      </c>
      <c r="G91" s="9" t="s">
        <v>64</v>
      </c>
      <c r="H91" s="9" t="s">
        <v>69</v>
      </c>
      <c r="I91" s="49" t="s">
        <v>71</v>
      </c>
      <c r="J91" s="9" t="s">
        <v>69</v>
      </c>
      <c r="K91" s="88" t="s">
        <v>325</v>
      </c>
      <c r="L91" s="90">
        <v>44397</v>
      </c>
      <c r="M91" s="90">
        <v>44398</v>
      </c>
      <c r="N91" s="25"/>
      <c r="O91" s="25"/>
      <c r="P91" s="16">
        <f t="shared" si="0"/>
        <v>0</v>
      </c>
      <c r="Q91" s="92">
        <v>1</v>
      </c>
      <c r="R91" s="93">
        <v>54.01</v>
      </c>
      <c r="S91" s="27">
        <v>0</v>
      </c>
      <c r="T91" s="94">
        <v>17.52</v>
      </c>
      <c r="U91" s="32">
        <f t="shared" si="4"/>
        <v>1</v>
      </c>
      <c r="V91" s="16">
        <f t="shared" si="1"/>
        <v>54.01</v>
      </c>
      <c r="W91" s="16">
        <f t="shared" si="2"/>
        <v>54.01</v>
      </c>
      <c r="X91" s="63"/>
      <c r="Y91" s="6"/>
      <c r="Z91" s="6"/>
      <c r="AA91" s="6"/>
      <c r="AB91" s="6"/>
    </row>
    <row r="92" spans="1:28" ht="14.25" x14ac:dyDescent="0.2">
      <c r="A92" s="63">
        <v>110400</v>
      </c>
      <c r="B92" s="63">
        <v>110401</v>
      </c>
      <c r="C92" s="86" t="s">
        <v>394</v>
      </c>
      <c r="D92" s="27" t="s">
        <v>109</v>
      </c>
      <c r="E92" s="63" t="s">
        <v>67</v>
      </c>
      <c r="F92" s="48" t="s">
        <v>82</v>
      </c>
      <c r="G92" s="9" t="s">
        <v>64</v>
      </c>
      <c r="H92" s="9" t="s">
        <v>69</v>
      </c>
      <c r="I92" s="49" t="s">
        <v>71</v>
      </c>
      <c r="J92" s="9" t="s">
        <v>69</v>
      </c>
      <c r="K92" s="88" t="s">
        <v>325</v>
      </c>
      <c r="L92" s="90">
        <v>44397</v>
      </c>
      <c r="M92" s="90">
        <v>44398</v>
      </c>
      <c r="N92" s="25"/>
      <c r="O92" s="25"/>
      <c r="P92" s="16">
        <f t="shared" si="0"/>
        <v>0</v>
      </c>
      <c r="Q92" s="92">
        <v>1</v>
      </c>
      <c r="R92" s="93">
        <v>54.01</v>
      </c>
      <c r="S92" s="27">
        <v>0</v>
      </c>
      <c r="T92" s="94">
        <v>17.52</v>
      </c>
      <c r="U92" s="32">
        <f t="shared" si="4"/>
        <v>1</v>
      </c>
      <c r="V92" s="16">
        <f t="shared" si="1"/>
        <v>54.01</v>
      </c>
      <c r="W92" s="16">
        <f t="shared" si="2"/>
        <v>54.01</v>
      </c>
      <c r="X92" s="63"/>
      <c r="Y92" s="6"/>
      <c r="Z92" s="6"/>
      <c r="AA92" s="6"/>
      <c r="AB92" s="6"/>
    </row>
    <row r="93" spans="1:28" x14ac:dyDescent="0.2">
      <c r="A93" s="63">
        <v>110400</v>
      </c>
      <c r="B93" s="63">
        <v>110401</v>
      </c>
      <c r="C93" s="60" t="s">
        <v>401</v>
      </c>
      <c r="D93" s="27" t="s">
        <v>331</v>
      </c>
      <c r="E93" s="63" t="s">
        <v>67</v>
      </c>
      <c r="F93" s="48" t="s">
        <v>82</v>
      </c>
      <c r="G93" s="9" t="s">
        <v>64</v>
      </c>
      <c r="H93" s="9" t="s">
        <v>69</v>
      </c>
      <c r="I93" s="49" t="s">
        <v>71</v>
      </c>
      <c r="J93" s="9" t="s">
        <v>69</v>
      </c>
      <c r="K93" s="88" t="s">
        <v>325</v>
      </c>
      <c r="L93" s="90">
        <v>44397</v>
      </c>
      <c r="M93" s="90">
        <v>44398</v>
      </c>
      <c r="N93" s="25"/>
      <c r="O93" s="25"/>
      <c r="P93" s="16">
        <f t="shared" si="0"/>
        <v>0</v>
      </c>
      <c r="Q93" s="92">
        <v>1</v>
      </c>
      <c r="R93" s="93">
        <v>54.01</v>
      </c>
      <c r="S93" s="27">
        <v>0</v>
      </c>
      <c r="T93" s="94">
        <v>17.52</v>
      </c>
      <c r="U93" s="32">
        <f t="shared" si="4"/>
        <v>1</v>
      </c>
      <c r="V93" s="16">
        <f t="shared" si="1"/>
        <v>54.01</v>
      </c>
      <c r="W93" s="16">
        <f t="shared" si="2"/>
        <v>54.01</v>
      </c>
      <c r="X93" s="63"/>
      <c r="Y93" s="6"/>
      <c r="Z93" s="6"/>
      <c r="AA93" s="6"/>
      <c r="AB93" s="6"/>
    </row>
    <row r="94" spans="1:28" x14ac:dyDescent="0.2">
      <c r="A94" s="63">
        <v>110400</v>
      </c>
      <c r="B94" s="63">
        <v>110401</v>
      </c>
      <c r="C94" s="60" t="s">
        <v>402</v>
      </c>
      <c r="D94" s="27" t="s">
        <v>604</v>
      </c>
      <c r="E94" s="63" t="s">
        <v>67</v>
      </c>
      <c r="F94" s="48" t="s">
        <v>82</v>
      </c>
      <c r="G94" s="9" t="s">
        <v>64</v>
      </c>
      <c r="H94" s="9" t="s">
        <v>69</v>
      </c>
      <c r="I94" s="49" t="s">
        <v>71</v>
      </c>
      <c r="J94" s="9" t="s">
        <v>69</v>
      </c>
      <c r="K94" s="88" t="s">
        <v>325</v>
      </c>
      <c r="L94" s="90">
        <v>44398</v>
      </c>
      <c r="M94" s="90">
        <v>44398</v>
      </c>
      <c r="N94" s="25"/>
      <c r="O94" s="25"/>
      <c r="P94" s="16">
        <f t="shared" si="0"/>
        <v>0</v>
      </c>
      <c r="Q94" s="92">
        <v>0</v>
      </c>
      <c r="R94" s="93">
        <v>54.01</v>
      </c>
      <c r="S94" s="27">
        <v>1</v>
      </c>
      <c r="T94" s="94">
        <v>17.52</v>
      </c>
      <c r="U94" s="32">
        <f t="shared" si="4"/>
        <v>1</v>
      </c>
      <c r="V94" s="16">
        <f t="shared" si="1"/>
        <v>17.52</v>
      </c>
      <c r="W94" s="16">
        <f t="shared" si="2"/>
        <v>17.52</v>
      </c>
      <c r="X94" s="63"/>
      <c r="Y94" s="6"/>
      <c r="Z94" s="6"/>
      <c r="AA94" s="6"/>
      <c r="AB94" s="6"/>
    </row>
    <row r="95" spans="1:28" ht="15.75" x14ac:dyDescent="0.25">
      <c r="A95" s="63">
        <v>110400</v>
      </c>
      <c r="B95" s="63">
        <v>110401</v>
      </c>
      <c r="C95" s="86" t="s">
        <v>432</v>
      </c>
      <c r="D95" s="27" t="s">
        <v>291</v>
      </c>
      <c r="E95" s="63" t="s">
        <v>67</v>
      </c>
      <c r="F95" s="48" t="s">
        <v>82</v>
      </c>
      <c r="G95" s="9" t="s">
        <v>64</v>
      </c>
      <c r="H95" s="9" t="s">
        <v>69</v>
      </c>
      <c r="I95" s="49" t="s">
        <v>71</v>
      </c>
      <c r="J95" s="9" t="s">
        <v>69</v>
      </c>
      <c r="K95" s="88" t="s">
        <v>441</v>
      </c>
      <c r="L95" s="90">
        <v>44394</v>
      </c>
      <c r="M95" s="90">
        <v>44394</v>
      </c>
      <c r="N95" s="25"/>
      <c r="O95" s="25"/>
      <c r="P95" s="16">
        <f t="shared" si="0"/>
        <v>0</v>
      </c>
      <c r="Q95" s="92">
        <v>0</v>
      </c>
      <c r="R95" s="93">
        <v>54.01</v>
      </c>
      <c r="S95" s="27">
        <v>1</v>
      </c>
      <c r="T95" s="94">
        <v>17.52</v>
      </c>
      <c r="U95" s="32">
        <f t="shared" si="4"/>
        <v>1</v>
      </c>
      <c r="V95" s="16">
        <f t="shared" si="1"/>
        <v>17.52</v>
      </c>
      <c r="W95" s="16">
        <f t="shared" si="2"/>
        <v>17.52</v>
      </c>
      <c r="X95" s="63"/>
      <c r="Y95" s="6"/>
      <c r="Z95" s="6"/>
      <c r="AA95" s="6"/>
      <c r="AB95" s="6"/>
    </row>
    <row r="96" spans="1:28" ht="14.25" x14ac:dyDescent="0.2">
      <c r="A96" s="63">
        <v>110400</v>
      </c>
      <c r="B96" s="63">
        <v>110401</v>
      </c>
      <c r="C96" s="86" t="s">
        <v>390</v>
      </c>
      <c r="D96" s="27" t="s">
        <v>116</v>
      </c>
      <c r="E96" s="63" t="s">
        <v>67</v>
      </c>
      <c r="F96" s="48" t="s">
        <v>82</v>
      </c>
      <c r="G96" s="9" t="s">
        <v>64</v>
      </c>
      <c r="H96" s="9" t="s">
        <v>69</v>
      </c>
      <c r="I96" s="49" t="s">
        <v>71</v>
      </c>
      <c r="J96" s="9" t="s">
        <v>69</v>
      </c>
      <c r="K96" s="88" t="s">
        <v>441</v>
      </c>
      <c r="L96" s="90">
        <v>44394</v>
      </c>
      <c r="M96" s="90">
        <v>44394</v>
      </c>
      <c r="N96" s="25"/>
      <c r="O96" s="25"/>
      <c r="P96" s="16">
        <f t="shared" si="0"/>
        <v>0</v>
      </c>
      <c r="Q96" s="92">
        <v>0</v>
      </c>
      <c r="R96" s="93">
        <v>54.01</v>
      </c>
      <c r="S96" s="27">
        <v>1</v>
      </c>
      <c r="T96" s="94">
        <v>17.52</v>
      </c>
      <c r="U96" s="32">
        <f t="shared" si="4"/>
        <v>1</v>
      </c>
      <c r="V96" s="16">
        <f t="shared" si="1"/>
        <v>17.52</v>
      </c>
      <c r="W96" s="16">
        <f t="shared" si="2"/>
        <v>17.52</v>
      </c>
      <c r="X96" s="63"/>
      <c r="Y96" s="6"/>
      <c r="Z96" s="6"/>
      <c r="AA96" s="6"/>
      <c r="AB96" s="6"/>
    </row>
    <row r="97" spans="1:28" ht="14.25" x14ac:dyDescent="0.2">
      <c r="A97" s="63">
        <v>110400</v>
      </c>
      <c r="B97" s="63">
        <v>110401</v>
      </c>
      <c r="C97" s="86" t="s">
        <v>607</v>
      </c>
      <c r="D97" s="27" t="s">
        <v>109</v>
      </c>
      <c r="E97" s="63" t="s">
        <v>67</v>
      </c>
      <c r="F97" s="48" t="s">
        <v>82</v>
      </c>
      <c r="G97" s="9" t="s">
        <v>64</v>
      </c>
      <c r="H97" s="9" t="s">
        <v>69</v>
      </c>
      <c r="I97" s="49" t="s">
        <v>71</v>
      </c>
      <c r="J97" s="9" t="s">
        <v>69</v>
      </c>
      <c r="K97" s="88" t="s">
        <v>441</v>
      </c>
      <c r="L97" s="90">
        <v>44394</v>
      </c>
      <c r="M97" s="90">
        <v>44395</v>
      </c>
      <c r="N97" s="25"/>
      <c r="O97" s="25"/>
      <c r="P97" s="16">
        <f t="shared" si="0"/>
        <v>0</v>
      </c>
      <c r="Q97" s="92">
        <v>1</v>
      </c>
      <c r="R97" s="93">
        <v>54.01</v>
      </c>
      <c r="S97" s="27">
        <v>0</v>
      </c>
      <c r="T97" s="94">
        <v>17.52</v>
      </c>
      <c r="U97" s="32">
        <f t="shared" si="4"/>
        <v>1</v>
      </c>
      <c r="V97" s="16">
        <f t="shared" si="1"/>
        <v>54.01</v>
      </c>
      <c r="W97" s="16">
        <f t="shared" si="2"/>
        <v>54.01</v>
      </c>
      <c r="X97" s="63"/>
      <c r="Y97" s="6"/>
      <c r="Z97" s="6"/>
      <c r="AA97" s="6"/>
      <c r="AB97" s="6"/>
    </row>
    <row r="98" spans="1:28" ht="15.75" x14ac:dyDescent="0.25">
      <c r="A98" s="63">
        <v>110400</v>
      </c>
      <c r="B98" s="63">
        <v>110401</v>
      </c>
      <c r="C98" s="86" t="s">
        <v>433</v>
      </c>
      <c r="D98" s="27" t="s">
        <v>331</v>
      </c>
      <c r="E98" s="63" t="s">
        <v>67</v>
      </c>
      <c r="F98" s="48" t="s">
        <v>82</v>
      </c>
      <c r="G98" s="9" t="s">
        <v>64</v>
      </c>
      <c r="H98" s="9" t="s">
        <v>69</v>
      </c>
      <c r="I98" s="49" t="s">
        <v>71</v>
      </c>
      <c r="J98" s="9" t="s">
        <v>69</v>
      </c>
      <c r="K98" s="88" t="s">
        <v>441</v>
      </c>
      <c r="L98" s="90">
        <v>44394</v>
      </c>
      <c r="M98" s="90">
        <v>44395</v>
      </c>
      <c r="N98" s="25"/>
      <c r="O98" s="25"/>
      <c r="P98" s="16">
        <f t="shared" si="0"/>
        <v>0</v>
      </c>
      <c r="Q98" s="92">
        <v>1</v>
      </c>
      <c r="R98" s="93">
        <v>54.01</v>
      </c>
      <c r="S98" s="27">
        <v>0</v>
      </c>
      <c r="T98" s="94">
        <v>17.52</v>
      </c>
      <c r="U98" s="32">
        <f t="shared" si="4"/>
        <v>1</v>
      </c>
      <c r="V98" s="16">
        <f t="shared" si="1"/>
        <v>54.01</v>
      </c>
      <c r="W98" s="16">
        <f t="shared" si="2"/>
        <v>54.01</v>
      </c>
      <c r="X98" s="63"/>
      <c r="Y98" s="6"/>
      <c r="Z98" s="6"/>
      <c r="AA98" s="6"/>
      <c r="AB98" s="6"/>
    </row>
    <row r="99" spans="1:28" ht="14.25" x14ac:dyDescent="0.2">
      <c r="A99" s="63">
        <v>110400</v>
      </c>
      <c r="B99" s="63">
        <v>110401</v>
      </c>
      <c r="C99" s="86" t="s">
        <v>96</v>
      </c>
      <c r="D99" s="27" t="s">
        <v>112</v>
      </c>
      <c r="E99" s="63" t="s">
        <v>67</v>
      </c>
      <c r="F99" s="48" t="s">
        <v>82</v>
      </c>
      <c r="G99" s="9" t="s">
        <v>64</v>
      </c>
      <c r="H99" s="9" t="s">
        <v>69</v>
      </c>
      <c r="I99" s="49" t="s">
        <v>71</v>
      </c>
      <c r="J99" s="9" t="s">
        <v>69</v>
      </c>
      <c r="K99" s="88" t="s">
        <v>441</v>
      </c>
      <c r="L99" s="90">
        <v>44395</v>
      </c>
      <c r="M99" s="90">
        <v>44395</v>
      </c>
      <c r="N99" s="25"/>
      <c r="O99" s="25"/>
      <c r="P99" s="16">
        <f t="shared" si="0"/>
        <v>0</v>
      </c>
      <c r="Q99" s="92">
        <v>0</v>
      </c>
      <c r="R99" s="93">
        <v>54.01</v>
      </c>
      <c r="S99" s="27">
        <v>1</v>
      </c>
      <c r="T99" s="94">
        <v>17.52</v>
      </c>
      <c r="U99" s="32">
        <f t="shared" si="4"/>
        <v>1</v>
      </c>
      <c r="V99" s="16">
        <f t="shared" si="1"/>
        <v>17.52</v>
      </c>
      <c r="W99" s="16">
        <f t="shared" si="2"/>
        <v>17.52</v>
      </c>
      <c r="X99" s="63"/>
      <c r="Y99" s="6"/>
      <c r="Z99" s="6"/>
      <c r="AA99" s="6"/>
      <c r="AB99" s="6"/>
    </row>
    <row r="100" spans="1:28" ht="14.25" x14ac:dyDescent="0.2">
      <c r="A100" s="63">
        <v>110400</v>
      </c>
      <c r="B100" s="63">
        <v>110401</v>
      </c>
      <c r="C100" s="86" t="s">
        <v>97</v>
      </c>
      <c r="D100" s="27" t="s">
        <v>113</v>
      </c>
      <c r="E100" s="63" t="s">
        <v>67</v>
      </c>
      <c r="F100" s="48" t="s">
        <v>82</v>
      </c>
      <c r="G100" s="9" t="s">
        <v>64</v>
      </c>
      <c r="H100" s="9" t="s">
        <v>69</v>
      </c>
      <c r="I100" s="49" t="s">
        <v>71</v>
      </c>
      <c r="J100" s="9" t="s">
        <v>69</v>
      </c>
      <c r="K100" s="88" t="s">
        <v>441</v>
      </c>
      <c r="L100" s="90">
        <v>44396</v>
      </c>
      <c r="M100" s="90">
        <v>44396</v>
      </c>
      <c r="N100" s="25"/>
      <c r="O100" s="25"/>
      <c r="P100" s="16">
        <f t="shared" si="0"/>
        <v>0</v>
      </c>
      <c r="Q100" s="92">
        <v>0</v>
      </c>
      <c r="R100" s="93">
        <v>54.01</v>
      </c>
      <c r="S100" s="27">
        <v>1</v>
      </c>
      <c r="T100" s="94">
        <v>17.52</v>
      </c>
      <c r="U100" s="32">
        <f t="shared" si="4"/>
        <v>1</v>
      </c>
      <c r="V100" s="16">
        <f t="shared" si="1"/>
        <v>17.52</v>
      </c>
      <c r="W100" s="16">
        <f t="shared" si="2"/>
        <v>17.52</v>
      </c>
      <c r="X100" s="63"/>
      <c r="Y100" s="6"/>
      <c r="Z100" s="6"/>
      <c r="AA100" s="6"/>
      <c r="AB100" s="6"/>
    </row>
    <row r="101" spans="1:28" ht="14.25" x14ac:dyDescent="0.2">
      <c r="A101" s="63">
        <v>110400</v>
      </c>
      <c r="B101" s="63">
        <v>110401</v>
      </c>
      <c r="C101" s="86" t="s">
        <v>434</v>
      </c>
      <c r="D101" s="27" t="s">
        <v>108</v>
      </c>
      <c r="E101" s="63" t="s">
        <v>67</v>
      </c>
      <c r="F101" s="48" t="s">
        <v>82</v>
      </c>
      <c r="G101" s="9" t="s">
        <v>64</v>
      </c>
      <c r="H101" s="9" t="s">
        <v>69</v>
      </c>
      <c r="I101" s="49" t="s">
        <v>71</v>
      </c>
      <c r="J101" s="9" t="s">
        <v>69</v>
      </c>
      <c r="K101" s="88" t="s">
        <v>441</v>
      </c>
      <c r="L101" s="90">
        <v>44397</v>
      </c>
      <c r="M101" s="90">
        <v>44397</v>
      </c>
      <c r="N101" s="25"/>
      <c r="O101" s="25"/>
      <c r="P101" s="16">
        <f t="shared" si="0"/>
        <v>0</v>
      </c>
      <c r="Q101" s="92">
        <v>0</v>
      </c>
      <c r="R101" s="93">
        <v>54.01</v>
      </c>
      <c r="S101" s="27">
        <v>1</v>
      </c>
      <c r="T101" s="94">
        <v>17.52</v>
      </c>
      <c r="U101" s="32">
        <f t="shared" si="4"/>
        <v>1</v>
      </c>
      <c r="V101" s="16">
        <f t="shared" si="1"/>
        <v>17.52</v>
      </c>
      <c r="W101" s="16">
        <f t="shared" si="2"/>
        <v>17.52</v>
      </c>
      <c r="X101" s="63"/>
      <c r="Y101" s="6"/>
      <c r="Z101" s="6"/>
      <c r="AA101" s="6"/>
      <c r="AB101" s="6"/>
    </row>
    <row r="102" spans="1:28" ht="14.25" x14ac:dyDescent="0.2">
      <c r="A102" s="63">
        <v>110400</v>
      </c>
      <c r="B102" s="63">
        <v>110401</v>
      </c>
      <c r="C102" s="86" t="s">
        <v>98</v>
      </c>
      <c r="D102" s="27" t="s">
        <v>114</v>
      </c>
      <c r="E102" s="63" t="s">
        <v>67</v>
      </c>
      <c r="F102" s="48" t="s">
        <v>82</v>
      </c>
      <c r="G102" s="9" t="s">
        <v>64</v>
      </c>
      <c r="H102" s="9" t="s">
        <v>69</v>
      </c>
      <c r="I102" s="49" t="s">
        <v>71</v>
      </c>
      <c r="J102" s="9" t="s">
        <v>69</v>
      </c>
      <c r="K102" s="88" t="s">
        <v>441</v>
      </c>
      <c r="L102" s="90">
        <v>44398</v>
      </c>
      <c r="M102" s="90">
        <v>44398</v>
      </c>
      <c r="N102" s="25"/>
      <c r="O102" s="25"/>
      <c r="P102" s="16">
        <f t="shared" si="0"/>
        <v>0</v>
      </c>
      <c r="Q102" s="92">
        <v>0</v>
      </c>
      <c r="R102" s="93">
        <v>54.01</v>
      </c>
      <c r="S102" s="27">
        <v>1</v>
      </c>
      <c r="T102" s="94">
        <v>17.52</v>
      </c>
      <c r="U102" s="32">
        <f t="shared" si="4"/>
        <v>1</v>
      </c>
      <c r="V102" s="16">
        <f t="shared" si="1"/>
        <v>17.52</v>
      </c>
      <c r="W102" s="16">
        <f t="shared" si="2"/>
        <v>17.52</v>
      </c>
      <c r="X102" s="63"/>
      <c r="Y102" s="6"/>
      <c r="Z102" s="6"/>
      <c r="AA102" s="6"/>
      <c r="AB102" s="6"/>
    </row>
    <row r="103" spans="1:28" ht="14.25" x14ac:dyDescent="0.2">
      <c r="A103" s="63">
        <v>110400</v>
      </c>
      <c r="B103" s="63">
        <v>110401</v>
      </c>
      <c r="C103" s="86" t="s">
        <v>435</v>
      </c>
      <c r="D103" s="27" t="s">
        <v>118</v>
      </c>
      <c r="E103" s="63" t="s">
        <v>67</v>
      </c>
      <c r="F103" s="48" t="s">
        <v>82</v>
      </c>
      <c r="G103" s="9" t="s">
        <v>64</v>
      </c>
      <c r="H103" s="9" t="s">
        <v>69</v>
      </c>
      <c r="I103" s="49" t="s">
        <v>71</v>
      </c>
      <c r="J103" s="9" t="s">
        <v>69</v>
      </c>
      <c r="K103" s="88" t="s">
        <v>441</v>
      </c>
      <c r="L103" s="90">
        <v>44399</v>
      </c>
      <c r="M103" s="90">
        <v>44399</v>
      </c>
      <c r="N103" s="25"/>
      <c r="O103" s="25"/>
      <c r="P103" s="16">
        <f t="shared" si="0"/>
        <v>0</v>
      </c>
      <c r="Q103" s="92">
        <v>0</v>
      </c>
      <c r="R103" s="93">
        <v>54.01</v>
      </c>
      <c r="S103" s="27">
        <v>1</v>
      </c>
      <c r="T103" s="94">
        <v>17.52</v>
      </c>
      <c r="U103" s="32">
        <f t="shared" si="4"/>
        <v>1</v>
      </c>
      <c r="V103" s="16">
        <f t="shared" si="1"/>
        <v>17.52</v>
      </c>
      <c r="W103" s="16">
        <f t="shared" si="2"/>
        <v>17.52</v>
      </c>
      <c r="X103" s="63"/>
      <c r="Y103" s="6"/>
      <c r="Z103" s="6"/>
      <c r="AA103" s="6"/>
      <c r="AB103" s="6"/>
    </row>
    <row r="104" spans="1:28" ht="14.25" x14ac:dyDescent="0.2">
      <c r="A104" s="63">
        <v>110400</v>
      </c>
      <c r="B104" s="63">
        <v>110401</v>
      </c>
      <c r="C104" s="86" t="s">
        <v>436</v>
      </c>
      <c r="D104" s="27" t="s">
        <v>111</v>
      </c>
      <c r="E104" s="63" t="s">
        <v>67</v>
      </c>
      <c r="F104" s="48" t="s">
        <v>82</v>
      </c>
      <c r="G104" s="9" t="s">
        <v>64</v>
      </c>
      <c r="H104" s="9" t="s">
        <v>69</v>
      </c>
      <c r="I104" s="49" t="s">
        <v>71</v>
      </c>
      <c r="J104" s="9" t="s">
        <v>69</v>
      </c>
      <c r="K104" s="88" t="s">
        <v>441</v>
      </c>
      <c r="L104" s="90">
        <v>44399</v>
      </c>
      <c r="M104" s="90">
        <v>44399</v>
      </c>
      <c r="N104" s="25"/>
      <c r="O104" s="25"/>
      <c r="P104" s="16">
        <f t="shared" si="0"/>
        <v>0</v>
      </c>
      <c r="Q104" s="92">
        <v>0</v>
      </c>
      <c r="R104" s="93">
        <v>54.01</v>
      </c>
      <c r="S104" s="27">
        <v>1</v>
      </c>
      <c r="T104" s="94">
        <v>17.52</v>
      </c>
      <c r="U104" s="32">
        <f t="shared" si="4"/>
        <v>1</v>
      </c>
      <c r="V104" s="16">
        <f t="shared" si="1"/>
        <v>17.52</v>
      </c>
      <c r="W104" s="16">
        <f t="shared" si="2"/>
        <v>17.52</v>
      </c>
      <c r="X104" s="63"/>
      <c r="Y104" s="6"/>
      <c r="Z104" s="6"/>
      <c r="AA104" s="6"/>
      <c r="AB104" s="6"/>
    </row>
    <row r="105" spans="1:28" ht="14.25" x14ac:dyDescent="0.2">
      <c r="A105" s="63">
        <v>110400</v>
      </c>
      <c r="B105" s="63">
        <v>110401</v>
      </c>
      <c r="C105" s="86" t="s">
        <v>91</v>
      </c>
      <c r="D105" s="27" t="s">
        <v>107</v>
      </c>
      <c r="E105" s="63" t="s">
        <v>67</v>
      </c>
      <c r="F105" s="48" t="s">
        <v>82</v>
      </c>
      <c r="G105" s="9" t="s">
        <v>64</v>
      </c>
      <c r="H105" s="9" t="s">
        <v>69</v>
      </c>
      <c r="I105" s="49" t="s">
        <v>71</v>
      </c>
      <c r="J105" s="9" t="s">
        <v>69</v>
      </c>
      <c r="K105" s="88" t="s">
        <v>441</v>
      </c>
      <c r="L105" s="90">
        <v>44399</v>
      </c>
      <c r="M105" s="90">
        <v>44399</v>
      </c>
      <c r="N105" s="25"/>
      <c r="O105" s="25"/>
      <c r="P105" s="16">
        <f t="shared" si="0"/>
        <v>0</v>
      </c>
      <c r="Q105" s="92">
        <v>0</v>
      </c>
      <c r="R105" s="93">
        <v>54.01</v>
      </c>
      <c r="S105" s="27">
        <v>1</v>
      </c>
      <c r="T105" s="94">
        <v>17.52</v>
      </c>
      <c r="U105" s="32">
        <f t="shared" si="4"/>
        <v>1</v>
      </c>
      <c r="V105" s="16">
        <f t="shared" si="1"/>
        <v>17.52</v>
      </c>
      <c r="W105" s="16">
        <f t="shared" si="2"/>
        <v>17.52</v>
      </c>
      <c r="X105" s="63"/>
      <c r="Y105" s="6"/>
      <c r="Z105" s="6"/>
      <c r="AA105" s="6"/>
      <c r="AB105" s="6"/>
    </row>
    <row r="106" spans="1:28" ht="30" x14ac:dyDescent="0.2">
      <c r="A106" s="63">
        <v>110400</v>
      </c>
      <c r="B106" s="63">
        <v>110402</v>
      </c>
      <c r="C106" s="43" t="s">
        <v>437</v>
      </c>
      <c r="D106" s="112" t="s">
        <v>335</v>
      </c>
      <c r="E106" s="63" t="s">
        <v>67</v>
      </c>
      <c r="F106" s="68" t="s">
        <v>639</v>
      </c>
      <c r="G106" s="9" t="s">
        <v>64</v>
      </c>
      <c r="H106" s="9" t="s">
        <v>69</v>
      </c>
      <c r="I106" s="49" t="s">
        <v>71</v>
      </c>
      <c r="J106" s="9" t="s">
        <v>69</v>
      </c>
      <c r="K106" s="88" t="s">
        <v>442</v>
      </c>
      <c r="L106" s="90">
        <v>44364</v>
      </c>
      <c r="M106" s="90">
        <v>44364</v>
      </c>
      <c r="N106" s="25"/>
      <c r="O106" s="25"/>
      <c r="P106" s="16">
        <f t="shared" si="0"/>
        <v>0</v>
      </c>
      <c r="Q106" s="92">
        <v>0</v>
      </c>
      <c r="R106" s="93">
        <v>54.01</v>
      </c>
      <c r="S106" s="27">
        <v>1</v>
      </c>
      <c r="T106" s="94">
        <v>17.52</v>
      </c>
      <c r="U106" s="32">
        <f t="shared" si="4"/>
        <v>1</v>
      </c>
      <c r="V106" s="16">
        <f t="shared" si="1"/>
        <v>17.52</v>
      </c>
      <c r="W106" s="16">
        <f t="shared" si="2"/>
        <v>17.52</v>
      </c>
      <c r="X106" s="63"/>
      <c r="Y106" s="6"/>
      <c r="Z106" s="6"/>
      <c r="AA106" s="6"/>
      <c r="AB106" s="6"/>
    </row>
    <row r="107" spans="1:28" ht="30" x14ac:dyDescent="0.2">
      <c r="A107" s="63">
        <v>110400</v>
      </c>
      <c r="B107" s="63">
        <v>110402</v>
      </c>
      <c r="C107" s="43" t="s">
        <v>438</v>
      </c>
      <c r="D107" s="113" t="s">
        <v>612</v>
      </c>
      <c r="E107" s="63" t="s">
        <v>67</v>
      </c>
      <c r="F107" s="68" t="s">
        <v>640</v>
      </c>
      <c r="G107" s="9" t="s">
        <v>64</v>
      </c>
      <c r="H107" s="9" t="s">
        <v>69</v>
      </c>
      <c r="I107" s="49" t="s">
        <v>71</v>
      </c>
      <c r="J107" s="9" t="s">
        <v>69</v>
      </c>
      <c r="K107" s="88" t="s">
        <v>442</v>
      </c>
      <c r="L107" s="90">
        <v>44364</v>
      </c>
      <c r="M107" s="90">
        <v>44364</v>
      </c>
      <c r="N107" s="25"/>
      <c r="O107" s="25"/>
      <c r="P107" s="16">
        <f t="shared" si="0"/>
        <v>0</v>
      </c>
      <c r="Q107" s="92">
        <v>0</v>
      </c>
      <c r="R107" s="93">
        <v>54.01</v>
      </c>
      <c r="S107" s="27">
        <v>1</v>
      </c>
      <c r="T107" s="94">
        <v>17.52</v>
      </c>
      <c r="U107" s="32">
        <f t="shared" si="4"/>
        <v>1</v>
      </c>
      <c r="V107" s="16">
        <f t="shared" si="1"/>
        <v>17.52</v>
      </c>
      <c r="W107" s="16">
        <f t="shared" si="2"/>
        <v>17.52</v>
      </c>
      <c r="X107" s="63"/>
      <c r="Y107" s="6"/>
      <c r="Z107" s="6"/>
      <c r="AA107" s="6"/>
      <c r="AB107" s="6"/>
    </row>
    <row r="108" spans="1:28" x14ac:dyDescent="0.25">
      <c r="A108" s="63"/>
      <c r="B108" s="63"/>
      <c r="C108" s="41"/>
      <c r="D108" s="41"/>
      <c r="E108" s="63"/>
      <c r="F108" s="71"/>
      <c r="G108" s="9"/>
      <c r="H108" s="9"/>
      <c r="I108" s="49"/>
      <c r="J108" s="9"/>
      <c r="K108" s="74"/>
      <c r="L108" s="79"/>
      <c r="M108" s="80"/>
      <c r="N108" s="25"/>
      <c r="O108" s="25"/>
      <c r="P108" s="16">
        <f t="shared" si="0"/>
        <v>0</v>
      </c>
      <c r="Q108" s="77"/>
      <c r="R108" s="30"/>
      <c r="S108" s="77"/>
      <c r="T108" s="30"/>
      <c r="U108" s="32"/>
      <c r="V108" s="16">
        <f t="shared" si="1"/>
        <v>0</v>
      </c>
      <c r="W108" s="16">
        <f t="shared" si="2"/>
        <v>0</v>
      </c>
      <c r="X108" s="63"/>
      <c r="Y108" s="6"/>
      <c r="Z108" s="6"/>
      <c r="AA108" s="6"/>
      <c r="AB108" s="6"/>
    </row>
    <row r="109" spans="1:28" x14ac:dyDescent="0.25">
      <c r="A109" s="63"/>
      <c r="B109" s="63"/>
      <c r="C109" s="41"/>
      <c r="D109" s="41"/>
      <c r="E109" s="63"/>
      <c r="F109" s="72"/>
      <c r="G109" s="9"/>
      <c r="H109" s="9"/>
      <c r="I109" s="49"/>
      <c r="J109" s="9"/>
      <c r="K109" s="75"/>
      <c r="L109" s="80"/>
      <c r="M109" s="80"/>
      <c r="N109" s="25"/>
      <c r="O109" s="25"/>
      <c r="P109" s="16">
        <f t="shared" si="0"/>
        <v>0</v>
      </c>
      <c r="Q109" s="77"/>
      <c r="R109" s="30"/>
      <c r="S109" s="77"/>
      <c r="T109" s="30"/>
      <c r="U109" s="32"/>
      <c r="V109" s="16">
        <f t="shared" si="1"/>
        <v>0</v>
      </c>
      <c r="W109" s="16">
        <f t="shared" si="2"/>
        <v>0</v>
      </c>
      <c r="X109" s="63"/>
      <c r="Y109" s="6"/>
      <c r="Z109" s="6"/>
      <c r="AA109" s="6"/>
      <c r="AB109" s="6"/>
    </row>
    <row r="110" spans="1:28" x14ac:dyDescent="0.2">
      <c r="A110" s="63"/>
      <c r="B110" s="63"/>
      <c r="C110" s="73"/>
      <c r="D110" s="73"/>
      <c r="E110" s="63"/>
      <c r="F110" s="67"/>
      <c r="G110" s="9"/>
      <c r="H110" s="9"/>
      <c r="I110" s="49"/>
      <c r="J110" s="9"/>
      <c r="K110" s="68"/>
      <c r="L110" s="78"/>
      <c r="M110" s="78"/>
      <c r="N110" s="25"/>
      <c r="O110" s="25"/>
      <c r="P110" s="16">
        <f t="shared" si="0"/>
        <v>0</v>
      </c>
      <c r="Q110" s="77"/>
      <c r="R110" s="30"/>
      <c r="S110" s="77"/>
      <c r="T110" s="30"/>
      <c r="U110" s="32"/>
      <c r="V110" s="16">
        <f t="shared" si="1"/>
        <v>0</v>
      </c>
      <c r="W110" s="16">
        <f t="shared" si="2"/>
        <v>0</v>
      </c>
      <c r="X110" s="63"/>
      <c r="Y110" s="6"/>
      <c r="Z110" s="6"/>
      <c r="AA110" s="6"/>
      <c r="AB110" s="6"/>
    </row>
    <row r="111" spans="1:28" x14ac:dyDescent="0.2">
      <c r="A111" s="63"/>
      <c r="B111" s="63"/>
      <c r="C111" s="73"/>
      <c r="D111" s="73"/>
      <c r="E111" s="63"/>
      <c r="F111" s="67"/>
      <c r="G111" s="9"/>
      <c r="H111" s="9"/>
      <c r="I111" s="49"/>
      <c r="J111" s="9"/>
      <c r="K111" s="68"/>
      <c r="L111" s="78"/>
      <c r="M111" s="78"/>
      <c r="N111" s="25"/>
      <c r="O111" s="25"/>
      <c r="P111" s="16">
        <f t="shared" si="0"/>
        <v>0</v>
      </c>
      <c r="Q111" s="77"/>
      <c r="R111" s="30"/>
      <c r="S111" s="77"/>
      <c r="T111" s="30"/>
      <c r="U111" s="32"/>
      <c r="V111" s="16">
        <f t="shared" si="1"/>
        <v>0</v>
      </c>
      <c r="W111" s="16">
        <f t="shared" si="2"/>
        <v>0</v>
      </c>
      <c r="X111" s="63"/>
      <c r="Y111" s="6"/>
      <c r="Z111" s="6"/>
      <c r="AA111" s="6"/>
      <c r="AB111" s="6"/>
    </row>
    <row r="112" spans="1:28" ht="15.75" customHeight="1" x14ac:dyDescent="0.2">
      <c r="A112" s="9"/>
      <c r="B112" s="9"/>
      <c r="C112" s="10"/>
      <c r="D112" s="9"/>
      <c r="E112" s="9"/>
      <c r="F112" s="11"/>
      <c r="G112" s="9"/>
      <c r="H112" s="9"/>
      <c r="I112" s="12"/>
      <c r="J112" s="9"/>
      <c r="K112" s="13"/>
      <c r="L112" s="14"/>
      <c r="M112" s="14"/>
      <c r="N112" s="15"/>
      <c r="O112" s="15"/>
      <c r="P112" s="16">
        <f t="shared" ref="P112:P113" si="5">N112+O112</f>
        <v>0</v>
      </c>
      <c r="Q112" s="29"/>
      <c r="R112" s="30"/>
      <c r="S112" s="31"/>
      <c r="T112" s="30"/>
      <c r="U112" s="32">
        <f t="shared" ref="U112:U113" si="6">Q112+S112</f>
        <v>0</v>
      </c>
      <c r="V112" s="16">
        <f t="shared" ref="V112:V113" si="7">(Q112*R112)+(S112*T112)</f>
        <v>0</v>
      </c>
      <c r="W112" s="16">
        <f t="shared" ref="W112:W113" si="8">P112+V112</f>
        <v>0</v>
      </c>
      <c r="X112" s="17"/>
      <c r="Y112" s="6"/>
      <c r="Z112" s="6"/>
      <c r="AA112" s="6"/>
      <c r="AB112" s="6"/>
    </row>
    <row r="113" spans="1:28" ht="15.75" customHeight="1" x14ac:dyDescent="0.2">
      <c r="A113" s="9"/>
      <c r="B113" s="9"/>
      <c r="C113" s="10"/>
      <c r="D113" s="9"/>
      <c r="E113" s="9"/>
      <c r="F113" s="11"/>
      <c r="G113" s="9"/>
      <c r="H113" s="9"/>
      <c r="I113" s="12"/>
      <c r="J113" s="9"/>
      <c r="K113" s="13"/>
      <c r="L113" s="14"/>
      <c r="M113" s="14"/>
      <c r="N113" s="15"/>
      <c r="O113" s="15"/>
      <c r="P113" s="16">
        <f t="shared" si="5"/>
        <v>0</v>
      </c>
      <c r="Q113" s="29"/>
      <c r="R113" s="30"/>
      <c r="S113" s="31"/>
      <c r="T113" s="30"/>
      <c r="U113" s="32">
        <f t="shared" si="6"/>
        <v>0</v>
      </c>
      <c r="V113" s="16">
        <f t="shared" si="7"/>
        <v>0</v>
      </c>
      <c r="W113" s="16">
        <f t="shared" si="8"/>
        <v>0</v>
      </c>
      <c r="X113" s="17"/>
      <c r="Y113" s="6"/>
      <c r="Z113" s="6"/>
      <c r="AA113" s="6"/>
      <c r="AB113" s="6"/>
    </row>
    <row r="114" spans="1:28" ht="38.25" customHeight="1" x14ac:dyDescent="0.2">
      <c r="A114" s="18"/>
      <c r="B114" s="6"/>
      <c r="C114" s="19"/>
      <c r="G114" s="21"/>
      <c r="H114" s="21"/>
      <c r="I114" s="21"/>
      <c r="J114" s="21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38">
        <f>SUM(W9:W113)</f>
        <v>6183.7600000000111</v>
      </c>
      <c r="X114" s="6"/>
      <c r="Y114" s="6"/>
      <c r="Z114" s="6"/>
      <c r="AA114" s="6"/>
      <c r="AB114" s="6"/>
    </row>
    <row r="115" spans="1:28" ht="15.75" customHeight="1" x14ac:dyDescent="0.25">
      <c r="A115" s="127" t="s">
        <v>36</v>
      </c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</row>
    <row r="116" spans="1:28" ht="15.75" customHeight="1" x14ac:dyDescent="0.2">
      <c r="A116" s="129" t="s">
        <v>37</v>
      </c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1"/>
    </row>
    <row r="117" spans="1:28" ht="15.75" customHeight="1" x14ac:dyDescent="0.2">
      <c r="A117" s="115" t="s">
        <v>38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9"/>
    </row>
    <row r="118" spans="1:28" ht="15.75" customHeight="1" x14ac:dyDescent="0.2">
      <c r="A118" s="115" t="s">
        <v>39</v>
      </c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9"/>
    </row>
    <row r="119" spans="1:28" ht="15.75" customHeight="1" x14ac:dyDescent="0.2">
      <c r="A119" s="115" t="s">
        <v>40</v>
      </c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9"/>
    </row>
    <row r="120" spans="1:28" ht="15.75" customHeight="1" x14ac:dyDescent="0.2">
      <c r="A120" s="115" t="s">
        <v>41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9"/>
    </row>
    <row r="121" spans="1:28" ht="15.75" customHeight="1" x14ac:dyDescent="0.2">
      <c r="A121" s="115" t="s">
        <v>42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9"/>
    </row>
    <row r="122" spans="1:28" ht="14.25" customHeight="1" x14ac:dyDescent="0.2">
      <c r="A122" s="115" t="s">
        <v>43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9"/>
    </row>
    <row r="123" spans="1:28" ht="14.25" customHeight="1" x14ac:dyDescent="0.2">
      <c r="A123" s="115" t="s">
        <v>44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9"/>
    </row>
    <row r="124" spans="1:28" ht="14.25" customHeight="1" x14ac:dyDescent="0.2">
      <c r="A124" s="115" t="s">
        <v>45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9"/>
    </row>
    <row r="125" spans="1:28" ht="15.75" customHeight="1" x14ac:dyDescent="0.2">
      <c r="A125" s="115" t="s">
        <v>46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9"/>
    </row>
    <row r="126" spans="1:28" ht="15.75" customHeight="1" x14ac:dyDescent="0.2">
      <c r="A126" s="115" t="s">
        <v>47</v>
      </c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9"/>
    </row>
    <row r="127" spans="1:28" ht="15.75" customHeight="1" x14ac:dyDescent="0.2">
      <c r="A127" s="115" t="s">
        <v>48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9"/>
    </row>
    <row r="128" spans="1:28" ht="15.75" customHeight="1" x14ac:dyDescent="0.2">
      <c r="A128" s="115" t="s">
        <v>49</v>
      </c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9"/>
    </row>
    <row r="129" spans="1:12" ht="15.75" customHeight="1" x14ac:dyDescent="0.2">
      <c r="A129" s="115" t="s">
        <v>50</v>
      </c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9"/>
    </row>
    <row r="130" spans="1:12" ht="15.75" customHeight="1" x14ac:dyDescent="0.2">
      <c r="A130" s="115" t="s">
        <v>51</v>
      </c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9"/>
    </row>
    <row r="131" spans="1:12" ht="15.75" customHeight="1" x14ac:dyDescent="0.2">
      <c r="A131" s="115" t="s">
        <v>52</v>
      </c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9"/>
    </row>
    <row r="132" spans="1:12" ht="15.75" customHeight="1" x14ac:dyDescent="0.2">
      <c r="A132" s="115" t="s">
        <v>53</v>
      </c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7"/>
    </row>
    <row r="133" spans="1:12" ht="15.75" customHeight="1" x14ac:dyDescent="0.2">
      <c r="A133" s="115" t="s">
        <v>54</v>
      </c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7"/>
    </row>
    <row r="134" spans="1:12" ht="15.75" customHeight="1" x14ac:dyDescent="0.2">
      <c r="A134" s="115" t="s">
        <v>55</v>
      </c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7"/>
    </row>
    <row r="135" spans="1:12" ht="15.75" customHeight="1" x14ac:dyDescent="0.2">
      <c r="A135" s="115" t="s">
        <v>56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7"/>
    </row>
    <row r="136" spans="1:12" ht="15.75" customHeight="1" x14ac:dyDescent="0.2">
      <c r="A136" s="115" t="s">
        <v>57</v>
      </c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7"/>
    </row>
    <row r="137" spans="1:12" ht="15.75" customHeight="1" x14ac:dyDescent="0.2">
      <c r="A137" s="115" t="s">
        <v>58</v>
      </c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7"/>
    </row>
    <row r="138" spans="1:12" ht="15.75" customHeight="1" x14ac:dyDescent="0.2">
      <c r="A138" s="115" t="s">
        <v>59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7"/>
    </row>
    <row r="139" spans="1:12" ht="15.75" customHeight="1" x14ac:dyDescent="0.2">
      <c r="A139" s="115" t="s">
        <v>60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7"/>
    </row>
    <row r="140" spans="1:12" ht="15.75" customHeight="1" x14ac:dyDescent="0.2">
      <c r="A140" s="115" t="s">
        <v>61</v>
      </c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7"/>
    </row>
    <row r="141" spans="1:12" ht="14.25" x14ac:dyDescent="0.2">
      <c r="A141" s="115" t="s">
        <v>62</v>
      </c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7"/>
    </row>
    <row r="142" spans="1:12" ht="15.75" customHeight="1" x14ac:dyDescent="0.2"/>
    <row r="143" spans="1:12" ht="15.75" customHeight="1" x14ac:dyDescent="0.2"/>
    <row r="144" spans="1:12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</sheetData>
  <mergeCells count="58">
    <mergeCell ref="A1:A3"/>
    <mergeCell ref="B1:X1"/>
    <mergeCell ref="B2:X2"/>
    <mergeCell ref="B3:X3"/>
    <mergeCell ref="C4:X4"/>
    <mergeCell ref="A116:L116"/>
    <mergeCell ref="A117:L11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115:L115"/>
    <mergeCell ref="J6:K6"/>
    <mergeCell ref="L6:L7"/>
    <mergeCell ref="M6:M7"/>
    <mergeCell ref="N6:N7"/>
    <mergeCell ref="Q6:R6"/>
    <mergeCell ref="S6:T6"/>
    <mergeCell ref="U6:U7"/>
    <mergeCell ref="V6:V7"/>
    <mergeCell ref="A8:W8"/>
    <mergeCell ref="O6:O7"/>
    <mergeCell ref="P6:P7"/>
    <mergeCell ref="W5:W7"/>
    <mergeCell ref="A118:L118"/>
    <mergeCell ref="A119:L119"/>
    <mergeCell ref="A120:L120"/>
    <mergeCell ref="A133:L133"/>
    <mergeCell ref="A122:L122"/>
    <mergeCell ref="A123:L123"/>
    <mergeCell ref="A124:L124"/>
    <mergeCell ref="A125:L125"/>
    <mergeCell ref="A126:L126"/>
    <mergeCell ref="A127:L127"/>
    <mergeCell ref="A128:L128"/>
    <mergeCell ref="A129:L129"/>
    <mergeCell ref="A130:L130"/>
    <mergeCell ref="A131:L131"/>
    <mergeCell ref="A132:L132"/>
    <mergeCell ref="A121:L121"/>
    <mergeCell ref="A140:L140"/>
    <mergeCell ref="A141:L141"/>
    <mergeCell ref="A134:L134"/>
    <mergeCell ref="A135:L135"/>
    <mergeCell ref="A136:L136"/>
    <mergeCell ref="A137:L137"/>
    <mergeCell ref="A138:L138"/>
    <mergeCell ref="A139:L139"/>
  </mergeCells>
  <conditionalFormatting sqref="C23:C24">
    <cfRule type="duplicateValues" dxfId="7" priority="4"/>
  </conditionalFormatting>
  <conditionalFormatting sqref="C49">
    <cfRule type="duplicateValues" dxfId="6" priority="3"/>
  </conditionalFormatting>
  <conditionalFormatting sqref="C47">
    <cfRule type="duplicateValues" dxfId="5" priority="2"/>
  </conditionalFormatting>
  <conditionalFormatting sqref="C94">
    <cfRule type="duplicateValues" dxfId="4" priority="1"/>
  </conditionalFormatting>
  <dataValidations count="1">
    <dataValidation type="list" allowBlank="1" sqref="G9:G113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8"/>
  <sheetViews>
    <sheetView zoomScale="50" zoomScaleNormal="50" workbookViewId="0">
      <selection activeCell="O112" sqref="O112"/>
    </sheetView>
  </sheetViews>
  <sheetFormatPr defaultColWidth="12.625" defaultRowHeight="15" customHeight="1" x14ac:dyDescent="0.2"/>
  <cols>
    <col min="1" max="1" width="18.125" style="65" customWidth="1"/>
    <col min="2" max="2" width="15.625" style="65" customWidth="1"/>
    <col min="3" max="3" width="40.625" style="65" customWidth="1"/>
    <col min="4" max="4" width="14" style="65" customWidth="1"/>
    <col min="5" max="5" width="36.25" style="65" customWidth="1"/>
    <col min="6" max="6" width="43.5" style="65" customWidth="1"/>
    <col min="7" max="7" width="14.625" style="65" customWidth="1"/>
    <col min="8" max="10" width="13.125" style="65" customWidth="1"/>
    <col min="11" max="11" width="21.5" style="65" customWidth="1"/>
    <col min="12" max="12" width="14" style="65" customWidth="1"/>
    <col min="13" max="13" width="13.125" style="65" customWidth="1"/>
    <col min="14" max="14" width="15.625" style="65" customWidth="1"/>
    <col min="15" max="15" width="17.875" style="65" customWidth="1"/>
    <col min="16" max="16" width="18" style="65" customWidth="1"/>
    <col min="17" max="17" width="16.625" style="65" customWidth="1"/>
    <col min="18" max="18" width="15.75" style="65" customWidth="1"/>
    <col min="19" max="19" width="15.5" style="65" customWidth="1"/>
    <col min="20" max="20" width="14.75" style="65" customWidth="1"/>
    <col min="21" max="21" width="13.125" style="65" customWidth="1"/>
    <col min="22" max="22" width="17.25" style="65" customWidth="1"/>
    <col min="23" max="23" width="17.5" style="65" customWidth="1"/>
    <col min="24" max="24" width="54.375" style="65" customWidth="1"/>
    <col min="25" max="28" width="13.125" style="65" customWidth="1"/>
    <col min="29" max="16384" width="12.625" style="65"/>
  </cols>
  <sheetData>
    <row r="1" spans="1:28" ht="21" x14ac:dyDescent="0.35">
      <c r="A1" s="133"/>
      <c r="B1" s="13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7"/>
      <c r="Y1" s="1"/>
      <c r="Z1" s="1"/>
      <c r="AA1" s="1"/>
      <c r="AB1" s="1"/>
    </row>
    <row r="2" spans="1:28" ht="21" x14ac:dyDescent="0.35">
      <c r="A2" s="134"/>
      <c r="B2" s="135" t="s">
        <v>334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7"/>
      <c r="Y2" s="1"/>
      <c r="Z2" s="1"/>
      <c r="AA2" s="1"/>
      <c r="AB2" s="1"/>
    </row>
    <row r="3" spans="1:28" ht="21" x14ac:dyDescent="0.35">
      <c r="A3" s="134"/>
      <c r="B3" s="135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7"/>
      <c r="Y3" s="2"/>
      <c r="Z3" s="2"/>
      <c r="AA3" s="3"/>
      <c r="AB3" s="3"/>
    </row>
    <row r="4" spans="1:28" x14ac:dyDescent="0.25">
      <c r="A4" s="4" t="s">
        <v>63</v>
      </c>
      <c r="B4" s="5"/>
      <c r="C4" s="136" t="s">
        <v>2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7"/>
      <c r="Y4" s="6"/>
      <c r="Z4" s="6"/>
      <c r="AA4" s="3"/>
      <c r="AB4" s="3"/>
    </row>
    <row r="5" spans="1:28" ht="15.75" customHeight="1" x14ac:dyDescent="0.2">
      <c r="A5" s="132" t="s">
        <v>3</v>
      </c>
      <c r="B5" s="117"/>
      <c r="C5" s="132" t="s">
        <v>4</v>
      </c>
      <c r="D5" s="116"/>
      <c r="E5" s="117"/>
      <c r="F5" s="132" t="s">
        <v>5</v>
      </c>
      <c r="G5" s="116"/>
      <c r="H5" s="116"/>
      <c r="I5" s="116"/>
      <c r="J5" s="116"/>
      <c r="K5" s="116"/>
      <c r="L5" s="116"/>
      <c r="M5" s="117"/>
      <c r="N5" s="132" t="s">
        <v>6</v>
      </c>
      <c r="O5" s="116"/>
      <c r="P5" s="117"/>
      <c r="Q5" s="132" t="s">
        <v>7</v>
      </c>
      <c r="R5" s="116"/>
      <c r="S5" s="116"/>
      <c r="T5" s="116"/>
      <c r="U5" s="116"/>
      <c r="V5" s="117"/>
      <c r="W5" s="121" t="s">
        <v>8</v>
      </c>
      <c r="X5" s="121" t="s">
        <v>9</v>
      </c>
      <c r="Y5" s="6"/>
      <c r="Z5" s="6"/>
      <c r="AA5" s="6"/>
      <c r="AB5" s="6"/>
    </row>
    <row r="6" spans="1:28" ht="15.75" customHeight="1" x14ac:dyDescent="0.2">
      <c r="A6" s="121" t="s">
        <v>10</v>
      </c>
      <c r="B6" s="121" t="s">
        <v>11</v>
      </c>
      <c r="C6" s="121" t="s">
        <v>12</v>
      </c>
      <c r="D6" s="121" t="s">
        <v>13</v>
      </c>
      <c r="E6" s="121" t="s">
        <v>14</v>
      </c>
      <c r="F6" s="121" t="s">
        <v>15</v>
      </c>
      <c r="G6" s="121" t="s">
        <v>16</v>
      </c>
      <c r="H6" s="132" t="s">
        <v>17</v>
      </c>
      <c r="I6" s="117"/>
      <c r="J6" s="120" t="s">
        <v>18</v>
      </c>
      <c r="K6" s="117"/>
      <c r="L6" s="121" t="s">
        <v>19</v>
      </c>
      <c r="M6" s="121" t="s">
        <v>20</v>
      </c>
      <c r="N6" s="123" t="s">
        <v>21</v>
      </c>
      <c r="O6" s="123" t="s">
        <v>22</v>
      </c>
      <c r="P6" s="123" t="s">
        <v>23</v>
      </c>
      <c r="Q6" s="120" t="s">
        <v>24</v>
      </c>
      <c r="R6" s="117"/>
      <c r="S6" s="120" t="s">
        <v>25</v>
      </c>
      <c r="T6" s="117"/>
      <c r="U6" s="121" t="s">
        <v>26</v>
      </c>
      <c r="V6" s="123" t="s">
        <v>27</v>
      </c>
      <c r="W6" s="128"/>
      <c r="X6" s="128"/>
      <c r="Y6" s="6"/>
      <c r="Z6" s="6"/>
      <c r="AA6" s="6"/>
      <c r="AB6" s="6"/>
    </row>
    <row r="7" spans="1:28" ht="30" x14ac:dyDescent="0.2">
      <c r="A7" s="122"/>
      <c r="B7" s="122"/>
      <c r="C7" s="122"/>
      <c r="D7" s="122"/>
      <c r="E7" s="122"/>
      <c r="F7" s="122"/>
      <c r="G7" s="122"/>
      <c r="H7" s="7" t="s">
        <v>28</v>
      </c>
      <c r="I7" s="7" t="s">
        <v>29</v>
      </c>
      <c r="J7" s="7" t="s">
        <v>30</v>
      </c>
      <c r="K7" s="8" t="s">
        <v>31</v>
      </c>
      <c r="L7" s="122"/>
      <c r="M7" s="122"/>
      <c r="N7" s="122"/>
      <c r="O7" s="122"/>
      <c r="P7" s="122"/>
      <c r="Q7" s="7" t="s">
        <v>32</v>
      </c>
      <c r="R7" s="8" t="s">
        <v>33</v>
      </c>
      <c r="S7" s="7" t="s">
        <v>34</v>
      </c>
      <c r="T7" s="8" t="s">
        <v>35</v>
      </c>
      <c r="U7" s="122"/>
      <c r="V7" s="122"/>
      <c r="W7" s="122"/>
      <c r="X7" s="122"/>
      <c r="Y7" s="6"/>
      <c r="Z7" s="6"/>
      <c r="AA7" s="6"/>
      <c r="AB7" s="6"/>
    </row>
    <row r="8" spans="1:28" ht="15" customHeight="1" x14ac:dyDescent="0.2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6"/>
      <c r="X8" s="66"/>
      <c r="Y8" s="6"/>
      <c r="Z8" s="6"/>
      <c r="AA8" s="6"/>
      <c r="AB8" s="6"/>
    </row>
    <row r="9" spans="1:28" x14ac:dyDescent="0.25">
      <c r="A9" s="66">
        <v>110400</v>
      </c>
      <c r="B9" s="66">
        <v>110401</v>
      </c>
      <c r="C9" s="86" t="s">
        <v>445</v>
      </c>
      <c r="D9" s="27">
        <v>1113488</v>
      </c>
      <c r="E9" s="66" t="s">
        <v>67</v>
      </c>
      <c r="F9" s="66" t="s">
        <v>83</v>
      </c>
      <c r="G9" s="9" t="s">
        <v>64</v>
      </c>
      <c r="H9" s="9" t="s">
        <v>69</v>
      </c>
      <c r="I9" s="12" t="s">
        <v>71</v>
      </c>
      <c r="J9" s="9" t="s">
        <v>69</v>
      </c>
      <c r="K9" s="88" t="s">
        <v>325</v>
      </c>
      <c r="L9" s="90">
        <v>44396</v>
      </c>
      <c r="M9" s="90">
        <v>44396</v>
      </c>
      <c r="N9" s="25"/>
      <c r="O9" s="25"/>
      <c r="P9" s="16">
        <f t="shared" ref="P9:P206" si="0">N9+O9</f>
        <v>0</v>
      </c>
      <c r="Q9" s="92">
        <v>0</v>
      </c>
      <c r="R9" s="93">
        <v>54.01</v>
      </c>
      <c r="S9" s="27">
        <v>1</v>
      </c>
      <c r="T9" s="94">
        <v>17.52</v>
      </c>
      <c r="U9" s="32">
        <f>Q9+S9</f>
        <v>1</v>
      </c>
      <c r="V9" s="16">
        <f t="shared" ref="V9:V206" si="1">(Q9*R9)+(S9*T9)</f>
        <v>17.52</v>
      </c>
      <c r="W9" s="16">
        <f t="shared" ref="W9:W206" si="2">P9+V9</f>
        <v>17.52</v>
      </c>
      <c r="X9" s="66"/>
      <c r="Y9" s="6"/>
      <c r="Z9" s="6"/>
      <c r="AA9" s="6"/>
      <c r="AB9" s="6"/>
    </row>
    <row r="10" spans="1:28" x14ac:dyDescent="0.25">
      <c r="A10" s="66">
        <v>110400</v>
      </c>
      <c r="B10" s="66">
        <v>110401</v>
      </c>
      <c r="C10" s="86" t="s">
        <v>446</v>
      </c>
      <c r="D10" s="27">
        <v>1152033</v>
      </c>
      <c r="E10" s="66" t="s">
        <v>67</v>
      </c>
      <c r="F10" s="66" t="s">
        <v>83</v>
      </c>
      <c r="G10" s="9" t="s">
        <v>64</v>
      </c>
      <c r="H10" s="9" t="s">
        <v>69</v>
      </c>
      <c r="I10" s="12" t="s">
        <v>71</v>
      </c>
      <c r="J10" s="9" t="s">
        <v>69</v>
      </c>
      <c r="K10" s="88" t="s">
        <v>325</v>
      </c>
      <c r="L10" s="90">
        <v>44396</v>
      </c>
      <c r="M10" s="90">
        <v>44396</v>
      </c>
      <c r="N10" s="25"/>
      <c r="O10" s="25"/>
      <c r="P10" s="16">
        <f t="shared" si="0"/>
        <v>0</v>
      </c>
      <c r="Q10" s="92">
        <v>0</v>
      </c>
      <c r="R10" s="93">
        <v>54.01</v>
      </c>
      <c r="S10" s="27">
        <v>1</v>
      </c>
      <c r="T10" s="94">
        <v>17.52</v>
      </c>
      <c r="U10" s="32">
        <f t="shared" ref="U10:U206" si="3">Q10+S10</f>
        <v>1</v>
      </c>
      <c r="V10" s="16">
        <f t="shared" si="1"/>
        <v>17.52</v>
      </c>
      <c r="W10" s="16">
        <f t="shared" si="2"/>
        <v>17.52</v>
      </c>
      <c r="X10" s="66"/>
      <c r="Y10" s="6"/>
      <c r="Z10" s="6"/>
      <c r="AA10" s="6"/>
      <c r="AB10" s="6"/>
    </row>
    <row r="11" spans="1:28" x14ac:dyDescent="0.25">
      <c r="A11" s="66">
        <v>110400</v>
      </c>
      <c r="B11" s="66">
        <v>110401</v>
      </c>
      <c r="C11" s="86" t="s">
        <v>445</v>
      </c>
      <c r="D11" s="27">
        <v>1113488</v>
      </c>
      <c r="E11" s="66" t="s">
        <v>67</v>
      </c>
      <c r="F11" s="66" t="s">
        <v>83</v>
      </c>
      <c r="G11" s="9" t="s">
        <v>64</v>
      </c>
      <c r="H11" s="9" t="s">
        <v>69</v>
      </c>
      <c r="I11" s="12" t="s">
        <v>71</v>
      </c>
      <c r="J11" s="9" t="s">
        <v>69</v>
      </c>
      <c r="K11" s="88" t="s">
        <v>325</v>
      </c>
      <c r="L11" s="90">
        <v>44398</v>
      </c>
      <c r="M11" s="90">
        <v>44398</v>
      </c>
      <c r="N11" s="25"/>
      <c r="O11" s="25"/>
      <c r="P11" s="16">
        <f t="shared" si="0"/>
        <v>0</v>
      </c>
      <c r="Q11" s="92">
        <v>0</v>
      </c>
      <c r="R11" s="93">
        <v>54.01</v>
      </c>
      <c r="S11" s="27">
        <v>1</v>
      </c>
      <c r="T11" s="94">
        <v>17.52</v>
      </c>
      <c r="U11" s="32">
        <f t="shared" si="3"/>
        <v>1</v>
      </c>
      <c r="V11" s="16">
        <f t="shared" si="1"/>
        <v>17.52</v>
      </c>
      <c r="W11" s="16">
        <f t="shared" si="2"/>
        <v>17.52</v>
      </c>
      <c r="X11" s="66"/>
      <c r="Y11" s="6"/>
      <c r="Z11" s="6"/>
      <c r="AA11" s="6"/>
      <c r="AB11" s="6"/>
    </row>
    <row r="12" spans="1:28" x14ac:dyDescent="0.25">
      <c r="A12" s="66">
        <v>110400</v>
      </c>
      <c r="B12" s="66">
        <v>110401</v>
      </c>
      <c r="C12" s="86" t="s">
        <v>446</v>
      </c>
      <c r="D12" s="27">
        <v>1152033</v>
      </c>
      <c r="E12" s="66" t="s">
        <v>67</v>
      </c>
      <c r="F12" s="66" t="s">
        <v>83</v>
      </c>
      <c r="G12" s="9" t="s">
        <v>64</v>
      </c>
      <c r="H12" s="9" t="s">
        <v>69</v>
      </c>
      <c r="I12" s="12" t="s">
        <v>71</v>
      </c>
      <c r="J12" s="9" t="s">
        <v>69</v>
      </c>
      <c r="K12" s="88" t="s">
        <v>325</v>
      </c>
      <c r="L12" s="90">
        <v>44398</v>
      </c>
      <c r="M12" s="90">
        <v>44398</v>
      </c>
      <c r="N12" s="25"/>
      <c r="O12" s="25"/>
      <c r="P12" s="16">
        <f t="shared" si="0"/>
        <v>0</v>
      </c>
      <c r="Q12" s="92">
        <v>0</v>
      </c>
      <c r="R12" s="93">
        <v>54.01</v>
      </c>
      <c r="S12" s="27">
        <v>1</v>
      </c>
      <c r="T12" s="94">
        <v>17.52</v>
      </c>
      <c r="U12" s="32">
        <f t="shared" si="3"/>
        <v>1</v>
      </c>
      <c r="V12" s="16">
        <f t="shared" si="1"/>
        <v>17.52</v>
      </c>
      <c r="W12" s="16">
        <f t="shared" si="2"/>
        <v>17.52</v>
      </c>
      <c r="X12" s="66"/>
      <c r="Y12" s="6"/>
      <c r="Z12" s="6"/>
      <c r="AA12" s="6"/>
      <c r="AB12" s="6"/>
    </row>
    <row r="13" spans="1:28" x14ac:dyDescent="0.25">
      <c r="A13" s="66">
        <v>110400</v>
      </c>
      <c r="B13" s="66">
        <v>110401</v>
      </c>
      <c r="C13" s="86" t="s">
        <v>447</v>
      </c>
      <c r="D13" s="27">
        <v>9302786</v>
      </c>
      <c r="E13" s="66" t="s">
        <v>67</v>
      </c>
      <c r="F13" s="66" t="s">
        <v>83</v>
      </c>
      <c r="G13" s="9" t="s">
        <v>64</v>
      </c>
      <c r="H13" s="9" t="s">
        <v>69</v>
      </c>
      <c r="I13" s="12" t="s">
        <v>71</v>
      </c>
      <c r="J13" s="9" t="s">
        <v>69</v>
      </c>
      <c r="K13" s="88" t="s">
        <v>325</v>
      </c>
      <c r="L13" s="90">
        <v>44398</v>
      </c>
      <c r="M13" s="90">
        <v>44399</v>
      </c>
      <c r="N13" s="25"/>
      <c r="O13" s="25"/>
      <c r="P13" s="16">
        <f t="shared" si="0"/>
        <v>0</v>
      </c>
      <c r="Q13" s="92">
        <v>1</v>
      </c>
      <c r="R13" s="93">
        <v>54.01</v>
      </c>
      <c r="S13" s="27">
        <v>0</v>
      </c>
      <c r="T13" s="94">
        <v>17.52</v>
      </c>
      <c r="U13" s="32">
        <f t="shared" si="3"/>
        <v>1</v>
      </c>
      <c r="V13" s="16">
        <f t="shared" si="1"/>
        <v>54.01</v>
      </c>
      <c r="W13" s="16">
        <f t="shared" si="2"/>
        <v>54.01</v>
      </c>
      <c r="X13" s="66"/>
      <c r="Y13" s="6"/>
      <c r="Z13" s="6"/>
      <c r="AA13" s="6"/>
      <c r="AB13" s="6"/>
    </row>
    <row r="14" spans="1:28" ht="14.25" x14ac:dyDescent="0.2">
      <c r="A14" s="66">
        <v>110400</v>
      </c>
      <c r="B14" s="66">
        <v>110401</v>
      </c>
      <c r="C14" s="86" t="s">
        <v>448</v>
      </c>
      <c r="D14" s="27">
        <v>9805338</v>
      </c>
      <c r="E14" s="66" t="s">
        <v>67</v>
      </c>
      <c r="F14" s="66" t="s">
        <v>83</v>
      </c>
      <c r="G14" s="9" t="s">
        <v>64</v>
      </c>
      <c r="H14" s="9" t="s">
        <v>69</v>
      </c>
      <c r="I14" s="12" t="s">
        <v>71</v>
      </c>
      <c r="J14" s="9" t="s">
        <v>88</v>
      </c>
      <c r="K14" s="88" t="s">
        <v>325</v>
      </c>
      <c r="L14" s="90">
        <v>44398</v>
      </c>
      <c r="M14" s="90">
        <v>44399</v>
      </c>
      <c r="N14" s="25"/>
      <c r="O14" s="25"/>
      <c r="P14" s="16">
        <f t="shared" si="0"/>
        <v>0</v>
      </c>
      <c r="Q14" s="92">
        <v>1</v>
      </c>
      <c r="R14" s="93">
        <v>54.01</v>
      </c>
      <c r="S14" s="27">
        <v>0</v>
      </c>
      <c r="T14" s="94">
        <v>17.52</v>
      </c>
      <c r="U14" s="32">
        <f t="shared" si="3"/>
        <v>1</v>
      </c>
      <c r="V14" s="16">
        <f t="shared" si="1"/>
        <v>54.01</v>
      </c>
      <c r="W14" s="16">
        <f t="shared" si="2"/>
        <v>54.01</v>
      </c>
      <c r="X14" s="66"/>
      <c r="Y14" s="6"/>
      <c r="Z14" s="6"/>
      <c r="AA14" s="6"/>
      <c r="AB14" s="6"/>
    </row>
    <row r="15" spans="1:28" ht="14.25" x14ac:dyDescent="0.2">
      <c r="A15" s="66">
        <v>110400</v>
      </c>
      <c r="B15" s="66">
        <v>110401</v>
      </c>
      <c r="C15" s="86" t="s">
        <v>449</v>
      </c>
      <c r="D15" s="27">
        <v>1076965</v>
      </c>
      <c r="E15" s="66" t="s">
        <v>67</v>
      </c>
      <c r="F15" s="66" t="s">
        <v>83</v>
      </c>
      <c r="G15" s="9" t="s">
        <v>64</v>
      </c>
      <c r="H15" s="9" t="s">
        <v>69</v>
      </c>
      <c r="I15" s="12" t="s">
        <v>71</v>
      </c>
      <c r="J15" s="9" t="s">
        <v>89</v>
      </c>
      <c r="K15" s="88" t="s">
        <v>325</v>
      </c>
      <c r="L15" s="90">
        <v>44398</v>
      </c>
      <c r="M15" s="90">
        <v>44399</v>
      </c>
      <c r="N15" s="25"/>
      <c r="O15" s="25"/>
      <c r="P15" s="16">
        <f t="shared" si="0"/>
        <v>0</v>
      </c>
      <c r="Q15" s="92">
        <v>1</v>
      </c>
      <c r="R15" s="93">
        <v>54.01</v>
      </c>
      <c r="S15" s="27">
        <v>0</v>
      </c>
      <c r="T15" s="94">
        <v>17.52</v>
      </c>
      <c r="U15" s="32">
        <f t="shared" si="3"/>
        <v>1</v>
      </c>
      <c r="V15" s="16">
        <f t="shared" si="1"/>
        <v>54.01</v>
      </c>
      <c r="W15" s="16">
        <f t="shared" si="2"/>
        <v>54.01</v>
      </c>
      <c r="X15" s="66"/>
      <c r="Y15" s="6"/>
      <c r="Z15" s="6"/>
      <c r="AA15" s="6"/>
      <c r="AB15" s="6"/>
    </row>
    <row r="16" spans="1:28" ht="14.25" x14ac:dyDescent="0.2">
      <c r="A16" s="66">
        <v>110400</v>
      </c>
      <c r="B16" s="66">
        <v>110401</v>
      </c>
      <c r="C16" s="86" t="s">
        <v>450</v>
      </c>
      <c r="D16" s="27">
        <v>9204687</v>
      </c>
      <c r="E16" s="66" t="s">
        <v>597</v>
      </c>
      <c r="F16" s="48" t="s">
        <v>82</v>
      </c>
      <c r="G16" s="9" t="s">
        <v>64</v>
      </c>
      <c r="H16" s="9" t="s">
        <v>69</v>
      </c>
      <c r="I16" s="12" t="s">
        <v>71</v>
      </c>
      <c r="J16" s="9" t="s">
        <v>69</v>
      </c>
      <c r="K16" s="88" t="s">
        <v>559</v>
      </c>
      <c r="L16" s="90">
        <v>44412</v>
      </c>
      <c r="M16" s="90">
        <v>44414</v>
      </c>
      <c r="N16" s="25"/>
      <c r="O16" s="25"/>
      <c r="P16" s="16">
        <f t="shared" si="0"/>
        <v>0</v>
      </c>
      <c r="Q16" s="92">
        <v>2</v>
      </c>
      <c r="R16" s="93">
        <v>95.97</v>
      </c>
      <c r="S16" s="27">
        <v>1</v>
      </c>
      <c r="T16" s="94">
        <v>28.78</v>
      </c>
      <c r="U16" s="32">
        <f t="shared" si="3"/>
        <v>3</v>
      </c>
      <c r="V16" s="16">
        <f t="shared" si="1"/>
        <v>220.72</v>
      </c>
      <c r="W16" s="16">
        <f t="shared" si="2"/>
        <v>220.72</v>
      </c>
      <c r="X16" s="66"/>
      <c r="Y16" s="6"/>
      <c r="Z16" s="6"/>
      <c r="AA16" s="6"/>
      <c r="AB16" s="6"/>
    </row>
    <row r="17" spans="1:28" ht="14.25" x14ac:dyDescent="0.2">
      <c r="A17" s="66">
        <v>110400</v>
      </c>
      <c r="B17" s="66">
        <v>110401</v>
      </c>
      <c r="C17" s="86" t="s">
        <v>451</v>
      </c>
      <c r="D17" s="107">
        <v>1055828</v>
      </c>
      <c r="E17" s="66" t="s">
        <v>67</v>
      </c>
      <c r="F17" s="48" t="s">
        <v>82</v>
      </c>
      <c r="G17" s="9" t="s">
        <v>64</v>
      </c>
      <c r="H17" s="9" t="s">
        <v>69</v>
      </c>
      <c r="I17" s="12" t="s">
        <v>71</v>
      </c>
      <c r="J17" s="9" t="s">
        <v>69</v>
      </c>
      <c r="K17" s="88" t="s">
        <v>559</v>
      </c>
      <c r="L17" s="90">
        <v>44412</v>
      </c>
      <c r="M17" s="90">
        <v>44414</v>
      </c>
      <c r="N17" s="25"/>
      <c r="O17" s="25"/>
      <c r="P17" s="16">
        <f t="shared" si="0"/>
        <v>0</v>
      </c>
      <c r="Q17" s="92">
        <v>2</v>
      </c>
      <c r="R17" s="93">
        <v>54.01</v>
      </c>
      <c r="S17" s="27">
        <v>1</v>
      </c>
      <c r="T17" s="94">
        <v>17.52</v>
      </c>
      <c r="U17" s="32">
        <f t="shared" si="3"/>
        <v>3</v>
      </c>
      <c r="V17" s="16">
        <f t="shared" si="1"/>
        <v>125.53999999999999</v>
      </c>
      <c r="W17" s="16">
        <f t="shared" si="2"/>
        <v>125.53999999999999</v>
      </c>
      <c r="X17" s="66"/>
      <c r="Y17" s="6"/>
      <c r="Z17" s="6"/>
      <c r="AA17" s="6"/>
      <c r="AB17" s="6"/>
    </row>
    <row r="18" spans="1:28" ht="14.25" x14ac:dyDescent="0.2">
      <c r="A18" s="66">
        <v>110400</v>
      </c>
      <c r="B18" s="66">
        <v>110401</v>
      </c>
      <c r="C18" s="86" t="s">
        <v>452</v>
      </c>
      <c r="D18" s="46">
        <v>1103865</v>
      </c>
      <c r="E18" s="66" t="s">
        <v>67</v>
      </c>
      <c r="F18" s="66" t="s">
        <v>83</v>
      </c>
      <c r="G18" s="9" t="s">
        <v>64</v>
      </c>
      <c r="H18" s="9" t="s">
        <v>69</v>
      </c>
      <c r="I18" s="12" t="s">
        <v>71</v>
      </c>
      <c r="J18" s="9" t="s">
        <v>69</v>
      </c>
      <c r="K18" s="88" t="s">
        <v>560</v>
      </c>
      <c r="L18" s="90">
        <v>44372</v>
      </c>
      <c r="M18" s="90">
        <v>44376</v>
      </c>
      <c r="N18" s="25"/>
      <c r="O18" s="25"/>
      <c r="P18" s="16">
        <f t="shared" si="0"/>
        <v>0</v>
      </c>
      <c r="Q18" s="92">
        <v>4</v>
      </c>
      <c r="R18" s="93">
        <v>86.16</v>
      </c>
      <c r="S18" s="27">
        <v>0</v>
      </c>
      <c r="T18" s="94">
        <v>17.52</v>
      </c>
      <c r="U18" s="32">
        <f t="shared" si="3"/>
        <v>4</v>
      </c>
      <c r="V18" s="16">
        <f t="shared" si="1"/>
        <v>344.64</v>
      </c>
      <c r="W18" s="16">
        <f t="shared" si="2"/>
        <v>344.64</v>
      </c>
      <c r="X18" s="66"/>
      <c r="Y18" s="6"/>
      <c r="Z18" s="6"/>
      <c r="AA18" s="6"/>
      <c r="AB18" s="6"/>
    </row>
    <row r="19" spans="1:28" x14ac:dyDescent="0.25">
      <c r="A19" s="66">
        <v>110400</v>
      </c>
      <c r="B19" s="66">
        <v>110401</v>
      </c>
      <c r="C19" s="86" t="s">
        <v>411</v>
      </c>
      <c r="D19" s="84">
        <v>1062930</v>
      </c>
      <c r="E19" s="66" t="s">
        <v>67</v>
      </c>
      <c r="F19" s="66" t="s">
        <v>83</v>
      </c>
      <c r="G19" s="9" t="s">
        <v>64</v>
      </c>
      <c r="H19" s="9" t="s">
        <v>69</v>
      </c>
      <c r="I19" s="12" t="s">
        <v>71</v>
      </c>
      <c r="J19" s="9" t="s">
        <v>69</v>
      </c>
      <c r="K19" s="88" t="s">
        <v>325</v>
      </c>
      <c r="L19" s="90">
        <v>44403</v>
      </c>
      <c r="M19" s="90">
        <v>44404</v>
      </c>
      <c r="N19" s="25"/>
      <c r="O19" s="25"/>
      <c r="P19" s="16">
        <f t="shared" si="0"/>
        <v>0</v>
      </c>
      <c r="Q19" s="105">
        <v>2</v>
      </c>
      <c r="R19" s="93">
        <v>54.01</v>
      </c>
      <c r="S19" s="106">
        <v>0</v>
      </c>
      <c r="T19" s="94">
        <v>17.52</v>
      </c>
      <c r="U19" s="32">
        <f t="shared" si="3"/>
        <v>2</v>
      </c>
      <c r="V19" s="16">
        <f t="shared" si="1"/>
        <v>108.02</v>
      </c>
      <c r="W19" s="16">
        <f t="shared" si="2"/>
        <v>108.02</v>
      </c>
      <c r="X19" s="66"/>
      <c r="Y19" s="6"/>
      <c r="Z19" s="6"/>
      <c r="AA19" s="6"/>
      <c r="AB19" s="6"/>
    </row>
    <row r="20" spans="1:28" x14ac:dyDescent="0.25">
      <c r="A20" s="66">
        <v>110400</v>
      </c>
      <c r="B20" s="66">
        <v>110401</v>
      </c>
      <c r="C20" s="86" t="s">
        <v>412</v>
      </c>
      <c r="D20" s="84">
        <v>315583</v>
      </c>
      <c r="E20" s="66" t="s">
        <v>67</v>
      </c>
      <c r="F20" s="66" t="s">
        <v>83</v>
      </c>
      <c r="G20" s="9" t="s">
        <v>64</v>
      </c>
      <c r="H20" s="9" t="s">
        <v>69</v>
      </c>
      <c r="I20" s="12" t="s">
        <v>71</v>
      </c>
      <c r="J20" s="9" t="s">
        <v>69</v>
      </c>
      <c r="K20" s="88" t="s">
        <v>325</v>
      </c>
      <c r="L20" s="90">
        <v>44404</v>
      </c>
      <c r="M20" s="90">
        <v>44404</v>
      </c>
      <c r="N20" s="25"/>
      <c r="O20" s="25"/>
      <c r="P20" s="16">
        <f t="shared" si="0"/>
        <v>0</v>
      </c>
      <c r="Q20" s="105">
        <v>0</v>
      </c>
      <c r="R20" s="93">
        <v>54.01</v>
      </c>
      <c r="S20" s="106">
        <v>1</v>
      </c>
      <c r="T20" s="94">
        <v>17.52</v>
      </c>
      <c r="U20" s="32">
        <f t="shared" si="3"/>
        <v>1</v>
      </c>
      <c r="V20" s="16">
        <f t="shared" si="1"/>
        <v>17.52</v>
      </c>
      <c r="W20" s="16">
        <f t="shared" si="2"/>
        <v>17.52</v>
      </c>
      <c r="X20" s="66"/>
      <c r="Y20" s="6"/>
      <c r="Z20" s="6"/>
      <c r="AA20" s="6"/>
      <c r="AB20" s="6"/>
    </row>
    <row r="21" spans="1:28" ht="14.25" x14ac:dyDescent="0.2">
      <c r="A21" s="66">
        <v>110400</v>
      </c>
      <c r="B21" s="66">
        <v>110401</v>
      </c>
      <c r="C21" s="86" t="s">
        <v>128</v>
      </c>
      <c r="D21" s="84">
        <v>1062719</v>
      </c>
      <c r="E21" s="66" t="s">
        <v>67</v>
      </c>
      <c r="F21" s="66" t="s">
        <v>83</v>
      </c>
      <c r="G21" s="9" t="s">
        <v>64</v>
      </c>
      <c r="H21" s="9" t="s">
        <v>69</v>
      </c>
      <c r="I21" s="12" t="s">
        <v>71</v>
      </c>
      <c r="J21" s="9" t="s">
        <v>69</v>
      </c>
      <c r="K21" s="88" t="s">
        <v>325</v>
      </c>
      <c r="L21" s="90">
        <v>44404</v>
      </c>
      <c r="M21" s="90">
        <v>44405</v>
      </c>
      <c r="N21" s="25"/>
      <c r="O21" s="25"/>
      <c r="P21" s="16">
        <f t="shared" si="0"/>
        <v>0</v>
      </c>
      <c r="Q21" s="105">
        <v>1</v>
      </c>
      <c r="R21" s="93">
        <v>54.01</v>
      </c>
      <c r="S21" s="106">
        <v>0</v>
      </c>
      <c r="T21" s="94">
        <v>17.52</v>
      </c>
      <c r="U21" s="32">
        <f t="shared" si="3"/>
        <v>1</v>
      </c>
      <c r="V21" s="16">
        <f t="shared" si="1"/>
        <v>54.01</v>
      </c>
      <c r="W21" s="16">
        <f t="shared" si="2"/>
        <v>54.01</v>
      </c>
      <c r="X21" s="66"/>
      <c r="Y21" s="6"/>
      <c r="Z21" s="6"/>
      <c r="AA21" s="6"/>
      <c r="AB21" s="6"/>
    </row>
    <row r="22" spans="1:28" ht="14.25" x14ac:dyDescent="0.2">
      <c r="A22" s="66">
        <v>110400</v>
      </c>
      <c r="B22" s="66">
        <v>110401</v>
      </c>
      <c r="C22" s="86" t="s">
        <v>413</v>
      </c>
      <c r="D22" s="84">
        <v>9302921</v>
      </c>
      <c r="E22" s="66" t="s">
        <v>67</v>
      </c>
      <c r="F22" s="66" t="s">
        <v>83</v>
      </c>
      <c r="G22" s="9" t="s">
        <v>64</v>
      </c>
      <c r="H22" s="9" t="s">
        <v>69</v>
      </c>
      <c r="I22" s="12" t="s">
        <v>71</v>
      </c>
      <c r="J22" s="9" t="s">
        <v>69</v>
      </c>
      <c r="K22" s="88" t="s">
        <v>325</v>
      </c>
      <c r="L22" s="90">
        <v>44404</v>
      </c>
      <c r="M22" s="90">
        <v>44406</v>
      </c>
      <c r="N22" s="25"/>
      <c r="O22" s="25"/>
      <c r="P22" s="16">
        <f t="shared" si="0"/>
        <v>0</v>
      </c>
      <c r="Q22" s="105">
        <v>2</v>
      </c>
      <c r="R22" s="93">
        <v>54.01</v>
      </c>
      <c r="S22" s="106">
        <v>0</v>
      </c>
      <c r="T22" s="94">
        <v>17.52</v>
      </c>
      <c r="U22" s="32">
        <f t="shared" si="3"/>
        <v>2</v>
      </c>
      <c r="V22" s="16">
        <f t="shared" si="1"/>
        <v>108.02</v>
      </c>
      <c r="W22" s="16">
        <f t="shared" si="2"/>
        <v>108.02</v>
      </c>
      <c r="X22" s="66"/>
      <c r="Y22" s="6"/>
      <c r="Z22" s="6"/>
      <c r="AA22" s="6"/>
      <c r="AB22" s="6"/>
    </row>
    <row r="23" spans="1:28" ht="14.25" x14ac:dyDescent="0.2">
      <c r="A23" s="66">
        <v>110400</v>
      </c>
      <c r="B23" s="66">
        <v>110401</v>
      </c>
      <c r="C23" s="86" t="s">
        <v>453</v>
      </c>
      <c r="D23" s="84">
        <v>9805923</v>
      </c>
      <c r="E23" s="66" t="s">
        <v>67</v>
      </c>
      <c r="F23" s="66" t="s">
        <v>83</v>
      </c>
      <c r="G23" s="9" t="s">
        <v>64</v>
      </c>
      <c r="H23" s="9" t="s">
        <v>69</v>
      </c>
      <c r="I23" s="12" t="s">
        <v>71</v>
      </c>
      <c r="J23" s="9" t="s">
        <v>69</v>
      </c>
      <c r="K23" s="88" t="s">
        <v>325</v>
      </c>
      <c r="L23" s="90">
        <v>44404</v>
      </c>
      <c r="M23" s="90">
        <v>44406</v>
      </c>
      <c r="N23" s="25"/>
      <c r="O23" s="25"/>
      <c r="P23" s="16">
        <f t="shared" si="0"/>
        <v>0</v>
      </c>
      <c r="Q23" s="105">
        <v>2</v>
      </c>
      <c r="R23" s="95">
        <v>54.01</v>
      </c>
      <c r="S23" s="106">
        <v>1</v>
      </c>
      <c r="T23" s="96">
        <v>17.52</v>
      </c>
      <c r="U23" s="32">
        <f t="shared" si="3"/>
        <v>3</v>
      </c>
      <c r="V23" s="16">
        <f t="shared" si="1"/>
        <v>125.53999999999999</v>
      </c>
      <c r="W23" s="16">
        <f t="shared" si="2"/>
        <v>125.53999999999999</v>
      </c>
      <c r="X23" s="66"/>
      <c r="Y23" s="6"/>
      <c r="Z23" s="6"/>
      <c r="AA23" s="6"/>
      <c r="AB23" s="6"/>
    </row>
    <row r="24" spans="1:28" ht="14.25" x14ac:dyDescent="0.2">
      <c r="A24" s="66">
        <v>110400</v>
      </c>
      <c r="B24" s="66">
        <v>110401</v>
      </c>
      <c r="C24" s="86" t="s">
        <v>454</v>
      </c>
      <c r="D24" s="27">
        <v>9307583</v>
      </c>
      <c r="E24" s="66" t="s">
        <v>67</v>
      </c>
      <c r="F24" s="66" t="s">
        <v>83</v>
      </c>
      <c r="G24" s="9" t="s">
        <v>64</v>
      </c>
      <c r="H24" s="9" t="s">
        <v>69</v>
      </c>
      <c r="I24" s="12" t="s">
        <v>71</v>
      </c>
      <c r="J24" s="9" t="s">
        <v>69</v>
      </c>
      <c r="K24" s="88" t="s">
        <v>325</v>
      </c>
      <c r="L24" s="90" t="s">
        <v>598</v>
      </c>
      <c r="M24" s="90" t="s">
        <v>598</v>
      </c>
      <c r="N24" s="25"/>
      <c r="O24" s="25"/>
      <c r="P24" s="16">
        <f t="shared" si="0"/>
        <v>0</v>
      </c>
      <c r="Q24" s="105">
        <v>0</v>
      </c>
      <c r="R24" s="93">
        <v>54.01</v>
      </c>
      <c r="S24" s="106">
        <v>2</v>
      </c>
      <c r="T24" s="94">
        <v>17.52</v>
      </c>
      <c r="U24" s="32">
        <f t="shared" si="3"/>
        <v>2</v>
      </c>
      <c r="V24" s="16">
        <f t="shared" si="1"/>
        <v>35.04</v>
      </c>
      <c r="W24" s="16">
        <f t="shared" si="2"/>
        <v>35.04</v>
      </c>
      <c r="X24" s="66"/>
      <c r="Y24" s="6"/>
      <c r="Z24" s="6"/>
      <c r="AA24" s="6"/>
      <c r="AB24" s="6"/>
    </row>
    <row r="25" spans="1:28" ht="14.25" x14ac:dyDescent="0.2">
      <c r="A25" s="66">
        <v>110400</v>
      </c>
      <c r="B25" s="66">
        <v>110401</v>
      </c>
      <c r="C25" s="86" t="s">
        <v>99</v>
      </c>
      <c r="D25" s="27">
        <v>1063600</v>
      </c>
      <c r="E25" s="66" t="s">
        <v>67</v>
      </c>
      <c r="F25" s="66" t="s">
        <v>83</v>
      </c>
      <c r="G25" s="9" t="s">
        <v>64</v>
      </c>
      <c r="H25" s="9" t="s">
        <v>69</v>
      </c>
      <c r="I25" s="12" t="s">
        <v>71</v>
      </c>
      <c r="J25" s="9" t="s">
        <v>69</v>
      </c>
      <c r="K25" s="88" t="s">
        <v>325</v>
      </c>
      <c r="L25" s="90">
        <v>44408</v>
      </c>
      <c r="M25" s="90">
        <v>44409</v>
      </c>
      <c r="N25" s="25"/>
      <c r="O25" s="25"/>
      <c r="P25" s="16">
        <f t="shared" si="0"/>
        <v>0</v>
      </c>
      <c r="Q25" s="105">
        <v>1</v>
      </c>
      <c r="R25" s="93">
        <v>54.01</v>
      </c>
      <c r="S25" s="106">
        <v>1</v>
      </c>
      <c r="T25" s="94">
        <v>17.52</v>
      </c>
      <c r="U25" s="32">
        <f t="shared" si="3"/>
        <v>2</v>
      </c>
      <c r="V25" s="16">
        <f t="shared" si="1"/>
        <v>71.53</v>
      </c>
      <c r="W25" s="16">
        <f t="shared" si="2"/>
        <v>71.53</v>
      </c>
      <c r="X25" s="66"/>
      <c r="Y25" s="6"/>
      <c r="Z25" s="6"/>
      <c r="AA25" s="6"/>
      <c r="AB25" s="6"/>
    </row>
    <row r="26" spans="1:28" ht="14.25" x14ac:dyDescent="0.2">
      <c r="A26" s="66">
        <v>110400</v>
      </c>
      <c r="B26" s="66">
        <v>110401</v>
      </c>
      <c r="C26" s="86" t="s">
        <v>455</v>
      </c>
      <c r="D26" s="27">
        <v>9505091</v>
      </c>
      <c r="E26" s="66" t="s">
        <v>67</v>
      </c>
      <c r="F26" s="66" t="s">
        <v>83</v>
      </c>
      <c r="G26" s="9" t="s">
        <v>64</v>
      </c>
      <c r="H26" s="9" t="s">
        <v>69</v>
      </c>
      <c r="I26" s="12" t="s">
        <v>71</v>
      </c>
      <c r="J26" s="9" t="s">
        <v>69</v>
      </c>
      <c r="K26" s="88" t="s">
        <v>325</v>
      </c>
      <c r="L26" s="90">
        <v>44408</v>
      </c>
      <c r="M26" s="90">
        <v>44409</v>
      </c>
      <c r="N26" s="25"/>
      <c r="O26" s="25"/>
      <c r="P26" s="16">
        <f t="shared" si="0"/>
        <v>0</v>
      </c>
      <c r="Q26" s="105">
        <v>1</v>
      </c>
      <c r="R26" s="93">
        <v>54.01</v>
      </c>
      <c r="S26" s="106">
        <v>0</v>
      </c>
      <c r="T26" s="94">
        <v>17.52</v>
      </c>
      <c r="U26" s="32">
        <f t="shared" si="3"/>
        <v>1</v>
      </c>
      <c r="V26" s="16">
        <f t="shared" si="1"/>
        <v>54.01</v>
      </c>
      <c r="W26" s="16">
        <f t="shared" si="2"/>
        <v>54.01</v>
      </c>
      <c r="X26" s="66"/>
      <c r="Y26" s="6"/>
      <c r="Z26" s="6"/>
      <c r="AA26" s="6"/>
      <c r="AB26" s="6"/>
    </row>
    <row r="27" spans="1:28" ht="14.25" x14ac:dyDescent="0.2">
      <c r="A27" s="66">
        <v>110400</v>
      </c>
      <c r="B27" s="66">
        <v>110401</v>
      </c>
      <c r="C27" s="86" t="s">
        <v>456</v>
      </c>
      <c r="D27" s="27">
        <v>1137000</v>
      </c>
      <c r="E27" s="66" t="s">
        <v>67</v>
      </c>
      <c r="F27" s="66" t="s">
        <v>83</v>
      </c>
      <c r="G27" s="9" t="s">
        <v>64</v>
      </c>
      <c r="H27" s="9" t="s">
        <v>69</v>
      </c>
      <c r="I27" s="12" t="s">
        <v>71</v>
      </c>
      <c r="J27" s="9" t="s">
        <v>69</v>
      </c>
      <c r="K27" s="88" t="s">
        <v>325</v>
      </c>
      <c r="L27" s="90">
        <v>44408</v>
      </c>
      <c r="M27" s="90">
        <v>44409</v>
      </c>
      <c r="N27" s="25"/>
      <c r="O27" s="25"/>
      <c r="P27" s="16">
        <f t="shared" si="0"/>
        <v>0</v>
      </c>
      <c r="Q27" s="105">
        <v>1</v>
      </c>
      <c r="R27" s="93">
        <v>54.01</v>
      </c>
      <c r="S27" s="106">
        <v>0</v>
      </c>
      <c r="T27" s="94">
        <v>17.52</v>
      </c>
      <c r="U27" s="32">
        <f t="shared" si="3"/>
        <v>1</v>
      </c>
      <c r="V27" s="16">
        <f t="shared" si="1"/>
        <v>54.01</v>
      </c>
      <c r="W27" s="16">
        <f t="shared" si="2"/>
        <v>54.01</v>
      </c>
      <c r="X27" s="66"/>
      <c r="Y27" s="6"/>
      <c r="Z27" s="6"/>
      <c r="AA27" s="6"/>
      <c r="AB27" s="6"/>
    </row>
    <row r="28" spans="1:28" ht="14.25" x14ac:dyDescent="0.2">
      <c r="A28" s="66">
        <v>110400</v>
      </c>
      <c r="B28" s="66">
        <v>110401</v>
      </c>
      <c r="C28" s="29" t="s">
        <v>105</v>
      </c>
      <c r="D28" s="27">
        <v>9302786</v>
      </c>
      <c r="E28" s="66" t="s">
        <v>67</v>
      </c>
      <c r="F28" s="66" t="s">
        <v>83</v>
      </c>
      <c r="G28" s="9" t="s">
        <v>64</v>
      </c>
      <c r="H28" s="9" t="s">
        <v>69</v>
      </c>
      <c r="I28" s="12" t="s">
        <v>71</v>
      </c>
      <c r="J28" s="9" t="s">
        <v>69</v>
      </c>
      <c r="K28" s="88" t="s">
        <v>325</v>
      </c>
      <c r="L28" s="90">
        <v>44408</v>
      </c>
      <c r="M28" s="90">
        <v>44409</v>
      </c>
      <c r="N28" s="25"/>
      <c r="O28" s="25"/>
      <c r="P28" s="16">
        <f t="shared" si="0"/>
        <v>0</v>
      </c>
      <c r="Q28" s="105">
        <v>1</v>
      </c>
      <c r="R28" s="93">
        <v>54.01</v>
      </c>
      <c r="S28" s="106">
        <v>1</v>
      </c>
      <c r="T28" s="94">
        <v>17.52</v>
      </c>
      <c r="U28" s="32">
        <f t="shared" si="3"/>
        <v>2</v>
      </c>
      <c r="V28" s="16">
        <f t="shared" si="1"/>
        <v>71.53</v>
      </c>
      <c r="W28" s="16">
        <f t="shared" si="2"/>
        <v>71.53</v>
      </c>
      <c r="X28" s="66"/>
      <c r="Y28" s="6"/>
      <c r="Z28" s="6"/>
      <c r="AA28" s="6"/>
      <c r="AB28" s="6"/>
    </row>
    <row r="29" spans="1:28" ht="14.25" x14ac:dyDescent="0.2">
      <c r="A29" s="66">
        <v>110400</v>
      </c>
      <c r="B29" s="66">
        <v>110401</v>
      </c>
      <c r="C29" s="29" t="s">
        <v>457</v>
      </c>
      <c r="D29" s="27">
        <v>9901566</v>
      </c>
      <c r="E29" s="66" t="s">
        <v>67</v>
      </c>
      <c r="F29" s="66" t="s">
        <v>83</v>
      </c>
      <c r="G29" s="9" t="s">
        <v>64</v>
      </c>
      <c r="H29" s="9" t="s">
        <v>69</v>
      </c>
      <c r="I29" s="12" t="s">
        <v>71</v>
      </c>
      <c r="J29" s="9" t="s">
        <v>69</v>
      </c>
      <c r="K29" s="88" t="s">
        <v>325</v>
      </c>
      <c r="L29" s="90">
        <v>44408</v>
      </c>
      <c r="M29" s="90">
        <v>44409</v>
      </c>
      <c r="N29" s="25"/>
      <c r="O29" s="25"/>
      <c r="P29" s="16">
        <f t="shared" si="0"/>
        <v>0</v>
      </c>
      <c r="Q29" s="105">
        <v>1</v>
      </c>
      <c r="R29" s="93">
        <v>54.01</v>
      </c>
      <c r="S29" s="106">
        <v>0</v>
      </c>
      <c r="T29" s="94">
        <v>17.52</v>
      </c>
      <c r="U29" s="32">
        <f t="shared" si="3"/>
        <v>1</v>
      </c>
      <c r="V29" s="16">
        <f t="shared" si="1"/>
        <v>54.01</v>
      </c>
      <c r="W29" s="16">
        <f t="shared" si="2"/>
        <v>54.01</v>
      </c>
      <c r="X29" s="66"/>
      <c r="Y29" s="6"/>
      <c r="Z29" s="6"/>
      <c r="AA29" s="6"/>
      <c r="AB29" s="6"/>
    </row>
    <row r="30" spans="1:28" ht="14.25" x14ac:dyDescent="0.2">
      <c r="A30" s="66">
        <v>110400</v>
      </c>
      <c r="B30" s="66">
        <v>110401</v>
      </c>
      <c r="C30" s="29" t="s">
        <v>101</v>
      </c>
      <c r="D30" s="27">
        <v>9805338</v>
      </c>
      <c r="E30" s="66" t="s">
        <v>67</v>
      </c>
      <c r="F30" s="66" t="s">
        <v>83</v>
      </c>
      <c r="G30" s="9" t="s">
        <v>64</v>
      </c>
      <c r="H30" s="9" t="s">
        <v>69</v>
      </c>
      <c r="I30" s="12" t="s">
        <v>71</v>
      </c>
      <c r="J30" s="9" t="s">
        <v>69</v>
      </c>
      <c r="K30" s="88" t="s">
        <v>325</v>
      </c>
      <c r="L30" s="90">
        <v>44408</v>
      </c>
      <c r="M30" s="90">
        <v>44409</v>
      </c>
      <c r="N30" s="25"/>
      <c r="O30" s="25"/>
      <c r="P30" s="16">
        <f t="shared" si="0"/>
        <v>0</v>
      </c>
      <c r="Q30" s="105">
        <v>1</v>
      </c>
      <c r="R30" s="93">
        <v>54.01</v>
      </c>
      <c r="S30" s="106">
        <v>0</v>
      </c>
      <c r="T30" s="94">
        <v>17.52</v>
      </c>
      <c r="U30" s="32">
        <f t="shared" si="3"/>
        <v>1</v>
      </c>
      <c r="V30" s="16">
        <f t="shared" si="1"/>
        <v>54.01</v>
      </c>
      <c r="W30" s="16">
        <f t="shared" si="2"/>
        <v>54.01</v>
      </c>
      <c r="X30" s="66"/>
      <c r="Y30" s="6"/>
      <c r="Z30" s="6"/>
      <c r="AA30" s="6"/>
      <c r="AB30" s="6"/>
    </row>
    <row r="31" spans="1:28" ht="14.25" x14ac:dyDescent="0.2">
      <c r="A31" s="66">
        <v>110400</v>
      </c>
      <c r="B31" s="66">
        <v>110401</v>
      </c>
      <c r="C31" s="29" t="s">
        <v>103</v>
      </c>
      <c r="D31" s="27">
        <v>1076965</v>
      </c>
      <c r="E31" s="66" t="s">
        <v>67</v>
      </c>
      <c r="F31" s="66" t="s">
        <v>83</v>
      </c>
      <c r="G31" s="9" t="s">
        <v>64</v>
      </c>
      <c r="H31" s="9" t="s">
        <v>69</v>
      </c>
      <c r="I31" s="12" t="s">
        <v>71</v>
      </c>
      <c r="J31" s="9" t="s">
        <v>69</v>
      </c>
      <c r="K31" s="88" t="s">
        <v>325</v>
      </c>
      <c r="L31" s="90">
        <v>44408</v>
      </c>
      <c r="M31" s="90">
        <v>44409</v>
      </c>
      <c r="N31" s="25"/>
      <c r="O31" s="25"/>
      <c r="P31" s="16">
        <f t="shared" si="0"/>
        <v>0</v>
      </c>
      <c r="Q31" s="105">
        <v>1</v>
      </c>
      <c r="R31" s="93">
        <v>54.01</v>
      </c>
      <c r="S31" s="106">
        <v>1</v>
      </c>
      <c r="T31" s="94">
        <v>17.52</v>
      </c>
      <c r="U31" s="32">
        <f t="shared" si="3"/>
        <v>2</v>
      </c>
      <c r="V31" s="16">
        <f t="shared" si="1"/>
        <v>71.53</v>
      </c>
      <c r="W31" s="16">
        <f t="shared" si="2"/>
        <v>71.53</v>
      </c>
      <c r="X31" s="66"/>
      <c r="Y31" s="6"/>
      <c r="Z31" s="6"/>
      <c r="AA31" s="6"/>
      <c r="AB31" s="6"/>
    </row>
    <row r="32" spans="1:28" ht="14.25" x14ac:dyDescent="0.2">
      <c r="A32" s="66">
        <v>110400</v>
      </c>
      <c r="B32" s="66">
        <v>110401</v>
      </c>
      <c r="C32" s="29" t="s">
        <v>458</v>
      </c>
      <c r="D32" s="27">
        <v>1045393</v>
      </c>
      <c r="E32" s="66" t="s">
        <v>67</v>
      </c>
      <c r="F32" s="66" t="s">
        <v>83</v>
      </c>
      <c r="G32" s="9" t="s">
        <v>64</v>
      </c>
      <c r="H32" s="9" t="s">
        <v>69</v>
      </c>
      <c r="I32" s="12" t="s">
        <v>71</v>
      </c>
      <c r="J32" s="89" t="s">
        <v>69</v>
      </c>
      <c r="K32" s="88" t="s">
        <v>325</v>
      </c>
      <c r="L32" s="90">
        <v>44408</v>
      </c>
      <c r="M32" s="90">
        <v>44409</v>
      </c>
      <c r="N32" s="25"/>
      <c r="O32" s="25"/>
      <c r="P32" s="16">
        <f t="shared" si="0"/>
        <v>0</v>
      </c>
      <c r="Q32" s="105">
        <v>0</v>
      </c>
      <c r="R32" s="93">
        <v>54.01</v>
      </c>
      <c r="S32" s="106">
        <v>1</v>
      </c>
      <c r="T32" s="94">
        <v>17.52</v>
      </c>
      <c r="U32" s="32">
        <f t="shared" si="3"/>
        <v>1</v>
      </c>
      <c r="V32" s="16">
        <f t="shared" si="1"/>
        <v>17.52</v>
      </c>
      <c r="W32" s="16">
        <f t="shared" si="2"/>
        <v>17.52</v>
      </c>
      <c r="X32" s="66"/>
      <c r="Y32" s="6"/>
      <c r="Z32" s="6"/>
      <c r="AA32" s="6"/>
      <c r="AB32" s="6"/>
    </row>
    <row r="33" spans="1:28" x14ac:dyDescent="0.2">
      <c r="A33" s="66">
        <v>110400</v>
      </c>
      <c r="B33" s="66">
        <v>110401</v>
      </c>
      <c r="C33" s="41" t="s">
        <v>73</v>
      </c>
      <c r="D33" s="35">
        <v>7074310</v>
      </c>
      <c r="E33" s="66" t="s">
        <v>67</v>
      </c>
      <c r="F33" s="66" t="s">
        <v>82</v>
      </c>
      <c r="G33" s="9" t="s">
        <v>64</v>
      </c>
      <c r="H33" s="9" t="s">
        <v>69</v>
      </c>
      <c r="I33" s="12" t="s">
        <v>71</v>
      </c>
      <c r="J33" s="89" t="s">
        <v>69</v>
      </c>
      <c r="K33" s="88" t="s">
        <v>559</v>
      </c>
      <c r="L33" s="90">
        <v>44412</v>
      </c>
      <c r="M33" s="90">
        <v>44414</v>
      </c>
      <c r="N33" s="25"/>
      <c r="O33" s="25"/>
      <c r="P33" s="16">
        <f t="shared" si="0"/>
        <v>0</v>
      </c>
      <c r="Q33" s="92">
        <v>1</v>
      </c>
      <c r="R33" s="93">
        <v>54.01</v>
      </c>
      <c r="S33" s="27">
        <v>1</v>
      </c>
      <c r="T33" s="94">
        <v>17.52</v>
      </c>
      <c r="U33" s="32">
        <f t="shared" si="3"/>
        <v>2</v>
      </c>
      <c r="V33" s="16">
        <f t="shared" si="1"/>
        <v>71.53</v>
      </c>
      <c r="W33" s="16">
        <f t="shared" si="2"/>
        <v>71.53</v>
      </c>
      <c r="X33" s="66"/>
      <c r="Y33" s="6"/>
      <c r="Z33" s="6"/>
      <c r="AA33" s="6"/>
      <c r="AB33" s="6"/>
    </row>
    <row r="34" spans="1:28" x14ac:dyDescent="0.2">
      <c r="A34" s="66">
        <v>110400</v>
      </c>
      <c r="B34" s="66">
        <v>110401</v>
      </c>
      <c r="C34" s="41" t="s">
        <v>459</v>
      </c>
      <c r="D34" s="35">
        <v>1103628</v>
      </c>
      <c r="E34" s="66" t="s">
        <v>67</v>
      </c>
      <c r="F34" s="66" t="s">
        <v>82</v>
      </c>
      <c r="G34" s="9" t="s">
        <v>64</v>
      </c>
      <c r="H34" s="9" t="s">
        <v>69</v>
      </c>
      <c r="I34" s="12" t="s">
        <v>71</v>
      </c>
      <c r="J34" s="89" t="s">
        <v>69</v>
      </c>
      <c r="K34" s="88" t="s">
        <v>559</v>
      </c>
      <c r="L34" s="90">
        <v>44412</v>
      </c>
      <c r="M34" s="90">
        <v>44414</v>
      </c>
      <c r="N34" s="25"/>
      <c r="O34" s="25"/>
      <c r="P34" s="16">
        <f t="shared" si="0"/>
        <v>0</v>
      </c>
      <c r="Q34" s="92">
        <v>1</v>
      </c>
      <c r="R34" s="93">
        <v>54.01</v>
      </c>
      <c r="S34" s="27">
        <v>1</v>
      </c>
      <c r="T34" s="94">
        <v>17.52</v>
      </c>
      <c r="U34" s="32">
        <f t="shared" si="3"/>
        <v>2</v>
      </c>
      <c r="V34" s="16">
        <f t="shared" si="1"/>
        <v>71.53</v>
      </c>
      <c r="W34" s="16">
        <f t="shared" si="2"/>
        <v>71.53</v>
      </c>
      <c r="X34" s="66"/>
      <c r="Y34" s="6"/>
      <c r="Z34" s="6"/>
      <c r="AA34" s="6"/>
      <c r="AB34" s="6"/>
    </row>
    <row r="35" spans="1:28" ht="14.25" x14ac:dyDescent="0.2">
      <c r="A35" s="66">
        <v>110400</v>
      </c>
      <c r="B35" s="66">
        <v>110401</v>
      </c>
      <c r="C35" s="81" t="s">
        <v>168</v>
      </c>
      <c r="D35" s="27">
        <v>9800085</v>
      </c>
      <c r="E35" s="66" t="s">
        <v>67</v>
      </c>
      <c r="F35" s="66" t="s">
        <v>82</v>
      </c>
      <c r="G35" s="9" t="s">
        <v>64</v>
      </c>
      <c r="H35" s="9" t="s">
        <v>69</v>
      </c>
      <c r="I35" s="12" t="s">
        <v>71</v>
      </c>
      <c r="J35" s="89" t="s">
        <v>89</v>
      </c>
      <c r="K35" s="88" t="s">
        <v>561</v>
      </c>
      <c r="L35" s="90">
        <v>44401</v>
      </c>
      <c r="M35" s="90">
        <v>44402</v>
      </c>
      <c r="N35" s="25"/>
      <c r="O35" s="25"/>
      <c r="P35" s="16">
        <f t="shared" si="0"/>
        <v>0</v>
      </c>
      <c r="Q35" s="92">
        <v>1</v>
      </c>
      <c r="R35" s="93">
        <v>156.63999999999999</v>
      </c>
      <c r="S35" s="27">
        <v>1</v>
      </c>
      <c r="T35" s="94">
        <v>47</v>
      </c>
      <c r="U35" s="32">
        <f t="shared" si="3"/>
        <v>2</v>
      </c>
      <c r="V35" s="16">
        <f t="shared" si="1"/>
        <v>203.64</v>
      </c>
      <c r="W35" s="16">
        <f t="shared" si="2"/>
        <v>203.64</v>
      </c>
      <c r="X35" s="66"/>
      <c r="Y35" s="6"/>
      <c r="Z35" s="6"/>
      <c r="AA35" s="6"/>
      <c r="AB35" s="6"/>
    </row>
    <row r="36" spans="1:28" ht="14.25" x14ac:dyDescent="0.2">
      <c r="A36" s="66">
        <v>110400</v>
      </c>
      <c r="B36" s="66">
        <v>110401</v>
      </c>
      <c r="C36" s="81" t="s">
        <v>168</v>
      </c>
      <c r="D36" s="27">
        <v>9800085</v>
      </c>
      <c r="E36" s="66" t="s">
        <v>67</v>
      </c>
      <c r="F36" s="66" t="s">
        <v>82</v>
      </c>
      <c r="G36" s="9" t="s">
        <v>64</v>
      </c>
      <c r="H36" s="9" t="s">
        <v>69</v>
      </c>
      <c r="I36" s="12" t="s">
        <v>71</v>
      </c>
      <c r="J36" s="89" t="s">
        <v>157</v>
      </c>
      <c r="K36" s="88" t="s">
        <v>562</v>
      </c>
      <c r="L36" s="90">
        <v>44406</v>
      </c>
      <c r="M36" s="90">
        <v>44409</v>
      </c>
      <c r="N36" s="25"/>
      <c r="O36" s="25"/>
      <c r="P36" s="16">
        <f t="shared" si="0"/>
        <v>0</v>
      </c>
      <c r="Q36" s="92">
        <v>3</v>
      </c>
      <c r="R36" s="93">
        <v>54.01</v>
      </c>
      <c r="S36" s="27">
        <v>1</v>
      </c>
      <c r="T36" s="94">
        <v>17.52</v>
      </c>
      <c r="U36" s="32">
        <f t="shared" si="3"/>
        <v>4</v>
      </c>
      <c r="V36" s="16">
        <f t="shared" si="1"/>
        <v>179.55</v>
      </c>
      <c r="W36" s="16">
        <f t="shared" si="2"/>
        <v>179.55</v>
      </c>
      <c r="X36" s="66"/>
      <c r="Y36" s="6"/>
      <c r="Z36" s="6"/>
      <c r="AA36" s="6"/>
      <c r="AB36" s="6"/>
    </row>
    <row r="37" spans="1:28" x14ac:dyDescent="0.2">
      <c r="A37" s="66">
        <v>110400</v>
      </c>
      <c r="B37" s="66">
        <v>110401</v>
      </c>
      <c r="C37" s="41" t="s">
        <v>73</v>
      </c>
      <c r="D37" s="35">
        <v>7074310</v>
      </c>
      <c r="E37" s="66" t="s">
        <v>67</v>
      </c>
      <c r="F37" s="66" t="s">
        <v>82</v>
      </c>
      <c r="G37" s="9" t="s">
        <v>64</v>
      </c>
      <c r="H37" s="9" t="s">
        <v>69</v>
      </c>
      <c r="I37" s="12" t="s">
        <v>71</v>
      </c>
      <c r="J37" s="89" t="s">
        <v>69</v>
      </c>
      <c r="K37" s="88" t="s">
        <v>559</v>
      </c>
      <c r="L37" s="90">
        <v>44412</v>
      </c>
      <c r="M37" s="90">
        <v>44414</v>
      </c>
      <c r="N37" s="25"/>
      <c r="O37" s="25"/>
      <c r="P37" s="16">
        <f t="shared" si="0"/>
        <v>0</v>
      </c>
      <c r="Q37" s="92">
        <v>1</v>
      </c>
      <c r="R37" s="93">
        <v>54.01</v>
      </c>
      <c r="S37" s="27">
        <v>0</v>
      </c>
      <c r="T37" s="94">
        <v>17.52</v>
      </c>
      <c r="U37" s="32">
        <f t="shared" si="3"/>
        <v>1</v>
      </c>
      <c r="V37" s="16">
        <f t="shared" si="1"/>
        <v>54.01</v>
      </c>
      <c r="W37" s="16">
        <f t="shared" si="2"/>
        <v>54.01</v>
      </c>
      <c r="X37" s="66"/>
      <c r="Y37" s="6"/>
      <c r="Z37" s="6"/>
      <c r="AA37" s="6"/>
      <c r="AB37" s="6"/>
    </row>
    <row r="38" spans="1:28" x14ac:dyDescent="0.2">
      <c r="A38" s="66">
        <v>110400</v>
      </c>
      <c r="B38" s="66">
        <v>110401</v>
      </c>
      <c r="C38" s="41" t="s">
        <v>459</v>
      </c>
      <c r="D38" s="35">
        <v>1103628</v>
      </c>
      <c r="E38" s="66" t="s">
        <v>67</v>
      </c>
      <c r="F38" s="48" t="s">
        <v>82</v>
      </c>
      <c r="G38" s="9" t="s">
        <v>64</v>
      </c>
      <c r="H38" s="9" t="s">
        <v>69</v>
      </c>
      <c r="I38" s="49" t="s">
        <v>71</v>
      </c>
      <c r="J38" s="89" t="s">
        <v>69</v>
      </c>
      <c r="K38" s="88" t="s">
        <v>559</v>
      </c>
      <c r="L38" s="90">
        <v>44412</v>
      </c>
      <c r="M38" s="90">
        <v>44414</v>
      </c>
      <c r="N38" s="25"/>
      <c r="O38" s="25"/>
      <c r="P38" s="16">
        <f t="shared" si="0"/>
        <v>0</v>
      </c>
      <c r="Q38" s="92">
        <v>1</v>
      </c>
      <c r="R38" s="93">
        <v>54.01</v>
      </c>
      <c r="S38" s="27">
        <v>0</v>
      </c>
      <c r="T38" s="94">
        <v>17.52</v>
      </c>
      <c r="U38" s="32">
        <f t="shared" si="3"/>
        <v>1</v>
      </c>
      <c r="V38" s="16">
        <f t="shared" si="1"/>
        <v>54.01</v>
      </c>
      <c r="W38" s="16">
        <f t="shared" si="2"/>
        <v>54.01</v>
      </c>
      <c r="X38" s="66"/>
      <c r="Y38" s="6"/>
      <c r="Z38" s="6"/>
      <c r="AA38" s="6"/>
      <c r="AB38" s="6"/>
    </row>
    <row r="39" spans="1:28" x14ac:dyDescent="0.2">
      <c r="A39" s="66">
        <v>110400</v>
      </c>
      <c r="B39" s="66">
        <v>110401</v>
      </c>
      <c r="C39" s="29" t="s">
        <v>159</v>
      </c>
      <c r="D39" s="35">
        <v>1027450</v>
      </c>
      <c r="E39" s="66" t="s">
        <v>67</v>
      </c>
      <c r="F39" s="48" t="s">
        <v>82</v>
      </c>
      <c r="G39" s="9" t="s">
        <v>64</v>
      </c>
      <c r="H39" s="9" t="s">
        <v>69</v>
      </c>
      <c r="I39" s="49" t="s">
        <v>71</v>
      </c>
      <c r="J39" s="89" t="s">
        <v>69</v>
      </c>
      <c r="K39" s="88" t="s">
        <v>563</v>
      </c>
      <c r="L39" s="90">
        <v>44418</v>
      </c>
      <c r="M39" s="90">
        <v>44422</v>
      </c>
      <c r="N39" s="25"/>
      <c r="O39" s="25"/>
      <c r="P39" s="16">
        <f t="shared" si="0"/>
        <v>0</v>
      </c>
      <c r="Q39" s="92">
        <v>4</v>
      </c>
      <c r="R39" s="93">
        <v>54.01</v>
      </c>
      <c r="S39" s="27">
        <v>1</v>
      </c>
      <c r="T39" s="94">
        <v>17.52</v>
      </c>
      <c r="U39" s="32">
        <f t="shared" si="3"/>
        <v>5</v>
      </c>
      <c r="V39" s="16">
        <f t="shared" si="1"/>
        <v>233.56</v>
      </c>
      <c r="W39" s="16">
        <f t="shared" si="2"/>
        <v>233.56</v>
      </c>
      <c r="X39" s="66"/>
      <c r="Y39" s="6"/>
      <c r="Z39" s="6"/>
      <c r="AA39" s="6"/>
      <c r="AB39" s="6"/>
    </row>
    <row r="40" spans="1:28" x14ac:dyDescent="0.2">
      <c r="A40" s="66">
        <v>110400</v>
      </c>
      <c r="B40" s="66">
        <v>110401</v>
      </c>
      <c r="C40" s="29" t="s">
        <v>460</v>
      </c>
      <c r="D40" s="35">
        <v>9404023</v>
      </c>
      <c r="E40" s="66" t="s">
        <v>67</v>
      </c>
      <c r="F40" s="48" t="s">
        <v>82</v>
      </c>
      <c r="G40" s="9" t="s">
        <v>64</v>
      </c>
      <c r="H40" s="9" t="s">
        <v>69</v>
      </c>
      <c r="I40" s="49" t="s">
        <v>71</v>
      </c>
      <c r="J40" s="89" t="s">
        <v>69</v>
      </c>
      <c r="K40" s="88" t="s">
        <v>563</v>
      </c>
      <c r="L40" s="90">
        <v>44418</v>
      </c>
      <c r="M40" s="90">
        <v>44422</v>
      </c>
      <c r="N40" s="25"/>
      <c r="O40" s="25"/>
      <c r="P40" s="16">
        <f t="shared" si="0"/>
        <v>0</v>
      </c>
      <c r="Q40" s="92">
        <v>4</v>
      </c>
      <c r="R40" s="93">
        <v>54.01</v>
      </c>
      <c r="S40" s="27">
        <v>1</v>
      </c>
      <c r="T40" s="94">
        <v>17.52</v>
      </c>
      <c r="U40" s="32">
        <f t="shared" si="3"/>
        <v>5</v>
      </c>
      <c r="V40" s="16">
        <f t="shared" si="1"/>
        <v>233.56</v>
      </c>
      <c r="W40" s="16">
        <f t="shared" si="2"/>
        <v>233.56</v>
      </c>
      <c r="X40" s="66"/>
      <c r="Y40" s="6"/>
      <c r="Z40" s="6"/>
      <c r="AA40" s="6"/>
      <c r="AB40" s="6"/>
    </row>
    <row r="41" spans="1:28" x14ac:dyDescent="0.2">
      <c r="A41" s="66">
        <v>110400</v>
      </c>
      <c r="B41" s="66">
        <v>110401</v>
      </c>
      <c r="C41" s="29" t="s">
        <v>461</v>
      </c>
      <c r="D41" s="35">
        <v>1096249</v>
      </c>
      <c r="E41" s="66" t="s">
        <v>67</v>
      </c>
      <c r="F41" s="48" t="s">
        <v>82</v>
      </c>
      <c r="G41" s="9" t="s">
        <v>64</v>
      </c>
      <c r="H41" s="9" t="s">
        <v>69</v>
      </c>
      <c r="I41" s="49" t="s">
        <v>71</v>
      </c>
      <c r="J41" s="89" t="s">
        <v>69</v>
      </c>
      <c r="K41" s="88" t="s">
        <v>563</v>
      </c>
      <c r="L41" s="90">
        <v>44418</v>
      </c>
      <c r="M41" s="90">
        <v>44422</v>
      </c>
      <c r="N41" s="25"/>
      <c r="O41" s="25"/>
      <c r="P41" s="16">
        <f t="shared" si="0"/>
        <v>0</v>
      </c>
      <c r="Q41" s="92">
        <v>4</v>
      </c>
      <c r="R41" s="93">
        <v>54.01</v>
      </c>
      <c r="S41" s="27">
        <v>1</v>
      </c>
      <c r="T41" s="94">
        <v>17.52</v>
      </c>
      <c r="U41" s="32">
        <f t="shared" si="3"/>
        <v>5</v>
      </c>
      <c r="V41" s="16">
        <f t="shared" si="1"/>
        <v>233.56</v>
      </c>
      <c r="W41" s="16">
        <f t="shared" si="2"/>
        <v>233.56</v>
      </c>
      <c r="X41" s="66"/>
      <c r="Y41" s="6"/>
      <c r="Z41" s="6"/>
      <c r="AA41" s="6"/>
      <c r="AB41" s="6"/>
    </row>
    <row r="42" spans="1:28" x14ac:dyDescent="0.2">
      <c r="A42" s="66">
        <v>110400</v>
      </c>
      <c r="B42" s="66">
        <v>110401</v>
      </c>
      <c r="C42" s="29" t="s">
        <v>180</v>
      </c>
      <c r="D42" s="35">
        <v>1102346</v>
      </c>
      <c r="E42" s="66" t="s">
        <v>67</v>
      </c>
      <c r="F42" s="48" t="s">
        <v>82</v>
      </c>
      <c r="G42" s="9" t="s">
        <v>64</v>
      </c>
      <c r="H42" s="9" t="s">
        <v>69</v>
      </c>
      <c r="I42" s="49" t="s">
        <v>71</v>
      </c>
      <c r="J42" s="89" t="s">
        <v>69</v>
      </c>
      <c r="K42" s="88" t="s">
        <v>563</v>
      </c>
      <c r="L42" s="90">
        <v>44418</v>
      </c>
      <c r="M42" s="90">
        <v>44422</v>
      </c>
      <c r="N42" s="25"/>
      <c r="O42" s="25"/>
      <c r="P42" s="16">
        <f t="shared" si="0"/>
        <v>0</v>
      </c>
      <c r="Q42" s="92">
        <v>4</v>
      </c>
      <c r="R42" s="93">
        <v>54.01</v>
      </c>
      <c r="S42" s="27">
        <v>1</v>
      </c>
      <c r="T42" s="94">
        <v>17.52</v>
      </c>
      <c r="U42" s="32">
        <f t="shared" si="3"/>
        <v>5</v>
      </c>
      <c r="V42" s="16">
        <f t="shared" si="1"/>
        <v>233.56</v>
      </c>
      <c r="W42" s="16">
        <f t="shared" si="2"/>
        <v>233.56</v>
      </c>
      <c r="X42" s="66"/>
      <c r="Y42" s="6"/>
      <c r="Z42" s="6"/>
      <c r="AA42" s="6"/>
      <c r="AB42" s="6"/>
    </row>
    <row r="43" spans="1:28" x14ac:dyDescent="0.2">
      <c r="A43" s="66">
        <v>110400</v>
      </c>
      <c r="B43" s="66">
        <v>110401</v>
      </c>
      <c r="C43" s="41" t="s">
        <v>73</v>
      </c>
      <c r="D43" s="35">
        <v>7074310</v>
      </c>
      <c r="E43" s="66" t="s">
        <v>67</v>
      </c>
      <c r="F43" s="48" t="s">
        <v>82</v>
      </c>
      <c r="G43" s="9" t="s">
        <v>64</v>
      </c>
      <c r="H43" s="9" t="s">
        <v>69</v>
      </c>
      <c r="I43" s="49" t="s">
        <v>71</v>
      </c>
      <c r="J43" s="89" t="s">
        <v>69</v>
      </c>
      <c r="K43" s="88" t="s">
        <v>564</v>
      </c>
      <c r="L43" s="90">
        <v>44419</v>
      </c>
      <c r="M43" s="90">
        <v>44422</v>
      </c>
      <c r="N43" s="25"/>
      <c r="O43" s="25"/>
      <c r="P43" s="16">
        <f t="shared" si="0"/>
        <v>0</v>
      </c>
      <c r="Q43" s="92">
        <v>2</v>
      </c>
      <c r="R43" s="93">
        <v>54.01</v>
      </c>
      <c r="S43" s="27">
        <v>1</v>
      </c>
      <c r="T43" s="94">
        <v>17.52</v>
      </c>
      <c r="U43" s="32">
        <f t="shared" si="3"/>
        <v>3</v>
      </c>
      <c r="V43" s="16">
        <f t="shared" si="1"/>
        <v>125.53999999999999</v>
      </c>
      <c r="W43" s="16">
        <f t="shared" si="2"/>
        <v>125.53999999999999</v>
      </c>
      <c r="X43" s="66"/>
      <c r="Y43" s="6"/>
      <c r="Z43" s="6"/>
      <c r="AA43" s="6"/>
      <c r="AB43" s="6"/>
    </row>
    <row r="44" spans="1:28" x14ac:dyDescent="0.2">
      <c r="A44" s="66">
        <v>110400</v>
      </c>
      <c r="B44" s="66">
        <v>110401</v>
      </c>
      <c r="C44" s="41" t="s">
        <v>462</v>
      </c>
      <c r="D44" s="35">
        <v>9902732</v>
      </c>
      <c r="E44" s="66" t="s">
        <v>67</v>
      </c>
      <c r="F44" s="48" t="s">
        <v>82</v>
      </c>
      <c r="G44" s="9" t="s">
        <v>64</v>
      </c>
      <c r="H44" s="9" t="s">
        <v>69</v>
      </c>
      <c r="I44" s="49" t="s">
        <v>71</v>
      </c>
      <c r="J44" s="89" t="s">
        <v>69</v>
      </c>
      <c r="K44" s="88" t="s">
        <v>564</v>
      </c>
      <c r="L44" s="90">
        <v>44419</v>
      </c>
      <c r="M44" s="90">
        <v>44422</v>
      </c>
      <c r="N44" s="25"/>
      <c r="O44" s="25"/>
      <c r="P44" s="16">
        <f t="shared" si="0"/>
        <v>0</v>
      </c>
      <c r="Q44" s="92">
        <v>3</v>
      </c>
      <c r="R44" s="93">
        <v>54.01</v>
      </c>
      <c r="S44" s="27">
        <v>1</v>
      </c>
      <c r="T44" s="94">
        <v>17.52</v>
      </c>
      <c r="U44" s="32">
        <f t="shared" si="3"/>
        <v>4</v>
      </c>
      <c r="V44" s="16">
        <f t="shared" si="1"/>
        <v>179.55</v>
      </c>
      <c r="W44" s="16">
        <f t="shared" si="2"/>
        <v>179.55</v>
      </c>
      <c r="X44" s="66"/>
      <c r="Y44" s="6"/>
      <c r="Z44" s="6"/>
      <c r="AA44" s="6"/>
      <c r="AB44" s="6"/>
    </row>
    <row r="45" spans="1:28" x14ac:dyDescent="0.2">
      <c r="A45" s="66">
        <v>110400</v>
      </c>
      <c r="B45" s="66">
        <v>110401</v>
      </c>
      <c r="C45" s="81" t="s">
        <v>168</v>
      </c>
      <c r="D45" s="35">
        <v>9800085</v>
      </c>
      <c r="E45" s="66" t="s">
        <v>67</v>
      </c>
      <c r="F45" s="48" t="s">
        <v>82</v>
      </c>
      <c r="G45" s="9" t="s">
        <v>64</v>
      </c>
      <c r="H45" s="9" t="s">
        <v>69</v>
      </c>
      <c r="I45" s="49" t="s">
        <v>71</v>
      </c>
      <c r="J45" s="89" t="s">
        <v>69</v>
      </c>
      <c r="K45" s="88" t="s">
        <v>565</v>
      </c>
      <c r="L45" s="90">
        <v>44413</v>
      </c>
      <c r="M45" s="90">
        <v>44414</v>
      </c>
      <c r="N45" s="25"/>
      <c r="O45" s="25"/>
      <c r="P45" s="16">
        <f t="shared" si="0"/>
        <v>0</v>
      </c>
      <c r="Q45" s="92">
        <v>1</v>
      </c>
      <c r="R45" s="93">
        <v>54.01</v>
      </c>
      <c r="S45" s="27">
        <v>1</v>
      </c>
      <c r="T45" s="94">
        <v>17.52</v>
      </c>
      <c r="U45" s="32">
        <f t="shared" si="3"/>
        <v>2</v>
      </c>
      <c r="V45" s="16">
        <f t="shared" si="1"/>
        <v>71.53</v>
      </c>
      <c r="W45" s="16">
        <f t="shared" si="2"/>
        <v>71.53</v>
      </c>
      <c r="X45" s="66"/>
      <c r="Y45" s="6"/>
      <c r="Z45" s="6"/>
      <c r="AA45" s="6"/>
      <c r="AB45" s="6"/>
    </row>
    <row r="46" spans="1:28" x14ac:dyDescent="0.2">
      <c r="A46" s="66">
        <v>110400</v>
      </c>
      <c r="B46" s="66">
        <v>110401</v>
      </c>
      <c r="C46" s="29" t="s">
        <v>176</v>
      </c>
      <c r="D46" s="35">
        <v>9203044</v>
      </c>
      <c r="E46" s="66" t="s">
        <v>67</v>
      </c>
      <c r="F46" s="48" t="s">
        <v>82</v>
      </c>
      <c r="G46" s="9" t="s">
        <v>64</v>
      </c>
      <c r="H46" s="9" t="s">
        <v>69</v>
      </c>
      <c r="I46" s="49" t="s">
        <v>71</v>
      </c>
      <c r="J46" s="89" t="s">
        <v>69</v>
      </c>
      <c r="K46" s="88" t="s">
        <v>565</v>
      </c>
      <c r="L46" s="90">
        <v>44411</v>
      </c>
      <c r="M46" s="90">
        <v>44414</v>
      </c>
      <c r="N46" s="25"/>
      <c r="O46" s="25"/>
      <c r="P46" s="16">
        <f t="shared" si="0"/>
        <v>0</v>
      </c>
      <c r="Q46" s="92">
        <v>3</v>
      </c>
      <c r="R46" s="93">
        <v>54.01</v>
      </c>
      <c r="S46" s="27">
        <v>1</v>
      </c>
      <c r="T46" s="94">
        <v>17.52</v>
      </c>
      <c r="U46" s="32">
        <f t="shared" si="3"/>
        <v>4</v>
      </c>
      <c r="V46" s="16">
        <f t="shared" si="1"/>
        <v>179.55</v>
      </c>
      <c r="W46" s="16">
        <f t="shared" si="2"/>
        <v>179.55</v>
      </c>
      <c r="X46" s="66"/>
      <c r="Y46" s="6"/>
      <c r="Z46" s="6"/>
      <c r="AA46" s="6"/>
      <c r="AB46" s="6"/>
    </row>
    <row r="47" spans="1:28" x14ac:dyDescent="0.2">
      <c r="A47" s="66">
        <v>110400</v>
      </c>
      <c r="B47" s="66">
        <v>110401</v>
      </c>
      <c r="C47" s="29" t="s">
        <v>177</v>
      </c>
      <c r="D47" s="35">
        <v>1069381</v>
      </c>
      <c r="E47" s="66" t="s">
        <v>67</v>
      </c>
      <c r="F47" s="48" t="s">
        <v>82</v>
      </c>
      <c r="G47" s="9" t="s">
        <v>64</v>
      </c>
      <c r="H47" s="9" t="s">
        <v>69</v>
      </c>
      <c r="I47" s="49" t="s">
        <v>71</v>
      </c>
      <c r="J47" s="89" t="s">
        <v>69</v>
      </c>
      <c r="K47" s="88" t="s">
        <v>565</v>
      </c>
      <c r="L47" s="90">
        <v>44411</v>
      </c>
      <c r="M47" s="90">
        <v>44414</v>
      </c>
      <c r="N47" s="25"/>
      <c r="O47" s="25"/>
      <c r="P47" s="16">
        <f t="shared" si="0"/>
        <v>0</v>
      </c>
      <c r="Q47" s="92">
        <v>3</v>
      </c>
      <c r="R47" s="93">
        <v>54.01</v>
      </c>
      <c r="S47" s="27">
        <v>1</v>
      </c>
      <c r="T47" s="94">
        <v>17.52</v>
      </c>
      <c r="U47" s="32">
        <f t="shared" si="3"/>
        <v>4</v>
      </c>
      <c r="V47" s="16">
        <f t="shared" si="1"/>
        <v>179.55</v>
      </c>
      <c r="W47" s="16">
        <f t="shared" si="2"/>
        <v>179.55</v>
      </c>
      <c r="X47" s="66"/>
      <c r="Y47" s="6"/>
      <c r="Z47" s="6"/>
      <c r="AA47" s="6"/>
      <c r="AB47" s="6"/>
    </row>
    <row r="48" spans="1:28" x14ac:dyDescent="0.2">
      <c r="A48" s="66">
        <v>110400</v>
      </c>
      <c r="B48" s="66">
        <v>110401</v>
      </c>
      <c r="C48" s="29" t="s">
        <v>160</v>
      </c>
      <c r="D48" s="35">
        <v>1075683</v>
      </c>
      <c r="E48" s="66" t="s">
        <v>67</v>
      </c>
      <c r="F48" s="48" t="s">
        <v>82</v>
      </c>
      <c r="G48" s="9" t="s">
        <v>64</v>
      </c>
      <c r="H48" s="9" t="s">
        <v>69</v>
      </c>
      <c r="I48" s="49" t="s">
        <v>71</v>
      </c>
      <c r="J48" s="89" t="s">
        <v>69</v>
      </c>
      <c r="K48" s="88" t="s">
        <v>565</v>
      </c>
      <c r="L48" s="90">
        <v>44411</v>
      </c>
      <c r="M48" s="90">
        <v>44414</v>
      </c>
      <c r="N48" s="25"/>
      <c r="O48" s="25"/>
      <c r="P48" s="16">
        <f t="shared" si="0"/>
        <v>0</v>
      </c>
      <c r="Q48" s="92">
        <v>3</v>
      </c>
      <c r="R48" s="93">
        <v>54.01</v>
      </c>
      <c r="S48" s="27">
        <v>1</v>
      </c>
      <c r="T48" s="94">
        <v>17.52</v>
      </c>
      <c r="U48" s="32">
        <f t="shared" si="3"/>
        <v>4</v>
      </c>
      <c r="V48" s="16">
        <f t="shared" si="1"/>
        <v>179.55</v>
      </c>
      <c r="W48" s="16">
        <f t="shared" si="2"/>
        <v>179.55</v>
      </c>
      <c r="X48" s="66"/>
      <c r="Y48" s="6"/>
      <c r="Z48" s="6"/>
      <c r="AA48" s="6"/>
      <c r="AB48" s="6"/>
    </row>
    <row r="49" spans="1:28" x14ac:dyDescent="0.2">
      <c r="A49" s="66">
        <v>110400</v>
      </c>
      <c r="B49" s="66">
        <v>110401</v>
      </c>
      <c r="C49" s="29" t="s">
        <v>161</v>
      </c>
      <c r="D49" s="35">
        <v>1115227</v>
      </c>
      <c r="E49" s="66" t="s">
        <v>67</v>
      </c>
      <c r="F49" s="48" t="s">
        <v>82</v>
      </c>
      <c r="G49" s="9" t="s">
        <v>64</v>
      </c>
      <c r="H49" s="9" t="s">
        <v>69</v>
      </c>
      <c r="I49" s="49" t="s">
        <v>71</v>
      </c>
      <c r="J49" s="89" t="s">
        <v>69</v>
      </c>
      <c r="K49" s="88" t="s">
        <v>565</v>
      </c>
      <c r="L49" s="90">
        <v>44411</v>
      </c>
      <c r="M49" s="90">
        <v>44414</v>
      </c>
      <c r="N49" s="25"/>
      <c r="O49" s="25"/>
      <c r="P49" s="16">
        <f t="shared" si="0"/>
        <v>0</v>
      </c>
      <c r="Q49" s="92">
        <v>3</v>
      </c>
      <c r="R49" s="93">
        <v>54.01</v>
      </c>
      <c r="S49" s="27">
        <v>1</v>
      </c>
      <c r="T49" s="94">
        <v>17.52</v>
      </c>
      <c r="U49" s="32">
        <f t="shared" si="3"/>
        <v>4</v>
      </c>
      <c r="V49" s="16">
        <f t="shared" si="1"/>
        <v>179.55</v>
      </c>
      <c r="W49" s="16">
        <f t="shared" si="2"/>
        <v>179.55</v>
      </c>
      <c r="X49" s="66"/>
      <c r="Y49" s="6"/>
      <c r="Z49" s="6"/>
      <c r="AA49" s="6"/>
      <c r="AB49" s="6"/>
    </row>
    <row r="50" spans="1:28" ht="14.25" x14ac:dyDescent="0.2">
      <c r="A50" s="66">
        <v>110400</v>
      </c>
      <c r="B50" s="66">
        <v>110401</v>
      </c>
      <c r="C50" s="86" t="s">
        <v>463</v>
      </c>
      <c r="D50" s="84">
        <v>1062719</v>
      </c>
      <c r="E50" s="66" t="s">
        <v>67</v>
      </c>
      <c r="F50" s="66" t="s">
        <v>83</v>
      </c>
      <c r="G50" s="9" t="s">
        <v>64</v>
      </c>
      <c r="H50" s="9" t="s">
        <v>69</v>
      </c>
      <c r="I50" s="49" t="s">
        <v>71</v>
      </c>
      <c r="J50" s="89" t="s">
        <v>69</v>
      </c>
      <c r="K50" s="88" t="s">
        <v>325</v>
      </c>
      <c r="L50" s="90">
        <v>44408</v>
      </c>
      <c r="M50" s="90">
        <v>44416</v>
      </c>
      <c r="N50" s="25"/>
      <c r="O50" s="25"/>
      <c r="P50" s="16">
        <f t="shared" si="0"/>
        <v>0</v>
      </c>
      <c r="Q50" s="92">
        <v>2</v>
      </c>
      <c r="R50" s="93">
        <v>54.01</v>
      </c>
      <c r="S50" s="27">
        <v>1</v>
      </c>
      <c r="T50" s="94">
        <v>17.52</v>
      </c>
      <c r="U50" s="32">
        <f t="shared" si="3"/>
        <v>3</v>
      </c>
      <c r="V50" s="16">
        <f t="shared" si="1"/>
        <v>125.53999999999999</v>
      </c>
      <c r="W50" s="16">
        <f t="shared" si="2"/>
        <v>125.53999999999999</v>
      </c>
      <c r="X50" s="66"/>
      <c r="Y50" s="6"/>
      <c r="Z50" s="6"/>
      <c r="AA50" s="6"/>
      <c r="AB50" s="6"/>
    </row>
    <row r="51" spans="1:28" ht="14.25" x14ac:dyDescent="0.2">
      <c r="A51" s="66">
        <v>110400</v>
      </c>
      <c r="B51" s="66">
        <v>110401</v>
      </c>
      <c r="C51" s="86" t="s">
        <v>100</v>
      </c>
      <c r="D51" s="84">
        <v>315583</v>
      </c>
      <c r="E51" s="66" t="s">
        <v>67</v>
      </c>
      <c r="F51" s="66" t="s">
        <v>83</v>
      </c>
      <c r="G51" s="9" t="s">
        <v>64</v>
      </c>
      <c r="H51" s="9" t="s">
        <v>69</v>
      </c>
      <c r="I51" s="49" t="s">
        <v>71</v>
      </c>
      <c r="J51" s="9" t="s">
        <v>69</v>
      </c>
      <c r="K51" s="88" t="s">
        <v>325</v>
      </c>
      <c r="L51" s="90">
        <v>44408</v>
      </c>
      <c r="M51" s="90">
        <v>44416</v>
      </c>
      <c r="N51" s="25"/>
      <c r="O51" s="25"/>
      <c r="P51" s="16">
        <f t="shared" si="0"/>
        <v>0</v>
      </c>
      <c r="Q51" s="92">
        <v>1</v>
      </c>
      <c r="R51" s="93">
        <v>54.01</v>
      </c>
      <c r="S51" s="27">
        <v>1</v>
      </c>
      <c r="T51" s="94">
        <v>17.52</v>
      </c>
      <c r="U51" s="32">
        <f t="shared" si="3"/>
        <v>2</v>
      </c>
      <c r="V51" s="16">
        <f t="shared" si="1"/>
        <v>71.53</v>
      </c>
      <c r="W51" s="16">
        <f t="shared" si="2"/>
        <v>71.53</v>
      </c>
      <c r="X51" s="66"/>
      <c r="Y51" s="6"/>
      <c r="Z51" s="6"/>
      <c r="AA51" s="6"/>
      <c r="AB51" s="6"/>
    </row>
    <row r="52" spans="1:28" ht="14.25" x14ac:dyDescent="0.2">
      <c r="A52" s="66">
        <v>110400</v>
      </c>
      <c r="B52" s="66">
        <v>110401</v>
      </c>
      <c r="C52" s="29" t="s">
        <v>436</v>
      </c>
      <c r="D52" s="84">
        <v>7110391</v>
      </c>
      <c r="E52" s="66" t="s">
        <v>67</v>
      </c>
      <c r="F52" s="66" t="s">
        <v>83</v>
      </c>
      <c r="G52" s="9" t="s">
        <v>64</v>
      </c>
      <c r="H52" s="9" t="s">
        <v>69</v>
      </c>
      <c r="I52" s="49" t="s">
        <v>71</v>
      </c>
      <c r="J52" s="9" t="s">
        <v>69</v>
      </c>
      <c r="K52" s="88" t="s">
        <v>325</v>
      </c>
      <c r="L52" s="90">
        <v>44408</v>
      </c>
      <c r="M52" s="90">
        <v>44416</v>
      </c>
      <c r="N52" s="25"/>
      <c r="O52" s="25"/>
      <c r="P52" s="16">
        <f t="shared" si="0"/>
        <v>0</v>
      </c>
      <c r="Q52" s="92">
        <v>0</v>
      </c>
      <c r="R52" s="93">
        <v>54.01</v>
      </c>
      <c r="S52" s="27">
        <v>1</v>
      </c>
      <c r="T52" s="94">
        <v>17.52</v>
      </c>
      <c r="U52" s="32">
        <f t="shared" si="3"/>
        <v>1</v>
      </c>
      <c r="V52" s="16">
        <f t="shared" si="1"/>
        <v>17.52</v>
      </c>
      <c r="W52" s="16">
        <f t="shared" si="2"/>
        <v>17.52</v>
      </c>
      <c r="X52" s="66"/>
      <c r="Y52" s="6"/>
      <c r="Z52" s="6"/>
      <c r="AA52" s="6"/>
      <c r="AB52" s="6"/>
    </row>
    <row r="53" spans="1:28" ht="14.25" x14ac:dyDescent="0.2">
      <c r="A53" s="66">
        <v>110400</v>
      </c>
      <c r="B53" s="66">
        <v>110401</v>
      </c>
      <c r="C53" s="29" t="s">
        <v>98</v>
      </c>
      <c r="D53" s="84">
        <v>9302921</v>
      </c>
      <c r="E53" s="66" t="s">
        <v>67</v>
      </c>
      <c r="F53" s="66" t="s">
        <v>83</v>
      </c>
      <c r="G53" s="9" t="s">
        <v>64</v>
      </c>
      <c r="H53" s="9" t="s">
        <v>69</v>
      </c>
      <c r="I53" s="49" t="s">
        <v>71</v>
      </c>
      <c r="J53" s="9" t="s">
        <v>69</v>
      </c>
      <c r="K53" s="88" t="s">
        <v>325</v>
      </c>
      <c r="L53" s="90">
        <v>44408</v>
      </c>
      <c r="M53" s="90">
        <v>44416</v>
      </c>
      <c r="N53" s="25"/>
      <c r="O53" s="25"/>
      <c r="P53" s="16">
        <f t="shared" si="0"/>
        <v>0</v>
      </c>
      <c r="Q53" s="92">
        <v>1</v>
      </c>
      <c r="R53" s="93">
        <v>54.01</v>
      </c>
      <c r="S53" s="27">
        <v>0</v>
      </c>
      <c r="T53" s="94">
        <v>17.52</v>
      </c>
      <c r="U53" s="32">
        <f t="shared" si="3"/>
        <v>1</v>
      </c>
      <c r="V53" s="16">
        <f t="shared" si="1"/>
        <v>54.01</v>
      </c>
      <c r="W53" s="16">
        <f t="shared" si="2"/>
        <v>54.01</v>
      </c>
      <c r="X53" s="66"/>
      <c r="Y53" s="6"/>
      <c r="Z53" s="6"/>
      <c r="AA53" s="6"/>
      <c r="AB53" s="6"/>
    </row>
    <row r="54" spans="1:28" ht="14.25" x14ac:dyDescent="0.2">
      <c r="A54" s="66">
        <v>110400</v>
      </c>
      <c r="B54" s="66">
        <v>110401</v>
      </c>
      <c r="C54" s="86" t="s">
        <v>455</v>
      </c>
      <c r="D54" s="27">
        <v>9505091</v>
      </c>
      <c r="E54" s="66" t="s">
        <v>67</v>
      </c>
      <c r="F54" s="66" t="s">
        <v>83</v>
      </c>
      <c r="G54" s="9" t="s">
        <v>64</v>
      </c>
      <c r="H54" s="9" t="s">
        <v>69</v>
      </c>
      <c r="I54" s="49" t="s">
        <v>71</v>
      </c>
      <c r="J54" s="50" t="s">
        <v>69</v>
      </c>
      <c r="K54" s="88" t="s">
        <v>325</v>
      </c>
      <c r="L54" s="90">
        <v>44408</v>
      </c>
      <c r="M54" s="90">
        <v>44416</v>
      </c>
      <c r="N54" s="25"/>
      <c r="O54" s="25"/>
      <c r="P54" s="16">
        <f t="shared" si="0"/>
        <v>0</v>
      </c>
      <c r="Q54" s="92">
        <v>1</v>
      </c>
      <c r="R54" s="93">
        <v>54.01</v>
      </c>
      <c r="S54" s="27">
        <v>0</v>
      </c>
      <c r="T54" s="94">
        <v>17.52</v>
      </c>
      <c r="U54" s="32">
        <f t="shared" si="3"/>
        <v>1</v>
      </c>
      <c r="V54" s="16">
        <f t="shared" si="1"/>
        <v>54.01</v>
      </c>
      <c r="W54" s="16">
        <f t="shared" si="2"/>
        <v>54.01</v>
      </c>
      <c r="X54" s="66"/>
      <c r="Y54" s="6"/>
      <c r="Z54" s="6"/>
      <c r="AA54" s="6"/>
      <c r="AB54" s="6"/>
    </row>
    <row r="55" spans="1:28" ht="14.25" x14ac:dyDescent="0.2">
      <c r="A55" s="66">
        <v>110400</v>
      </c>
      <c r="B55" s="66">
        <v>110401</v>
      </c>
      <c r="C55" s="86" t="s">
        <v>454</v>
      </c>
      <c r="D55" s="27">
        <v>9307583</v>
      </c>
      <c r="E55" s="66" t="s">
        <v>67</v>
      </c>
      <c r="F55" s="66" t="s">
        <v>83</v>
      </c>
      <c r="G55" s="9" t="s">
        <v>64</v>
      </c>
      <c r="H55" s="9" t="s">
        <v>69</v>
      </c>
      <c r="I55" s="49" t="s">
        <v>71</v>
      </c>
      <c r="J55" s="50" t="s">
        <v>69</v>
      </c>
      <c r="K55" s="88" t="s">
        <v>325</v>
      </c>
      <c r="L55" s="90">
        <v>44408</v>
      </c>
      <c r="M55" s="90">
        <v>44416</v>
      </c>
      <c r="N55" s="25"/>
      <c r="O55" s="25"/>
      <c r="P55" s="16">
        <f t="shared" si="0"/>
        <v>0</v>
      </c>
      <c r="Q55" s="92">
        <v>2</v>
      </c>
      <c r="R55" s="93">
        <v>54.01</v>
      </c>
      <c r="S55" s="27">
        <v>0</v>
      </c>
      <c r="T55" s="94">
        <v>17.52</v>
      </c>
      <c r="U55" s="32">
        <f t="shared" si="3"/>
        <v>2</v>
      </c>
      <c r="V55" s="16">
        <f t="shared" si="1"/>
        <v>108.02</v>
      </c>
      <c r="W55" s="16">
        <f t="shared" si="2"/>
        <v>108.02</v>
      </c>
      <c r="X55" s="66"/>
      <c r="Y55" s="6"/>
      <c r="Z55" s="6"/>
      <c r="AA55" s="6"/>
      <c r="AB55" s="6"/>
    </row>
    <row r="56" spans="1:28" ht="14.25" x14ac:dyDescent="0.2">
      <c r="A56" s="66">
        <v>110400</v>
      </c>
      <c r="B56" s="66">
        <v>110401</v>
      </c>
      <c r="C56" s="86" t="s">
        <v>464</v>
      </c>
      <c r="D56" s="27">
        <v>1063600</v>
      </c>
      <c r="E56" s="66" t="s">
        <v>67</v>
      </c>
      <c r="F56" s="66" t="s">
        <v>83</v>
      </c>
      <c r="G56" s="9" t="s">
        <v>64</v>
      </c>
      <c r="H56" s="9" t="s">
        <v>69</v>
      </c>
      <c r="I56" s="49" t="s">
        <v>71</v>
      </c>
      <c r="J56" s="89" t="s">
        <v>69</v>
      </c>
      <c r="K56" s="88" t="s">
        <v>325</v>
      </c>
      <c r="L56" s="90">
        <v>44408</v>
      </c>
      <c r="M56" s="90">
        <v>44416</v>
      </c>
      <c r="N56" s="25"/>
      <c r="O56" s="25"/>
      <c r="P56" s="16">
        <f t="shared" si="0"/>
        <v>0</v>
      </c>
      <c r="Q56" s="97">
        <v>1</v>
      </c>
      <c r="R56" s="93">
        <v>54.01</v>
      </c>
      <c r="S56" s="27">
        <v>0</v>
      </c>
      <c r="T56" s="94">
        <v>17.52</v>
      </c>
      <c r="U56" s="32">
        <f t="shared" si="3"/>
        <v>1</v>
      </c>
      <c r="V56" s="16">
        <f t="shared" si="1"/>
        <v>54.01</v>
      </c>
      <c r="W56" s="16">
        <f t="shared" si="2"/>
        <v>54.01</v>
      </c>
      <c r="X56" s="66"/>
      <c r="Y56" s="6"/>
      <c r="Z56" s="6"/>
      <c r="AA56" s="6"/>
      <c r="AB56" s="6"/>
    </row>
    <row r="57" spans="1:28" ht="14.25" x14ac:dyDescent="0.2">
      <c r="A57" s="66">
        <v>110400</v>
      </c>
      <c r="B57" s="66">
        <v>110401</v>
      </c>
      <c r="C57" s="86" t="s">
        <v>465</v>
      </c>
      <c r="D57" s="27">
        <v>9403167</v>
      </c>
      <c r="E57" s="66" t="s">
        <v>67</v>
      </c>
      <c r="F57" s="66" t="s">
        <v>83</v>
      </c>
      <c r="G57" s="9" t="s">
        <v>64</v>
      </c>
      <c r="H57" s="9" t="s">
        <v>69</v>
      </c>
      <c r="I57" s="49" t="s">
        <v>71</v>
      </c>
      <c r="J57" s="9" t="s">
        <v>69</v>
      </c>
      <c r="K57" s="88" t="s">
        <v>325</v>
      </c>
      <c r="L57" s="90">
        <v>44408</v>
      </c>
      <c r="M57" s="90">
        <v>44416</v>
      </c>
      <c r="N57" s="25"/>
      <c r="O57" s="25"/>
      <c r="P57" s="16">
        <f t="shared" si="0"/>
        <v>0</v>
      </c>
      <c r="Q57" s="97">
        <v>1</v>
      </c>
      <c r="R57" s="93">
        <v>54.01</v>
      </c>
      <c r="S57" s="27">
        <v>1</v>
      </c>
      <c r="T57" s="94">
        <v>17.52</v>
      </c>
      <c r="U57" s="32">
        <f t="shared" si="3"/>
        <v>2</v>
      </c>
      <c r="V57" s="16">
        <f t="shared" si="1"/>
        <v>71.53</v>
      </c>
      <c r="W57" s="16">
        <f t="shared" si="2"/>
        <v>71.53</v>
      </c>
      <c r="X57" s="66"/>
      <c r="Y57" s="6"/>
      <c r="Z57" s="6"/>
      <c r="AA57" s="6"/>
      <c r="AB57" s="6"/>
    </row>
    <row r="58" spans="1:28" ht="14.25" x14ac:dyDescent="0.2">
      <c r="A58" s="66">
        <v>110400</v>
      </c>
      <c r="B58" s="25">
        <v>110401</v>
      </c>
      <c r="C58" s="86" t="s">
        <v>456</v>
      </c>
      <c r="D58" s="27">
        <v>1137000</v>
      </c>
      <c r="E58" s="66" t="s">
        <v>67</v>
      </c>
      <c r="F58" s="66" t="s">
        <v>83</v>
      </c>
      <c r="G58" s="9" t="s">
        <v>64</v>
      </c>
      <c r="H58" s="9" t="s">
        <v>69</v>
      </c>
      <c r="I58" s="49" t="s">
        <v>71</v>
      </c>
      <c r="J58" s="9" t="s">
        <v>69</v>
      </c>
      <c r="K58" s="88" t="s">
        <v>325</v>
      </c>
      <c r="L58" s="90">
        <v>44408</v>
      </c>
      <c r="M58" s="90">
        <v>44416</v>
      </c>
      <c r="N58" s="25"/>
      <c r="O58" s="25"/>
      <c r="P58" s="16">
        <f t="shared" si="0"/>
        <v>0</v>
      </c>
      <c r="Q58" s="99">
        <v>3</v>
      </c>
      <c r="R58" s="93">
        <v>54.01</v>
      </c>
      <c r="S58" s="27">
        <v>0</v>
      </c>
      <c r="T58" s="94">
        <v>17.52</v>
      </c>
      <c r="U58" s="32">
        <f t="shared" si="3"/>
        <v>3</v>
      </c>
      <c r="V58" s="16">
        <f t="shared" si="1"/>
        <v>162.03</v>
      </c>
      <c r="W58" s="16">
        <f t="shared" si="2"/>
        <v>162.03</v>
      </c>
      <c r="X58" s="66"/>
      <c r="Y58" s="6"/>
      <c r="Z58" s="6"/>
      <c r="AA58" s="6"/>
      <c r="AB58" s="6"/>
    </row>
    <row r="59" spans="1:28" ht="14.25" x14ac:dyDescent="0.2">
      <c r="A59" s="66">
        <v>110400</v>
      </c>
      <c r="B59" s="66">
        <v>110401</v>
      </c>
      <c r="C59" s="29" t="s">
        <v>466</v>
      </c>
      <c r="D59" s="27">
        <v>9302786</v>
      </c>
      <c r="E59" s="66" t="s">
        <v>67</v>
      </c>
      <c r="F59" s="66" t="s">
        <v>83</v>
      </c>
      <c r="G59" s="9" t="s">
        <v>64</v>
      </c>
      <c r="H59" s="9" t="s">
        <v>69</v>
      </c>
      <c r="I59" s="49" t="s">
        <v>71</v>
      </c>
      <c r="J59" s="9" t="s">
        <v>69</v>
      </c>
      <c r="K59" s="88" t="s">
        <v>325</v>
      </c>
      <c r="L59" s="90">
        <v>44408</v>
      </c>
      <c r="M59" s="90">
        <v>44416</v>
      </c>
      <c r="N59" s="25"/>
      <c r="O59" s="25"/>
      <c r="P59" s="16">
        <f t="shared" si="0"/>
        <v>0</v>
      </c>
      <c r="Q59" s="99">
        <v>1</v>
      </c>
      <c r="R59" s="93">
        <v>54.01</v>
      </c>
      <c r="S59" s="27">
        <v>0</v>
      </c>
      <c r="T59" s="94">
        <v>17.52</v>
      </c>
      <c r="U59" s="32">
        <f t="shared" si="3"/>
        <v>1</v>
      </c>
      <c r="V59" s="16">
        <f t="shared" si="1"/>
        <v>54.01</v>
      </c>
      <c r="W59" s="16">
        <f t="shared" si="2"/>
        <v>54.01</v>
      </c>
      <c r="X59" s="66"/>
      <c r="Y59" s="6"/>
      <c r="Z59" s="6"/>
      <c r="AA59" s="6"/>
      <c r="AB59" s="6"/>
    </row>
    <row r="60" spans="1:28" ht="14.25" x14ac:dyDescent="0.2">
      <c r="A60" s="66">
        <v>110400</v>
      </c>
      <c r="B60" s="66">
        <v>110401</v>
      </c>
      <c r="C60" s="29" t="s">
        <v>101</v>
      </c>
      <c r="D60" s="27">
        <v>9805338</v>
      </c>
      <c r="E60" s="66" t="s">
        <v>67</v>
      </c>
      <c r="F60" s="48" t="s">
        <v>82</v>
      </c>
      <c r="G60" s="9" t="s">
        <v>64</v>
      </c>
      <c r="H60" s="9" t="s">
        <v>69</v>
      </c>
      <c r="I60" s="49" t="s">
        <v>71</v>
      </c>
      <c r="J60" s="9" t="s">
        <v>69</v>
      </c>
      <c r="K60" s="88" t="s">
        <v>325</v>
      </c>
      <c r="L60" s="90">
        <v>44408</v>
      </c>
      <c r="M60" s="90">
        <v>44416</v>
      </c>
      <c r="N60" s="25"/>
      <c r="O60" s="25"/>
      <c r="P60" s="16">
        <f t="shared" si="0"/>
        <v>0</v>
      </c>
      <c r="Q60" s="99">
        <v>2</v>
      </c>
      <c r="R60" s="93">
        <v>54.01</v>
      </c>
      <c r="S60" s="27">
        <v>0</v>
      </c>
      <c r="T60" s="94">
        <v>17.52</v>
      </c>
      <c r="U60" s="32">
        <f t="shared" si="3"/>
        <v>2</v>
      </c>
      <c r="V60" s="16">
        <f t="shared" si="1"/>
        <v>108.02</v>
      </c>
      <c r="W60" s="16">
        <f t="shared" si="2"/>
        <v>108.02</v>
      </c>
      <c r="X60" s="66"/>
      <c r="Y60" s="6"/>
      <c r="Z60" s="6"/>
      <c r="AA60" s="6"/>
      <c r="AB60" s="6"/>
    </row>
    <row r="61" spans="1:28" ht="14.25" x14ac:dyDescent="0.2">
      <c r="A61" s="66">
        <v>110400</v>
      </c>
      <c r="B61" s="66">
        <v>110401</v>
      </c>
      <c r="C61" s="86" t="s">
        <v>467</v>
      </c>
      <c r="D61" s="27">
        <v>9407774</v>
      </c>
      <c r="E61" s="66" t="s">
        <v>67</v>
      </c>
      <c r="F61" s="48" t="s">
        <v>82</v>
      </c>
      <c r="G61" s="9" t="s">
        <v>64</v>
      </c>
      <c r="H61" s="9" t="s">
        <v>69</v>
      </c>
      <c r="I61" s="49" t="s">
        <v>71</v>
      </c>
      <c r="J61" s="9" t="s">
        <v>69</v>
      </c>
      <c r="K61" s="88" t="s">
        <v>79</v>
      </c>
      <c r="L61" s="91">
        <v>44411</v>
      </c>
      <c r="M61" s="91">
        <v>44414</v>
      </c>
      <c r="N61" s="25"/>
      <c r="O61" s="25"/>
      <c r="P61" s="16">
        <f t="shared" si="0"/>
        <v>0</v>
      </c>
      <c r="Q61" s="105">
        <v>3</v>
      </c>
      <c r="R61" s="93">
        <v>54.01</v>
      </c>
      <c r="S61" s="106">
        <v>1</v>
      </c>
      <c r="T61" s="94">
        <v>17.52</v>
      </c>
      <c r="U61" s="32">
        <f t="shared" si="3"/>
        <v>4</v>
      </c>
      <c r="V61" s="16">
        <f t="shared" si="1"/>
        <v>179.55</v>
      </c>
      <c r="W61" s="16">
        <f t="shared" si="2"/>
        <v>179.55</v>
      </c>
      <c r="X61" s="66"/>
      <c r="Y61" s="6"/>
      <c r="Z61" s="6"/>
      <c r="AA61" s="6"/>
      <c r="AB61" s="6"/>
    </row>
    <row r="62" spans="1:28" ht="14.25" x14ac:dyDescent="0.2">
      <c r="A62" s="66">
        <v>110400</v>
      </c>
      <c r="B62" s="66">
        <v>110401</v>
      </c>
      <c r="C62" s="86" t="s">
        <v>468</v>
      </c>
      <c r="D62" s="27">
        <v>1025198</v>
      </c>
      <c r="E62" s="66" t="s">
        <v>67</v>
      </c>
      <c r="F62" s="48" t="s">
        <v>82</v>
      </c>
      <c r="G62" s="9" t="s">
        <v>64</v>
      </c>
      <c r="H62" s="9" t="s">
        <v>69</v>
      </c>
      <c r="I62" s="49" t="s">
        <v>71</v>
      </c>
      <c r="J62" s="9" t="s">
        <v>69</v>
      </c>
      <c r="K62" s="88" t="s">
        <v>79</v>
      </c>
      <c r="L62" s="91">
        <v>44411</v>
      </c>
      <c r="M62" s="91">
        <v>44414</v>
      </c>
      <c r="N62" s="25"/>
      <c r="O62" s="25"/>
      <c r="P62" s="16">
        <f t="shared" si="0"/>
        <v>0</v>
      </c>
      <c r="Q62" s="105">
        <v>3</v>
      </c>
      <c r="R62" s="93">
        <v>54.01</v>
      </c>
      <c r="S62" s="106">
        <v>1</v>
      </c>
      <c r="T62" s="94">
        <v>17.52</v>
      </c>
      <c r="U62" s="32">
        <f t="shared" si="3"/>
        <v>4</v>
      </c>
      <c r="V62" s="16">
        <f t="shared" si="1"/>
        <v>179.55</v>
      </c>
      <c r="W62" s="16">
        <f t="shared" si="2"/>
        <v>179.55</v>
      </c>
      <c r="X62" s="66"/>
      <c r="Y62" s="6"/>
      <c r="Z62" s="6"/>
      <c r="AA62" s="6"/>
      <c r="AB62" s="6"/>
    </row>
    <row r="63" spans="1:28" ht="14.25" x14ac:dyDescent="0.2">
      <c r="A63" s="66">
        <v>110400</v>
      </c>
      <c r="B63" s="66">
        <v>110401</v>
      </c>
      <c r="C63" s="86" t="s">
        <v>469</v>
      </c>
      <c r="D63" s="27">
        <v>1021214</v>
      </c>
      <c r="E63" s="66" t="s">
        <v>67</v>
      </c>
      <c r="F63" s="48" t="s">
        <v>82</v>
      </c>
      <c r="G63" s="9" t="s">
        <v>64</v>
      </c>
      <c r="H63" s="9" t="s">
        <v>69</v>
      </c>
      <c r="I63" s="49" t="s">
        <v>71</v>
      </c>
      <c r="J63" s="9" t="s">
        <v>69</v>
      </c>
      <c r="K63" s="88" t="s">
        <v>79</v>
      </c>
      <c r="L63" s="91">
        <v>44411</v>
      </c>
      <c r="M63" s="91">
        <v>44414</v>
      </c>
      <c r="N63" s="25"/>
      <c r="O63" s="25"/>
      <c r="P63" s="16">
        <f t="shared" si="0"/>
        <v>0</v>
      </c>
      <c r="Q63" s="105">
        <v>3</v>
      </c>
      <c r="R63" s="93">
        <v>54.01</v>
      </c>
      <c r="S63" s="106">
        <v>1</v>
      </c>
      <c r="T63" s="94">
        <v>17.52</v>
      </c>
      <c r="U63" s="32">
        <f t="shared" si="3"/>
        <v>4</v>
      </c>
      <c r="V63" s="16">
        <f t="shared" si="1"/>
        <v>179.55</v>
      </c>
      <c r="W63" s="16">
        <f t="shared" si="2"/>
        <v>179.55</v>
      </c>
      <c r="X63" s="66"/>
      <c r="Y63" s="6"/>
      <c r="Z63" s="6"/>
      <c r="AA63" s="6"/>
      <c r="AB63" s="6"/>
    </row>
    <row r="64" spans="1:28" ht="14.25" x14ac:dyDescent="0.2">
      <c r="A64" s="66">
        <v>110400</v>
      </c>
      <c r="B64" s="66">
        <v>110401</v>
      </c>
      <c r="C64" s="86" t="s">
        <v>470</v>
      </c>
      <c r="D64" s="27">
        <v>9407626</v>
      </c>
      <c r="E64" s="66" t="s">
        <v>67</v>
      </c>
      <c r="F64" s="48" t="s">
        <v>82</v>
      </c>
      <c r="G64" s="9" t="s">
        <v>64</v>
      </c>
      <c r="H64" s="9" t="s">
        <v>69</v>
      </c>
      <c r="I64" s="49" t="s">
        <v>71</v>
      </c>
      <c r="J64" s="9" t="s">
        <v>69</v>
      </c>
      <c r="K64" s="88" t="s">
        <v>79</v>
      </c>
      <c r="L64" s="91">
        <v>44411</v>
      </c>
      <c r="M64" s="91">
        <v>44414</v>
      </c>
      <c r="N64" s="25"/>
      <c r="O64" s="25"/>
      <c r="P64" s="16">
        <f t="shared" si="0"/>
        <v>0</v>
      </c>
      <c r="Q64" s="105">
        <v>3</v>
      </c>
      <c r="R64" s="93">
        <v>54.01</v>
      </c>
      <c r="S64" s="106">
        <v>1</v>
      </c>
      <c r="T64" s="94">
        <v>17.52</v>
      </c>
      <c r="U64" s="32">
        <f t="shared" si="3"/>
        <v>4</v>
      </c>
      <c r="V64" s="16">
        <f t="shared" si="1"/>
        <v>179.55</v>
      </c>
      <c r="W64" s="16">
        <f t="shared" si="2"/>
        <v>179.55</v>
      </c>
      <c r="X64" s="66"/>
      <c r="Y64" s="6"/>
      <c r="Z64" s="6"/>
      <c r="AA64" s="6"/>
      <c r="AB64" s="6"/>
    </row>
    <row r="65" spans="1:28" ht="14.25" x14ac:dyDescent="0.2">
      <c r="A65" s="66">
        <v>110400</v>
      </c>
      <c r="B65" s="66">
        <v>110401</v>
      </c>
      <c r="C65" s="86" t="s">
        <v>471</v>
      </c>
      <c r="D65" s="27">
        <v>9306080</v>
      </c>
      <c r="E65" s="66" t="s">
        <v>67</v>
      </c>
      <c r="F65" s="48" t="s">
        <v>82</v>
      </c>
      <c r="G65" s="9" t="s">
        <v>64</v>
      </c>
      <c r="H65" s="9" t="s">
        <v>69</v>
      </c>
      <c r="I65" s="49" t="s">
        <v>71</v>
      </c>
      <c r="J65" s="9" t="s">
        <v>69</v>
      </c>
      <c r="K65" s="88" t="s">
        <v>79</v>
      </c>
      <c r="L65" s="91">
        <v>44411</v>
      </c>
      <c r="M65" s="91">
        <v>44414</v>
      </c>
      <c r="N65" s="25"/>
      <c r="O65" s="25"/>
      <c r="P65" s="16">
        <f t="shared" si="0"/>
        <v>0</v>
      </c>
      <c r="Q65" s="105">
        <v>3</v>
      </c>
      <c r="R65" s="93">
        <v>54.01</v>
      </c>
      <c r="S65" s="106">
        <v>1</v>
      </c>
      <c r="T65" s="94">
        <v>17.52</v>
      </c>
      <c r="U65" s="32">
        <f t="shared" si="3"/>
        <v>4</v>
      </c>
      <c r="V65" s="16">
        <f t="shared" si="1"/>
        <v>179.55</v>
      </c>
      <c r="W65" s="16">
        <f t="shared" si="2"/>
        <v>179.55</v>
      </c>
      <c r="X65" s="66"/>
      <c r="Y65" s="6"/>
      <c r="Z65" s="6"/>
      <c r="AA65" s="6"/>
      <c r="AB65" s="6"/>
    </row>
    <row r="66" spans="1:28" ht="14.25" x14ac:dyDescent="0.2">
      <c r="A66" s="66">
        <v>110400</v>
      </c>
      <c r="B66" s="66">
        <v>110401</v>
      </c>
      <c r="C66" s="86" t="s">
        <v>472</v>
      </c>
      <c r="D66" s="27">
        <v>1038605</v>
      </c>
      <c r="E66" s="66" t="s">
        <v>67</v>
      </c>
      <c r="F66" s="48" t="s">
        <v>82</v>
      </c>
      <c r="G66" s="9" t="s">
        <v>64</v>
      </c>
      <c r="H66" s="9" t="s">
        <v>69</v>
      </c>
      <c r="I66" s="49" t="s">
        <v>71</v>
      </c>
      <c r="J66" s="9" t="s">
        <v>69</v>
      </c>
      <c r="K66" s="88" t="s">
        <v>79</v>
      </c>
      <c r="L66" s="91">
        <v>44411</v>
      </c>
      <c r="M66" s="91">
        <v>44414</v>
      </c>
      <c r="N66" s="25"/>
      <c r="O66" s="25"/>
      <c r="P66" s="16">
        <f t="shared" si="0"/>
        <v>0</v>
      </c>
      <c r="Q66" s="105">
        <v>3</v>
      </c>
      <c r="R66" s="93">
        <v>54.01</v>
      </c>
      <c r="S66" s="106">
        <v>1</v>
      </c>
      <c r="T66" s="94">
        <v>17.52</v>
      </c>
      <c r="U66" s="32">
        <f t="shared" si="3"/>
        <v>4</v>
      </c>
      <c r="V66" s="16">
        <f t="shared" si="1"/>
        <v>179.55</v>
      </c>
      <c r="W66" s="16">
        <f t="shared" si="2"/>
        <v>179.55</v>
      </c>
      <c r="X66" s="66"/>
      <c r="Y66" s="6"/>
      <c r="Z66" s="6"/>
      <c r="AA66" s="6"/>
      <c r="AB66" s="6"/>
    </row>
    <row r="67" spans="1:28" ht="14.25" x14ac:dyDescent="0.2">
      <c r="A67" s="66">
        <v>110400</v>
      </c>
      <c r="B67" s="66">
        <v>110401</v>
      </c>
      <c r="C67" s="86" t="s">
        <v>473</v>
      </c>
      <c r="D67" s="27">
        <v>1040804</v>
      </c>
      <c r="E67" s="66" t="s">
        <v>67</v>
      </c>
      <c r="F67" s="48" t="s">
        <v>82</v>
      </c>
      <c r="G67" s="9" t="s">
        <v>64</v>
      </c>
      <c r="H67" s="9" t="s">
        <v>69</v>
      </c>
      <c r="I67" s="49" t="s">
        <v>71</v>
      </c>
      <c r="J67" s="9" t="s">
        <v>69</v>
      </c>
      <c r="K67" s="88" t="s">
        <v>79</v>
      </c>
      <c r="L67" s="91">
        <v>44411</v>
      </c>
      <c r="M67" s="91">
        <v>44414</v>
      </c>
      <c r="N67" s="25"/>
      <c r="O67" s="25"/>
      <c r="P67" s="16">
        <f t="shared" si="0"/>
        <v>0</v>
      </c>
      <c r="Q67" s="105">
        <v>3</v>
      </c>
      <c r="R67" s="93">
        <v>54.01</v>
      </c>
      <c r="S67" s="106">
        <v>1</v>
      </c>
      <c r="T67" s="94">
        <v>17.52</v>
      </c>
      <c r="U67" s="32">
        <f t="shared" si="3"/>
        <v>4</v>
      </c>
      <c r="V67" s="16">
        <f t="shared" si="1"/>
        <v>179.55</v>
      </c>
      <c r="W67" s="16">
        <f t="shared" si="2"/>
        <v>179.55</v>
      </c>
      <c r="X67" s="66"/>
      <c r="Y67" s="6"/>
      <c r="Z67" s="6"/>
      <c r="AA67" s="6"/>
      <c r="AB67" s="6"/>
    </row>
    <row r="68" spans="1:28" ht="14.25" x14ac:dyDescent="0.2">
      <c r="A68" s="66">
        <v>110400</v>
      </c>
      <c r="B68" s="66">
        <v>110401</v>
      </c>
      <c r="C68" s="86" t="s">
        <v>474</v>
      </c>
      <c r="D68" s="27">
        <v>1077228</v>
      </c>
      <c r="E68" s="66" t="s">
        <v>67</v>
      </c>
      <c r="F68" s="48" t="s">
        <v>82</v>
      </c>
      <c r="G68" s="9" t="s">
        <v>64</v>
      </c>
      <c r="H68" s="9" t="s">
        <v>69</v>
      </c>
      <c r="I68" s="49" t="s">
        <v>71</v>
      </c>
      <c r="J68" s="9" t="s">
        <v>69</v>
      </c>
      <c r="K68" s="88" t="s">
        <v>79</v>
      </c>
      <c r="L68" s="91">
        <v>44411</v>
      </c>
      <c r="M68" s="91">
        <v>44414</v>
      </c>
      <c r="N68" s="25"/>
      <c r="O68" s="25"/>
      <c r="P68" s="16">
        <f t="shared" si="0"/>
        <v>0</v>
      </c>
      <c r="Q68" s="105">
        <v>3</v>
      </c>
      <c r="R68" s="93">
        <v>54.01</v>
      </c>
      <c r="S68" s="106">
        <v>1</v>
      </c>
      <c r="T68" s="94">
        <v>17.52</v>
      </c>
      <c r="U68" s="32">
        <f t="shared" si="3"/>
        <v>4</v>
      </c>
      <c r="V68" s="16">
        <f t="shared" si="1"/>
        <v>179.55</v>
      </c>
      <c r="W68" s="16">
        <f t="shared" si="2"/>
        <v>179.55</v>
      </c>
      <c r="X68" s="66"/>
      <c r="Y68" s="6"/>
      <c r="Z68" s="6"/>
      <c r="AA68" s="6"/>
      <c r="AB68" s="6"/>
    </row>
    <row r="69" spans="1:28" ht="14.25" x14ac:dyDescent="0.2">
      <c r="A69" s="66">
        <v>110400</v>
      </c>
      <c r="B69" s="66">
        <v>110401</v>
      </c>
      <c r="C69" s="86" t="s">
        <v>475</v>
      </c>
      <c r="D69" s="27">
        <v>1079247</v>
      </c>
      <c r="E69" s="66" t="s">
        <v>67</v>
      </c>
      <c r="F69" s="48" t="s">
        <v>82</v>
      </c>
      <c r="G69" s="9" t="s">
        <v>64</v>
      </c>
      <c r="H69" s="9" t="s">
        <v>69</v>
      </c>
      <c r="I69" s="49" t="s">
        <v>71</v>
      </c>
      <c r="J69" s="9" t="s">
        <v>69</v>
      </c>
      <c r="K69" s="88" t="s">
        <v>79</v>
      </c>
      <c r="L69" s="91">
        <v>44411</v>
      </c>
      <c r="M69" s="91">
        <v>44414</v>
      </c>
      <c r="N69" s="25"/>
      <c r="O69" s="25"/>
      <c r="P69" s="16">
        <f t="shared" si="0"/>
        <v>0</v>
      </c>
      <c r="Q69" s="105">
        <v>3</v>
      </c>
      <c r="R69" s="93">
        <v>54.01</v>
      </c>
      <c r="S69" s="106">
        <v>1</v>
      </c>
      <c r="T69" s="94">
        <v>17.52</v>
      </c>
      <c r="U69" s="32">
        <f t="shared" si="3"/>
        <v>4</v>
      </c>
      <c r="V69" s="16">
        <f t="shared" si="1"/>
        <v>179.55</v>
      </c>
      <c r="W69" s="16">
        <f t="shared" si="2"/>
        <v>179.55</v>
      </c>
      <c r="X69" s="66"/>
      <c r="Y69" s="6"/>
      <c r="Z69" s="6"/>
      <c r="AA69" s="6"/>
      <c r="AB69" s="6"/>
    </row>
    <row r="70" spans="1:28" ht="14.25" x14ac:dyDescent="0.2">
      <c r="A70" s="66">
        <v>110400</v>
      </c>
      <c r="B70" s="66">
        <v>110401</v>
      </c>
      <c r="C70" s="86" t="s">
        <v>476</v>
      </c>
      <c r="D70" s="27">
        <v>1108387</v>
      </c>
      <c r="E70" s="66" t="s">
        <v>67</v>
      </c>
      <c r="F70" s="48" t="s">
        <v>82</v>
      </c>
      <c r="G70" s="9" t="s">
        <v>64</v>
      </c>
      <c r="H70" s="9" t="s">
        <v>69</v>
      </c>
      <c r="I70" s="49" t="s">
        <v>71</v>
      </c>
      <c r="J70" s="9" t="s">
        <v>69</v>
      </c>
      <c r="K70" s="88" t="s">
        <v>79</v>
      </c>
      <c r="L70" s="91">
        <v>44411</v>
      </c>
      <c r="M70" s="91">
        <v>44414</v>
      </c>
      <c r="N70" s="25"/>
      <c r="O70" s="25"/>
      <c r="P70" s="16">
        <f t="shared" si="0"/>
        <v>0</v>
      </c>
      <c r="Q70" s="105">
        <v>3</v>
      </c>
      <c r="R70" s="93">
        <v>54.01</v>
      </c>
      <c r="S70" s="106">
        <v>1</v>
      </c>
      <c r="T70" s="94">
        <v>17.52</v>
      </c>
      <c r="U70" s="32">
        <f t="shared" si="3"/>
        <v>4</v>
      </c>
      <c r="V70" s="16">
        <f t="shared" si="1"/>
        <v>179.55</v>
      </c>
      <c r="W70" s="16">
        <f t="shared" si="2"/>
        <v>179.55</v>
      </c>
      <c r="X70" s="66"/>
      <c r="Y70" s="6"/>
      <c r="Z70" s="6"/>
      <c r="AA70" s="6"/>
      <c r="AB70" s="6"/>
    </row>
    <row r="71" spans="1:28" ht="14.25" x14ac:dyDescent="0.2">
      <c r="A71" s="66">
        <v>110400</v>
      </c>
      <c r="B71" s="66">
        <v>110401</v>
      </c>
      <c r="C71" s="86" t="s">
        <v>477</v>
      </c>
      <c r="D71" s="27">
        <v>312479</v>
      </c>
      <c r="E71" s="66" t="s">
        <v>67</v>
      </c>
      <c r="F71" s="48" t="s">
        <v>82</v>
      </c>
      <c r="G71" s="9" t="s">
        <v>64</v>
      </c>
      <c r="H71" s="9" t="s">
        <v>69</v>
      </c>
      <c r="I71" s="49" t="s">
        <v>71</v>
      </c>
      <c r="J71" s="9" t="s">
        <v>69</v>
      </c>
      <c r="K71" s="88" t="s">
        <v>79</v>
      </c>
      <c r="L71" s="91">
        <v>44411</v>
      </c>
      <c r="M71" s="91">
        <v>44414</v>
      </c>
      <c r="N71" s="25"/>
      <c r="O71" s="25"/>
      <c r="P71" s="16">
        <f t="shared" si="0"/>
        <v>0</v>
      </c>
      <c r="Q71" s="105">
        <v>2</v>
      </c>
      <c r="R71" s="93">
        <v>54.01</v>
      </c>
      <c r="S71" s="106">
        <v>1</v>
      </c>
      <c r="T71" s="94">
        <v>17.52</v>
      </c>
      <c r="U71" s="32">
        <f t="shared" si="3"/>
        <v>3</v>
      </c>
      <c r="V71" s="16">
        <f t="shared" si="1"/>
        <v>125.53999999999999</v>
      </c>
      <c r="W71" s="16">
        <f t="shared" si="2"/>
        <v>125.53999999999999</v>
      </c>
      <c r="X71" s="66"/>
      <c r="Y71" s="6"/>
      <c r="Z71" s="6"/>
      <c r="AA71" s="6"/>
      <c r="AB71" s="6"/>
    </row>
    <row r="72" spans="1:28" ht="14.25" x14ac:dyDescent="0.2">
      <c r="A72" s="66">
        <v>110400</v>
      </c>
      <c r="B72" s="66">
        <v>110401</v>
      </c>
      <c r="C72" s="86" t="s">
        <v>478</v>
      </c>
      <c r="D72" s="27">
        <v>9404430</v>
      </c>
      <c r="E72" s="66" t="s">
        <v>67</v>
      </c>
      <c r="F72" s="48" t="s">
        <v>82</v>
      </c>
      <c r="G72" s="9" t="s">
        <v>64</v>
      </c>
      <c r="H72" s="9" t="s">
        <v>69</v>
      </c>
      <c r="I72" s="49" t="s">
        <v>71</v>
      </c>
      <c r="J72" s="9" t="s">
        <v>69</v>
      </c>
      <c r="K72" s="88" t="s">
        <v>79</v>
      </c>
      <c r="L72" s="91">
        <v>44411</v>
      </c>
      <c r="M72" s="91">
        <v>44414</v>
      </c>
      <c r="N72" s="25"/>
      <c r="O72" s="25"/>
      <c r="P72" s="16">
        <f t="shared" si="0"/>
        <v>0</v>
      </c>
      <c r="Q72" s="105">
        <v>2</v>
      </c>
      <c r="R72" s="93">
        <v>54.01</v>
      </c>
      <c r="S72" s="106">
        <v>1</v>
      </c>
      <c r="T72" s="94">
        <v>17.52</v>
      </c>
      <c r="U72" s="32">
        <f t="shared" si="3"/>
        <v>3</v>
      </c>
      <c r="V72" s="16">
        <f t="shared" si="1"/>
        <v>125.53999999999999</v>
      </c>
      <c r="W72" s="16">
        <f t="shared" si="2"/>
        <v>125.53999999999999</v>
      </c>
      <c r="X72" s="66"/>
      <c r="Y72" s="6"/>
      <c r="Z72" s="6"/>
      <c r="AA72" s="6"/>
      <c r="AB72" s="6"/>
    </row>
    <row r="73" spans="1:28" ht="14.25" x14ac:dyDescent="0.2">
      <c r="A73" s="66">
        <v>110400</v>
      </c>
      <c r="B73" s="66">
        <v>110401</v>
      </c>
      <c r="C73" s="86" t="s">
        <v>479</v>
      </c>
      <c r="D73" s="27">
        <v>7102461</v>
      </c>
      <c r="E73" s="66" t="s">
        <v>67</v>
      </c>
      <c r="F73" s="48" t="s">
        <v>82</v>
      </c>
      <c r="G73" s="9" t="s">
        <v>64</v>
      </c>
      <c r="H73" s="9" t="s">
        <v>69</v>
      </c>
      <c r="I73" s="49" t="s">
        <v>71</v>
      </c>
      <c r="J73" s="9" t="s">
        <v>69</v>
      </c>
      <c r="K73" s="88" t="s">
        <v>79</v>
      </c>
      <c r="L73" s="91">
        <v>44411</v>
      </c>
      <c r="M73" s="91">
        <v>44414</v>
      </c>
      <c r="N73" s="25"/>
      <c r="O73" s="25"/>
      <c r="P73" s="16">
        <f t="shared" si="0"/>
        <v>0</v>
      </c>
      <c r="Q73" s="105">
        <v>2</v>
      </c>
      <c r="R73" s="93">
        <v>54.01</v>
      </c>
      <c r="S73" s="106">
        <v>1</v>
      </c>
      <c r="T73" s="94">
        <v>17.52</v>
      </c>
      <c r="U73" s="32">
        <f t="shared" si="3"/>
        <v>3</v>
      </c>
      <c r="V73" s="16">
        <f t="shared" si="1"/>
        <v>125.53999999999999</v>
      </c>
      <c r="W73" s="16">
        <f t="shared" si="2"/>
        <v>125.53999999999999</v>
      </c>
      <c r="X73" s="66"/>
      <c r="Y73" s="6"/>
      <c r="Z73" s="6"/>
      <c r="AA73" s="6"/>
      <c r="AB73" s="6"/>
    </row>
    <row r="74" spans="1:28" ht="14.25" x14ac:dyDescent="0.2">
      <c r="A74" s="66">
        <v>110400</v>
      </c>
      <c r="B74" s="66">
        <v>110401</v>
      </c>
      <c r="C74" s="86" t="s">
        <v>480</v>
      </c>
      <c r="D74" s="27">
        <v>1103628</v>
      </c>
      <c r="E74" s="66" t="s">
        <v>67</v>
      </c>
      <c r="F74" s="48" t="s">
        <v>82</v>
      </c>
      <c r="G74" s="9" t="s">
        <v>64</v>
      </c>
      <c r="H74" s="9" t="s">
        <v>69</v>
      </c>
      <c r="I74" s="49" t="s">
        <v>71</v>
      </c>
      <c r="J74" s="9" t="s">
        <v>69</v>
      </c>
      <c r="K74" s="88" t="s">
        <v>79</v>
      </c>
      <c r="L74" s="91">
        <v>44411</v>
      </c>
      <c r="M74" s="91">
        <v>44414</v>
      </c>
      <c r="N74" s="25"/>
      <c r="O74" s="25"/>
      <c r="P74" s="16">
        <f t="shared" si="0"/>
        <v>0</v>
      </c>
      <c r="Q74" s="105">
        <v>2</v>
      </c>
      <c r="R74" s="93">
        <v>54.01</v>
      </c>
      <c r="S74" s="106">
        <v>1</v>
      </c>
      <c r="T74" s="94">
        <v>17.52</v>
      </c>
      <c r="U74" s="32">
        <f t="shared" si="3"/>
        <v>3</v>
      </c>
      <c r="V74" s="16">
        <f t="shared" si="1"/>
        <v>125.53999999999999</v>
      </c>
      <c r="W74" s="16">
        <f t="shared" si="2"/>
        <v>125.53999999999999</v>
      </c>
      <c r="X74" s="66"/>
      <c r="Y74" s="6"/>
      <c r="Z74" s="6"/>
      <c r="AA74" s="6"/>
      <c r="AB74" s="6"/>
    </row>
    <row r="75" spans="1:28" x14ac:dyDescent="0.2">
      <c r="A75" s="66">
        <v>110400</v>
      </c>
      <c r="B75" s="66">
        <v>110401</v>
      </c>
      <c r="C75" s="86" t="s">
        <v>481</v>
      </c>
      <c r="D75" s="35">
        <v>1123456</v>
      </c>
      <c r="E75" s="66" t="s">
        <v>67</v>
      </c>
      <c r="F75" s="48" t="s">
        <v>82</v>
      </c>
      <c r="G75" s="9" t="s">
        <v>64</v>
      </c>
      <c r="H75" s="9" t="s">
        <v>69</v>
      </c>
      <c r="I75" s="49" t="s">
        <v>71</v>
      </c>
      <c r="J75" s="9" t="s">
        <v>69</v>
      </c>
      <c r="K75" s="88" t="s">
        <v>79</v>
      </c>
      <c r="L75" s="91">
        <v>44411</v>
      </c>
      <c r="M75" s="91">
        <v>44414</v>
      </c>
      <c r="N75" s="25"/>
      <c r="O75" s="25"/>
      <c r="P75" s="16">
        <f t="shared" si="0"/>
        <v>0</v>
      </c>
      <c r="Q75" s="92">
        <v>2</v>
      </c>
      <c r="R75" s="93">
        <v>54.01</v>
      </c>
      <c r="S75" s="27">
        <v>1</v>
      </c>
      <c r="T75" s="94">
        <v>17.52</v>
      </c>
      <c r="U75" s="32">
        <f t="shared" si="3"/>
        <v>3</v>
      </c>
      <c r="V75" s="16">
        <f t="shared" si="1"/>
        <v>125.53999999999999</v>
      </c>
      <c r="W75" s="16">
        <f t="shared" si="2"/>
        <v>125.53999999999999</v>
      </c>
      <c r="X75" s="66"/>
      <c r="Y75" s="6"/>
      <c r="Z75" s="6"/>
      <c r="AA75" s="6"/>
      <c r="AB75" s="6"/>
    </row>
    <row r="76" spans="1:28" x14ac:dyDescent="0.2">
      <c r="A76" s="66">
        <v>110400</v>
      </c>
      <c r="B76" s="66">
        <v>110401</v>
      </c>
      <c r="C76" s="86" t="s">
        <v>482</v>
      </c>
      <c r="D76" s="35">
        <v>7113013</v>
      </c>
      <c r="E76" s="66" t="s">
        <v>67</v>
      </c>
      <c r="F76" s="48" t="s">
        <v>82</v>
      </c>
      <c r="G76" s="9" t="s">
        <v>64</v>
      </c>
      <c r="H76" s="9" t="s">
        <v>69</v>
      </c>
      <c r="I76" s="49" t="s">
        <v>71</v>
      </c>
      <c r="J76" s="9" t="s">
        <v>69</v>
      </c>
      <c r="K76" s="88" t="s">
        <v>79</v>
      </c>
      <c r="L76" s="91">
        <v>44411</v>
      </c>
      <c r="M76" s="91">
        <v>44414</v>
      </c>
      <c r="N76" s="25"/>
      <c r="O76" s="25"/>
      <c r="P76" s="16">
        <f t="shared" si="0"/>
        <v>0</v>
      </c>
      <c r="Q76" s="92">
        <v>2</v>
      </c>
      <c r="R76" s="93">
        <v>54.01</v>
      </c>
      <c r="S76" s="27">
        <v>1</v>
      </c>
      <c r="T76" s="94">
        <v>17.52</v>
      </c>
      <c r="U76" s="32">
        <f t="shared" si="3"/>
        <v>3</v>
      </c>
      <c r="V76" s="16">
        <f t="shared" si="1"/>
        <v>125.53999999999999</v>
      </c>
      <c r="W76" s="16">
        <f t="shared" si="2"/>
        <v>125.53999999999999</v>
      </c>
      <c r="X76" s="66"/>
      <c r="Y76" s="6"/>
      <c r="Z76" s="6"/>
      <c r="AA76" s="6"/>
      <c r="AB76" s="6"/>
    </row>
    <row r="77" spans="1:28" x14ac:dyDescent="0.2">
      <c r="A77" s="66">
        <v>110400</v>
      </c>
      <c r="B77" s="66">
        <v>110401</v>
      </c>
      <c r="C77" s="86" t="s">
        <v>483</v>
      </c>
      <c r="D77" s="35">
        <v>9509917</v>
      </c>
      <c r="E77" s="66" t="s">
        <v>67</v>
      </c>
      <c r="F77" s="48" t="s">
        <v>82</v>
      </c>
      <c r="G77" s="9" t="s">
        <v>64</v>
      </c>
      <c r="H77" s="9" t="s">
        <v>69</v>
      </c>
      <c r="I77" s="49" t="s">
        <v>71</v>
      </c>
      <c r="J77" s="9" t="s">
        <v>69</v>
      </c>
      <c r="K77" s="88" t="s">
        <v>79</v>
      </c>
      <c r="L77" s="91">
        <v>44411</v>
      </c>
      <c r="M77" s="91">
        <v>44414</v>
      </c>
      <c r="N77" s="25"/>
      <c r="O77" s="25"/>
      <c r="P77" s="16">
        <f t="shared" si="0"/>
        <v>0</v>
      </c>
      <c r="Q77" s="92">
        <v>1</v>
      </c>
      <c r="R77" s="93">
        <v>54.01</v>
      </c>
      <c r="S77" s="27">
        <v>1</v>
      </c>
      <c r="T77" s="94">
        <v>17.52</v>
      </c>
      <c r="U77" s="32">
        <f t="shared" si="3"/>
        <v>2</v>
      </c>
      <c r="V77" s="16">
        <f t="shared" si="1"/>
        <v>71.53</v>
      </c>
      <c r="W77" s="16">
        <f t="shared" si="2"/>
        <v>71.53</v>
      </c>
      <c r="X77" s="66"/>
      <c r="Y77" s="6"/>
      <c r="Z77" s="6"/>
      <c r="AA77" s="6"/>
      <c r="AB77" s="6"/>
    </row>
    <row r="78" spans="1:28" x14ac:dyDescent="0.2">
      <c r="A78" s="66">
        <v>110400</v>
      </c>
      <c r="B78" s="66">
        <v>110401</v>
      </c>
      <c r="C78" s="86" t="s">
        <v>484</v>
      </c>
      <c r="D78" s="35">
        <v>1132296</v>
      </c>
      <c r="E78" s="66" t="s">
        <v>67</v>
      </c>
      <c r="F78" s="48" t="s">
        <v>82</v>
      </c>
      <c r="G78" s="9" t="s">
        <v>64</v>
      </c>
      <c r="H78" s="9" t="s">
        <v>69</v>
      </c>
      <c r="I78" s="49" t="s">
        <v>71</v>
      </c>
      <c r="J78" s="9" t="s">
        <v>69</v>
      </c>
      <c r="K78" s="88" t="s">
        <v>79</v>
      </c>
      <c r="L78" s="91">
        <v>44411</v>
      </c>
      <c r="M78" s="91">
        <v>44414</v>
      </c>
      <c r="N78" s="25"/>
      <c r="O78" s="25"/>
      <c r="P78" s="16">
        <f t="shared" si="0"/>
        <v>0</v>
      </c>
      <c r="Q78" s="92">
        <v>1</v>
      </c>
      <c r="R78" s="93">
        <v>54.01</v>
      </c>
      <c r="S78" s="27">
        <v>1</v>
      </c>
      <c r="T78" s="94">
        <v>17.52</v>
      </c>
      <c r="U78" s="32">
        <f t="shared" si="3"/>
        <v>2</v>
      </c>
      <c r="V78" s="16">
        <f t="shared" si="1"/>
        <v>71.53</v>
      </c>
      <c r="W78" s="16">
        <f t="shared" si="2"/>
        <v>71.53</v>
      </c>
      <c r="X78" s="66"/>
      <c r="Y78" s="6"/>
      <c r="Z78" s="6"/>
      <c r="AA78" s="6"/>
      <c r="AB78" s="6"/>
    </row>
    <row r="79" spans="1:28" ht="14.25" x14ac:dyDescent="0.2">
      <c r="A79" s="66">
        <v>110400</v>
      </c>
      <c r="B79" s="66">
        <v>110401</v>
      </c>
      <c r="C79" s="86" t="s">
        <v>134</v>
      </c>
      <c r="D79" s="27">
        <v>9300627</v>
      </c>
      <c r="E79" s="66" t="s">
        <v>67</v>
      </c>
      <c r="F79" s="48" t="s">
        <v>82</v>
      </c>
      <c r="G79" s="9" t="s">
        <v>64</v>
      </c>
      <c r="H79" s="9" t="s">
        <v>69</v>
      </c>
      <c r="I79" s="49" t="s">
        <v>71</v>
      </c>
      <c r="J79" s="9" t="s">
        <v>69</v>
      </c>
      <c r="K79" s="88" t="s">
        <v>566</v>
      </c>
      <c r="L79" s="90">
        <v>44418</v>
      </c>
      <c r="M79" s="90">
        <v>44421</v>
      </c>
      <c r="N79" s="25"/>
      <c r="O79" s="25"/>
      <c r="P79" s="16">
        <f t="shared" si="0"/>
        <v>0</v>
      </c>
      <c r="Q79" s="105">
        <v>4</v>
      </c>
      <c r="R79" s="93">
        <v>54.01</v>
      </c>
      <c r="S79" s="106">
        <v>1</v>
      </c>
      <c r="T79" s="94">
        <v>17.52</v>
      </c>
      <c r="U79" s="32">
        <f t="shared" si="3"/>
        <v>5</v>
      </c>
      <c r="V79" s="16">
        <f t="shared" si="1"/>
        <v>233.56</v>
      </c>
      <c r="W79" s="16">
        <f t="shared" si="2"/>
        <v>233.56</v>
      </c>
      <c r="X79" s="66"/>
      <c r="Y79" s="6"/>
      <c r="Z79" s="6"/>
      <c r="AA79" s="6"/>
      <c r="AB79" s="6"/>
    </row>
    <row r="80" spans="1:28" ht="14.25" x14ac:dyDescent="0.2">
      <c r="A80" s="66">
        <v>110400</v>
      </c>
      <c r="B80" s="66">
        <v>110401</v>
      </c>
      <c r="C80" s="86" t="s">
        <v>485</v>
      </c>
      <c r="D80" s="27">
        <v>9800131</v>
      </c>
      <c r="E80" s="66" t="s">
        <v>67</v>
      </c>
      <c r="F80" s="48" t="s">
        <v>82</v>
      </c>
      <c r="G80" s="9" t="s">
        <v>64</v>
      </c>
      <c r="H80" s="9" t="s">
        <v>69</v>
      </c>
      <c r="I80" s="49" t="s">
        <v>71</v>
      </c>
      <c r="J80" s="9" t="s">
        <v>69</v>
      </c>
      <c r="K80" s="88" t="s">
        <v>566</v>
      </c>
      <c r="L80" s="90">
        <v>44418</v>
      </c>
      <c r="M80" s="90">
        <v>44421</v>
      </c>
      <c r="N80" s="25"/>
      <c r="O80" s="25"/>
      <c r="P80" s="16">
        <f t="shared" si="0"/>
        <v>0</v>
      </c>
      <c r="Q80" s="105">
        <v>4</v>
      </c>
      <c r="R80" s="93">
        <v>54.01</v>
      </c>
      <c r="S80" s="106">
        <v>1</v>
      </c>
      <c r="T80" s="94">
        <v>17.52</v>
      </c>
      <c r="U80" s="32">
        <f t="shared" si="3"/>
        <v>5</v>
      </c>
      <c r="V80" s="16">
        <f t="shared" si="1"/>
        <v>233.56</v>
      </c>
      <c r="W80" s="16">
        <f t="shared" si="2"/>
        <v>233.56</v>
      </c>
      <c r="X80" s="66"/>
      <c r="Y80" s="6"/>
      <c r="Z80" s="6"/>
      <c r="AA80" s="6"/>
      <c r="AB80" s="6"/>
    </row>
    <row r="81" spans="1:28" ht="14.25" x14ac:dyDescent="0.2">
      <c r="A81" s="66">
        <v>110400</v>
      </c>
      <c r="B81" s="66">
        <v>110401</v>
      </c>
      <c r="C81" s="86" t="s">
        <v>486</v>
      </c>
      <c r="D81" s="27">
        <v>1010867</v>
      </c>
      <c r="E81" s="66" t="s">
        <v>67</v>
      </c>
      <c r="F81" s="48" t="s">
        <v>82</v>
      </c>
      <c r="G81" s="9" t="s">
        <v>64</v>
      </c>
      <c r="H81" s="9" t="s">
        <v>69</v>
      </c>
      <c r="I81" s="49" t="s">
        <v>71</v>
      </c>
      <c r="J81" s="9" t="s">
        <v>69</v>
      </c>
      <c r="K81" s="88" t="s">
        <v>566</v>
      </c>
      <c r="L81" s="90">
        <v>44418</v>
      </c>
      <c r="M81" s="90">
        <v>44421</v>
      </c>
      <c r="N81" s="25"/>
      <c r="O81" s="25"/>
      <c r="P81" s="16">
        <f t="shared" si="0"/>
        <v>0</v>
      </c>
      <c r="Q81" s="105">
        <v>4</v>
      </c>
      <c r="R81" s="93">
        <v>54.01</v>
      </c>
      <c r="S81" s="106">
        <v>1</v>
      </c>
      <c r="T81" s="94">
        <v>17.52</v>
      </c>
      <c r="U81" s="32">
        <f t="shared" si="3"/>
        <v>5</v>
      </c>
      <c r="V81" s="16">
        <f t="shared" si="1"/>
        <v>233.56</v>
      </c>
      <c r="W81" s="16">
        <f t="shared" si="2"/>
        <v>233.56</v>
      </c>
      <c r="X81" s="66"/>
      <c r="Y81" s="6"/>
      <c r="Z81" s="6"/>
      <c r="AA81" s="6"/>
      <c r="AB81" s="6"/>
    </row>
    <row r="82" spans="1:28" ht="14.25" x14ac:dyDescent="0.2">
      <c r="A82" s="66">
        <v>110400</v>
      </c>
      <c r="B82" s="66">
        <v>110401</v>
      </c>
      <c r="C82" s="86" t="s">
        <v>487</v>
      </c>
      <c r="D82" s="27">
        <v>9102175</v>
      </c>
      <c r="E82" s="66" t="s">
        <v>67</v>
      </c>
      <c r="F82" s="48" t="s">
        <v>82</v>
      </c>
      <c r="G82" s="9" t="s">
        <v>64</v>
      </c>
      <c r="H82" s="9" t="s">
        <v>69</v>
      </c>
      <c r="I82" s="49" t="s">
        <v>71</v>
      </c>
      <c r="J82" s="9" t="s">
        <v>69</v>
      </c>
      <c r="K82" s="88" t="s">
        <v>566</v>
      </c>
      <c r="L82" s="90">
        <v>44418</v>
      </c>
      <c r="M82" s="90">
        <v>44421</v>
      </c>
      <c r="N82" s="25"/>
      <c r="O82" s="25"/>
      <c r="P82" s="16">
        <f t="shared" si="0"/>
        <v>0</v>
      </c>
      <c r="Q82" s="105">
        <v>4</v>
      </c>
      <c r="R82" s="93">
        <v>54.01</v>
      </c>
      <c r="S82" s="106">
        <v>1</v>
      </c>
      <c r="T82" s="94">
        <v>17.52</v>
      </c>
      <c r="U82" s="32">
        <f t="shared" si="3"/>
        <v>5</v>
      </c>
      <c r="V82" s="16">
        <f t="shared" si="1"/>
        <v>233.56</v>
      </c>
      <c r="W82" s="16">
        <f t="shared" si="2"/>
        <v>233.56</v>
      </c>
      <c r="X82" s="66"/>
      <c r="Y82" s="6"/>
      <c r="Z82" s="6"/>
      <c r="AA82" s="6"/>
      <c r="AB82" s="6"/>
    </row>
    <row r="83" spans="1:28" ht="14.25" x14ac:dyDescent="0.2">
      <c r="A83" s="66">
        <v>110400</v>
      </c>
      <c r="B83" s="66">
        <v>110401</v>
      </c>
      <c r="C83" s="86" t="s">
        <v>488</v>
      </c>
      <c r="D83" s="27">
        <v>9902708</v>
      </c>
      <c r="E83" s="66" t="s">
        <v>67</v>
      </c>
      <c r="F83" s="48" t="s">
        <v>82</v>
      </c>
      <c r="G83" s="9" t="s">
        <v>64</v>
      </c>
      <c r="H83" s="9" t="s">
        <v>69</v>
      </c>
      <c r="I83" s="49" t="s">
        <v>71</v>
      </c>
      <c r="J83" s="9" t="s">
        <v>69</v>
      </c>
      <c r="K83" s="88" t="s">
        <v>566</v>
      </c>
      <c r="L83" s="90">
        <v>44418</v>
      </c>
      <c r="M83" s="90">
        <v>44421</v>
      </c>
      <c r="N83" s="25"/>
      <c r="O83" s="25"/>
      <c r="P83" s="16">
        <f t="shared" si="0"/>
        <v>0</v>
      </c>
      <c r="Q83" s="105">
        <v>4</v>
      </c>
      <c r="R83" s="93">
        <v>54.01</v>
      </c>
      <c r="S83" s="106">
        <v>1</v>
      </c>
      <c r="T83" s="94">
        <v>17.52</v>
      </c>
      <c r="U83" s="32">
        <f t="shared" si="3"/>
        <v>5</v>
      </c>
      <c r="V83" s="16">
        <f t="shared" si="1"/>
        <v>233.56</v>
      </c>
      <c r="W83" s="16">
        <f t="shared" si="2"/>
        <v>233.56</v>
      </c>
      <c r="X83" s="66"/>
      <c r="Y83" s="6"/>
      <c r="Z83" s="6"/>
      <c r="AA83" s="6"/>
      <c r="AB83" s="6"/>
    </row>
    <row r="84" spans="1:28" ht="14.25" x14ac:dyDescent="0.2">
      <c r="A84" s="66">
        <v>110400</v>
      </c>
      <c r="B84" s="66">
        <v>110401</v>
      </c>
      <c r="C84" s="86" t="s">
        <v>489</v>
      </c>
      <c r="D84" s="27">
        <v>1041193</v>
      </c>
      <c r="E84" s="66" t="s">
        <v>67</v>
      </c>
      <c r="F84" s="48" t="s">
        <v>82</v>
      </c>
      <c r="G84" s="9" t="s">
        <v>64</v>
      </c>
      <c r="H84" s="9" t="s">
        <v>69</v>
      </c>
      <c r="I84" s="49" t="s">
        <v>71</v>
      </c>
      <c r="J84" s="9" t="s">
        <v>69</v>
      </c>
      <c r="K84" s="88" t="s">
        <v>566</v>
      </c>
      <c r="L84" s="90">
        <v>44418</v>
      </c>
      <c r="M84" s="90">
        <v>44421</v>
      </c>
      <c r="N84" s="25"/>
      <c r="O84" s="25"/>
      <c r="P84" s="16">
        <f t="shared" si="0"/>
        <v>0</v>
      </c>
      <c r="Q84" s="105">
        <v>4</v>
      </c>
      <c r="R84" s="93">
        <v>54.01</v>
      </c>
      <c r="S84" s="106">
        <v>1</v>
      </c>
      <c r="T84" s="94">
        <v>17.52</v>
      </c>
      <c r="U84" s="32">
        <f t="shared" si="3"/>
        <v>5</v>
      </c>
      <c r="V84" s="16">
        <f t="shared" si="1"/>
        <v>233.56</v>
      </c>
      <c r="W84" s="16">
        <f t="shared" si="2"/>
        <v>233.56</v>
      </c>
      <c r="X84" s="66"/>
      <c r="Y84" s="6"/>
      <c r="Z84" s="6"/>
      <c r="AA84" s="6"/>
      <c r="AB84" s="6"/>
    </row>
    <row r="85" spans="1:28" ht="14.25" x14ac:dyDescent="0.2">
      <c r="A85" s="66">
        <v>110400</v>
      </c>
      <c r="B85" s="66">
        <v>110401</v>
      </c>
      <c r="C85" s="86" t="s">
        <v>490</v>
      </c>
      <c r="D85" s="27">
        <v>7040695</v>
      </c>
      <c r="E85" s="66" t="s">
        <v>67</v>
      </c>
      <c r="F85" s="48" t="s">
        <v>82</v>
      </c>
      <c r="G85" s="9" t="s">
        <v>64</v>
      </c>
      <c r="H85" s="9" t="s">
        <v>69</v>
      </c>
      <c r="I85" s="49" t="s">
        <v>71</v>
      </c>
      <c r="J85" s="9" t="s">
        <v>69</v>
      </c>
      <c r="K85" s="88" t="s">
        <v>566</v>
      </c>
      <c r="L85" s="90">
        <v>44418</v>
      </c>
      <c r="M85" s="90">
        <v>44421</v>
      </c>
      <c r="N85" s="25"/>
      <c r="O85" s="25"/>
      <c r="P85" s="16">
        <f t="shared" si="0"/>
        <v>0</v>
      </c>
      <c r="Q85" s="105">
        <v>3</v>
      </c>
      <c r="R85" s="93">
        <v>54.01</v>
      </c>
      <c r="S85" s="106">
        <v>1</v>
      </c>
      <c r="T85" s="94">
        <v>17.52</v>
      </c>
      <c r="U85" s="32">
        <f t="shared" si="3"/>
        <v>4</v>
      </c>
      <c r="V85" s="16">
        <f t="shared" si="1"/>
        <v>179.55</v>
      </c>
      <c r="W85" s="16">
        <f t="shared" si="2"/>
        <v>179.55</v>
      </c>
      <c r="X85" s="66"/>
      <c r="Y85" s="6"/>
      <c r="Z85" s="6"/>
      <c r="AA85" s="6"/>
      <c r="AB85" s="6"/>
    </row>
    <row r="86" spans="1:28" ht="14.25" x14ac:dyDescent="0.2">
      <c r="A86" s="66">
        <v>110400</v>
      </c>
      <c r="B86" s="66">
        <v>110401</v>
      </c>
      <c r="C86" s="86" t="s">
        <v>491</v>
      </c>
      <c r="D86" s="27">
        <v>9101411</v>
      </c>
      <c r="E86" s="66" t="s">
        <v>67</v>
      </c>
      <c r="F86" s="48" t="s">
        <v>82</v>
      </c>
      <c r="G86" s="9" t="s">
        <v>64</v>
      </c>
      <c r="H86" s="9" t="s">
        <v>69</v>
      </c>
      <c r="I86" s="49" t="s">
        <v>71</v>
      </c>
      <c r="J86" s="9" t="s">
        <v>69</v>
      </c>
      <c r="K86" s="88" t="s">
        <v>566</v>
      </c>
      <c r="L86" s="90">
        <v>44418</v>
      </c>
      <c r="M86" s="90">
        <v>44421</v>
      </c>
      <c r="N86" s="25"/>
      <c r="O86" s="25"/>
      <c r="P86" s="16">
        <f t="shared" si="0"/>
        <v>0</v>
      </c>
      <c r="Q86" s="105">
        <v>3</v>
      </c>
      <c r="R86" s="93">
        <v>54.01</v>
      </c>
      <c r="S86" s="106">
        <v>1</v>
      </c>
      <c r="T86" s="94">
        <v>17.52</v>
      </c>
      <c r="U86" s="32">
        <f t="shared" si="3"/>
        <v>4</v>
      </c>
      <c r="V86" s="16">
        <f t="shared" si="1"/>
        <v>179.55</v>
      </c>
      <c r="W86" s="16">
        <f t="shared" si="2"/>
        <v>179.55</v>
      </c>
      <c r="X86" s="66"/>
      <c r="Y86" s="6"/>
      <c r="Z86" s="6"/>
      <c r="AA86" s="6"/>
      <c r="AB86" s="6"/>
    </row>
    <row r="87" spans="1:28" ht="14.25" x14ac:dyDescent="0.2">
      <c r="A87" s="66">
        <v>110400</v>
      </c>
      <c r="B87" s="66">
        <v>110401</v>
      </c>
      <c r="C87" s="86" t="s">
        <v>492</v>
      </c>
      <c r="D87" s="27">
        <v>1079310</v>
      </c>
      <c r="E87" s="66" t="s">
        <v>67</v>
      </c>
      <c r="F87" s="48" t="s">
        <v>82</v>
      </c>
      <c r="G87" s="9" t="s">
        <v>64</v>
      </c>
      <c r="H87" s="9" t="s">
        <v>69</v>
      </c>
      <c r="I87" s="49" t="s">
        <v>71</v>
      </c>
      <c r="J87" s="9" t="s">
        <v>69</v>
      </c>
      <c r="K87" s="88" t="s">
        <v>566</v>
      </c>
      <c r="L87" s="90">
        <v>44418</v>
      </c>
      <c r="M87" s="90">
        <v>44421</v>
      </c>
      <c r="N87" s="25"/>
      <c r="O87" s="25"/>
      <c r="P87" s="16">
        <f t="shared" si="0"/>
        <v>0</v>
      </c>
      <c r="Q87" s="105">
        <v>3</v>
      </c>
      <c r="R87" s="93">
        <v>54.01</v>
      </c>
      <c r="S87" s="106">
        <v>1</v>
      </c>
      <c r="T87" s="94">
        <v>17.52</v>
      </c>
      <c r="U87" s="32">
        <f t="shared" si="3"/>
        <v>4</v>
      </c>
      <c r="V87" s="16">
        <f t="shared" si="1"/>
        <v>179.55</v>
      </c>
      <c r="W87" s="16">
        <f t="shared" si="2"/>
        <v>179.55</v>
      </c>
      <c r="X87" s="66"/>
      <c r="Y87" s="6"/>
      <c r="Z87" s="6"/>
      <c r="AA87" s="6"/>
      <c r="AB87" s="6"/>
    </row>
    <row r="88" spans="1:28" ht="14.25" x14ac:dyDescent="0.2">
      <c r="A88" s="66">
        <v>110400</v>
      </c>
      <c r="B88" s="66">
        <v>110401</v>
      </c>
      <c r="C88" s="86" t="s">
        <v>493</v>
      </c>
      <c r="D88" s="27">
        <v>321745</v>
      </c>
      <c r="E88" s="66" t="s">
        <v>67</v>
      </c>
      <c r="F88" s="48" t="s">
        <v>82</v>
      </c>
      <c r="G88" s="9" t="s">
        <v>64</v>
      </c>
      <c r="H88" s="9" t="s">
        <v>69</v>
      </c>
      <c r="I88" s="49" t="s">
        <v>71</v>
      </c>
      <c r="J88" s="9" t="s">
        <v>69</v>
      </c>
      <c r="K88" s="88" t="s">
        <v>566</v>
      </c>
      <c r="L88" s="90">
        <v>44418</v>
      </c>
      <c r="M88" s="90">
        <v>44421</v>
      </c>
      <c r="N88" s="25"/>
      <c r="O88" s="25"/>
      <c r="P88" s="16">
        <f t="shared" si="0"/>
        <v>0</v>
      </c>
      <c r="Q88" s="105">
        <v>3</v>
      </c>
      <c r="R88" s="93">
        <v>54.01</v>
      </c>
      <c r="S88" s="106">
        <v>1</v>
      </c>
      <c r="T88" s="94">
        <v>17.52</v>
      </c>
      <c r="U88" s="32">
        <f t="shared" si="3"/>
        <v>4</v>
      </c>
      <c r="V88" s="16">
        <f t="shared" si="1"/>
        <v>179.55</v>
      </c>
      <c r="W88" s="16">
        <f t="shared" si="2"/>
        <v>179.55</v>
      </c>
      <c r="X88" s="66"/>
      <c r="Y88" s="6"/>
      <c r="Z88" s="6"/>
      <c r="AA88" s="6"/>
      <c r="AB88" s="6"/>
    </row>
    <row r="89" spans="1:28" ht="14.25" x14ac:dyDescent="0.2">
      <c r="A89" s="66">
        <v>110400</v>
      </c>
      <c r="B89" s="66">
        <v>110401</v>
      </c>
      <c r="C89" s="86" t="s">
        <v>494</v>
      </c>
      <c r="D89" s="27">
        <v>311600</v>
      </c>
      <c r="E89" s="66" t="s">
        <v>67</v>
      </c>
      <c r="F89" s="48" t="s">
        <v>82</v>
      </c>
      <c r="G89" s="9" t="s">
        <v>64</v>
      </c>
      <c r="H89" s="9" t="s">
        <v>69</v>
      </c>
      <c r="I89" s="49" t="s">
        <v>71</v>
      </c>
      <c r="J89" s="9" t="s">
        <v>69</v>
      </c>
      <c r="K89" s="88" t="s">
        <v>566</v>
      </c>
      <c r="L89" s="90">
        <v>44418</v>
      </c>
      <c r="M89" s="90">
        <v>44421</v>
      </c>
      <c r="N89" s="25"/>
      <c r="O89" s="25"/>
      <c r="P89" s="16">
        <f t="shared" si="0"/>
        <v>0</v>
      </c>
      <c r="Q89" s="105">
        <v>3</v>
      </c>
      <c r="R89" s="93">
        <v>54.01</v>
      </c>
      <c r="S89" s="106">
        <v>1</v>
      </c>
      <c r="T89" s="94">
        <v>17.52</v>
      </c>
      <c r="U89" s="32">
        <f t="shared" si="3"/>
        <v>4</v>
      </c>
      <c r="V89" s="16">
        <f t="shared" si="1"/>
        <v>179.55</v>
      </c>
      <c r="W89" s="16">
        <f t="shared" si="2"/>
        <v>179.55</v>
      </c>
      <c r="X89" s="66"/>
      <c r="Y89" s="6"/>
      <c r="Z89" s="6"/>
      <c r="AA89" s="6"/>
      <c r="AB89" s="6"/>
    </row>
    <row r="90" spans="1:28" ht="14.25" x14ac:dyDescent="0.2">
      <c r="A90" s="66">
        <v>110400</v>
      </c>
      <c r="B90" s="66">
        <v>110401</v>
      </c>
      <c r="C90" s="86" t="s">
        <v>495</v>
      </c>
      <c r="D90" s="27">
        <v>9103996</v>
      </c>
      <c r="E90" s="66" t="s">
        <v>67</v>
      </c>
      <c r="F90" s="48" t="s">
        <v>82</v>
      </c>
      <c r="G90" s="9" t="s">
        <v>64</v>
      </c>
      <c r="H90" s="9" t="s">
        <v>69</v>
      </c>
      <c r="I90" s="49" t="s">
        <v>71</v>
      </c>
      <c r="J90" s="9" t="s">
        <v>69</v>
      </c>
      <c r="K90" s="88" t="s">
        <v>566</v>
      </c>
      <c r="L90" s="90">
        <v>44418</v>
      </c>
      <c r="M90" s="90">
        <v>44421</v>
      </c>
      <c r="N90" s="25"/>
      <c r="O90" s="25"/>
      <c r="P90" s="16">
        <f t="shared" si="0"/>
        <v>0</v>
      </c>
      <c r="Q90" s="105">
        <v>3</v>
      </c>
      <c r="R90" s="93">
        <v>54.01</v>
      </c>
      <c r="S90" s="106">
        <v>1</v>
      </c>
      <c r="T90" s="94">
        <v>17.52</v>
      </c>
      <c r="U90" s="32">
        <f t="shared" si="3"/>
        <v>4</v>
      </c>
      <c r="V90" s="16">
        <f t="shared" si="1"/>
        <v>179.55</v>
      </c>
      <c r="W90" s="16">
        <f t="shared" si="2"/>
        <v>179.55</v>
      </c>
      <c r="X90" s="66"/>
      <c r="Y90" s="6"/>
      <c r="Z90" s="6"/>
      <c r="AA90" s="6"/>
      <c r="AB90" s="6"/>
    </row>
    <row r="91" spans="1:28" ht="14.25" x14ac:dyDescent="0.2">
      <c r="A91" s="66">
        <v>110400</v>
      </c>
      <c r="B91" s="66">
        <v>110401</v>
      </c>
      <c r="C91" s="86" t="s">
        <v>496</v>
      </c>
      <c r="D91" s="27">
        <v>9901906</v>
      </c>
      <c r="E91" s="66" t="s">
        <v>67</v>
      </c>
      <c r="F91" s="48" t="s">
        <v>82</v>
      </c>
      <c r="G91" s="9" t="s">
        <v>64</v>
      </c>
      <c r="H91" s="9" t="s">
        <v>69</v>
      </c>
      <c r="I91" s="49" t="s">
        <v>71</v>
      </c>
      <c r="J91" s="9" t="s">
        <v>69</v>
      </c>
      <c r="K91" s="88" t="s">
        <v>566</v>
      </c>
      <c r="L91" s="90">
        <v>44418</v>
      </c>
      <c r="M91" s="90">
        <v>44421</v>
      </c>
      <c r="N91" s="25"/>
      <c r="O91" s="25"/>
      <c r="P91" s="16">
        <f t="shared" si="0"/>
        <v>0</v>
      </c>
      <c r="Q91" s="105">
        <v>3</v>
      </c>
      <c r="R91" s="93">
        <v>54.01</v>
      </c>
      <c r="S91" s="106">
        <v>1</v>
      </c>
      <c r="T91" s="94">
        <v>17.52</v>
      </c>
      <c r="U91" s="32">
        <f t="shared" si="3"/>
        <v>4</v>
      </c>
      <c r="V91" s="16">
        <f t="shared" si="1"/>
        <v>179.55</v>
      </c>
      <c r="W91" s="16">
        <f t="shared" si="2"/>
        <v>179.55</v>
      </c>
      <c r="X91" s="66"/>
      <c r="Y91" s="6"/>
      <c r="Z91" s="6"/>
      <c r="AA91" s="6"/>
      <c r="AB91" s="6"/>
    </row>
    <row r="92" spans="1:28" ht="14.25" x14ac:dyDescent="0.2">
      <c r="A92" s="66">
        <v>110400</v>
      </c>
      <c r="B92" s="66">
        <v>110401</v>
      </c>
      <c r="C92" s="86" t="s">
        <v>497</v>
      </c>
      <c r="D92" s="27">
        <v>7102496</v>
      </c>
      <c r="E92" s="66" t="s">
        <v>67</v>
      </c>
      <c r="F92" s="48" t="s">
        <v>82</v>
      </c>
      <c r="G92" s="9" t="s">
        <v>64</v>
      </c>
      <c r="H92" s="9" t="s">
        <v>69</v>
      </c>
      <c r="I92" s="49" t="s">
        <v>71</v>
      </c>
      <c r="J92" s="9" t="s">
        <v>69</v>
      </c>
      <c r="K92" s="88" t="s">
        <v>566</v>
      </c>
      <c r="L92" s="90">
        <v>44418</v>
      </c>
      <c r="M92" s="90">
        <v>44421</v>
      </c>
      <c r="N92" s="25"/>
      <c r="O92" s="25"/>
      <c r="P92" s="16">
        <f t="shared" si="0"/>
        <v>0</v>
      </c>
      <c r="Q92" s="105">
        <v>3</v>
      </c>
      <c r="R92" s="93">
        <v>54.01</v>
      </c>
      <c r="S92" s="106">
        <v>1</v>
      </c>
      <c r="T92" s="94">
        <v>17.52</v>
      </c>
      <c r="U92" s="32">
        <f t="shared" si="3"/>
        <v>4</v>
      </c>
      <c r="V92" s="16">
        <f t="shared" si="1"/>
        <v>179.55</v>
      </c>
      <c r="W92" s="16">
        <f t="shared" si="2"/>
        <v>179.55</v>
      </c>
      <c r="X92" s="66"/>
      <c r="Y92" s="6"/>
      <c r="Z92" s="6"/>
      <c r="AA92" s="6"/>
      <c r="AB92" s="6"/>
    </row>
    <row r="93" spans="1:28" ht="14.25" x14ac:dyDescent="0.2">
      <c r="A93" s="66">
        <v>110400</v>
      </c>
      <c r="B93" s="66">
        <v>110401</v>
      </c>
      <c r="C93" s="86" t="s">
        <v>498</v>
      </c>
      <c r="D93" s="27">
        <v>1127055</v>
      </c>
      <c r="E93" s="66" t="s">
        <v>67</v>
      </c>
      <c r="F93" s="48" t="s">
        <v>82</v>
      </c>
      <c r="G93" s="9" t="s">
        <v>64</v>
      </c>
      <c r="H93" s="9" t="s">
        <v>69</v>
      </c>
      <c r="I93" s="49" t="s">
        <v>71</v>
      </c>
      <c r="J93" s="9" t="s">
        <v>69</v>
      </c>
      <c r="K93" s="88" t="s">
        <v>566</v>
      </c>
      <c r="L93" s="90">
        <v>44418</v>
      </c>
      <c r="M93" s="90">
        <v>44421</v>
      </c>
      <c r="N93" s="25"/>
      <c r="O93" s="25"/>
      <c r="P93" s="16">
        <f t="shared" si="0"/>
        <v>0</v>
      </c>
      <c r="Q93" s="105">
        <v>3</v>
      </c>
      <c r="R93" s="93">
        <v>54.01</v>
      </c>
      <c r="S93" s="106">
        <v>1</v>
      </c>
      <c r="T93" s="94">
        <v>17.52</v>
      </c>
      <c r="U93" s="32">
        <f t="shared" si="3"/>
        <v>4</v>
      </c>
      <c r="V93" s="16">
        <f t="shared" si="1"/>
        <v>179.55</v>
      </c>
      <c r="W93" s="16">
        <f t="shared" si="2"/>
        <v>179.55</v>
      </c>
      <c r="X93" s="66"/>
      <c r="Y93" s="6"/>
      <c r="Z93" s="6"/>
      <c r="AA93" s="6"/>
      <c r="AB93" s="6"/>
    </row>
    <row r="94" spans="1:28" ht="14.25" x14ac:dyDescent="0.2">
      <c r="A94" s="66">
        <v>110400</v>
      </c>
      <c r="B94" s="66">
        <v>110401</v>
      </c>
      <c r="C94" s="86" t="s">
        <v>499</v>
      </c>
      <c r="D94" s="27">
        <v>1122037</v>
      </c>
      <c r="E94" s="66" t="s">
        <v>67</v>
      </c>
      <c r="F94" s="48" t="s">
        <v>82</v>
      </c>
      <c r="G94" s="9" t="s">
        <v>64</v>
      </c>
      <c r="H94" s="9" t="s">
        <v>69</v>
      </c>
      <c r="I94" s="49" t="s">
        <v>71</v>
      </c>
      <c r="J94" s="9" t="s">
        <v>69</v>
      </c>
      <c r="K94" s="88" t="s">
        <v>566</v>
      </c>
      <c r="L94" s="90">
        <v>44418</v>
      </c>
      <c r="M94" s="90">
        <v>44421</v>
      </c>
      <c r="N94" s="25"/>
      <c r="O94" s="25"/>
      <c r="P94" s="16">
        <f t="shared" si="0"/>
        <v>0</v>
      </c>
      <c r="Q94" s="105">
        <v>3</v>
      </c>
      <c r="R94" s="93">
        <v>54.01</v>
      </c>
      <c r="S94" s="106">
        <v>1</v>
      </c>
      <c r="T94" s="94">
        <v>17.52</v>
      </c>
      <c r="U94" s="32">
        <f t="shared" si="3"/>
        <v>4</v>
      </c>
      <c r="V94" s="16">
        <f t="shared" si="1"/>
        <v>179.55</v>
      </c>
      <c r="W94" s="16">
        <f t="shared" si="2"/>
        <v>179.55</v>
      </c>
      <c r="X94" s="66"/>
      <c r="Y94" s="6"/>
      <c r="Z94" s="6"/>
      <c r="AA94" s="6"/>
      <c r="AB94" s="6"/>
    </row>
    <row r="95" spans="1:28" ht="14.25" x14ac:dyDescent="0.2">
      <c r="A95" s="66">
        <v>110400</v>
      </c>
      <c r="B95" s="66">
        <v>110401</v>
      </c>
      <c r="C95" s="86" t="s">
        <v>500</v>
      </c>
      <c r="D95" s="27">
        <v>305111</v>
      </c>
      <c r="E95" s="66" t="s">
        <v>67</v>
      </c>
      <c r="F95" s="48" t="s">
        <v>82</v>
      </c>
      <c r="G95" s="9" t="s">
        <v>64</v>
      </c>
      <c r="H95" s="9" t="s">
        <v>69</v>
      </c>
      <c r="I95" s="49" t="s">
        <v>71</v>
      </c>
      <c r="J95" s="9" t="s">
        <v>69</v>
      </c>
      <c r="K95" s="88" t="s">
        <v>566</v>
      </c>
      <c r="L95" s="90">
        <v>44418</v>
      </c>
      <c r="M95" s="90">
        <v>44421</v>
      </c>
      <c r="N95" s="25"/>
      <c r="O95" s="25"/>
      <c r="P95" s="16">
        <f t="shared" si="0"/>
        <v>0</v>
      </c>
      <c r="Q95" s="105">
        <v>2</v>
      </c>
      <c r="R95" s="93">
        <v>54.01</v>
      </c>
      <c r="S95" s="106">
        <v>1</v>
      </c>
      <c r="T95" s="94">
        <v>17.52</v>
      </c>
      <c r="U95" s="32">
        <f t="shared" si="3"/>
        <v>3</v>
      </c>
      <c r="V95" s="16">
        <f t="shared" si="1"/>
        <v>125.53999999999999</v>
      </c>
      <c r="W95" s="16">
        <f t="shared" si="2"/>
        <v>125.53999999999999</v>
      </c>
      <c r="X95" s="66"/>
      <c r="Y95" s="6"/>
      <c r="Z95" s="6"/>
      <c r="AA95" s="6"/>
      <c r="AB95" s="6"/>
    </row>
    <row r="96" spans="1:28" ht="14.25" x14ac:dyDescent="0.2">
      <c r="A96" s="66">
        <v>110400</v>
      </c>
      <c r="B96" s="66">
        <v>110401</v>
      </c>
      <c r="C96" s="86" t="s">
        <v>501</v>
      </c>
      <c r="D96" s="27">
        <v>9202056</v>
      </c>
      <c r="E96" s="66" t="s">
        <v>67</v>
      </c>
      <c r="F96" s="48" t="s">
        <v>82</v>
      </c>
      <c r="G96" s="9" t="s">
        <v>64</v>
      </c>
      <c r="H96" s="9" t="s">
        <v>69</v>
      </c>
      <c r="I96" s="49" t="s">
        <v>71</v>
      </c>
      <c r="J96" s="9" t="s">
        <v>69</v>
      </c>
      <c r="K96" s="88" t="s">
        <v>566</v>
      </c>
      <c r="L96" s="90">
        <v>44418</v>
      </c>
      <c r="M96" s="90">
        <v>44421</v>
      </c>
      <c r="N96" s="25"/>
      <c r="O96" s="25"/>
      <c r="P96" s="16">
        <f t="shared" si="0"/>
        <v>0</v>
      </c>
      <c r="Q96" s="105">
        <v>2</v>
      </c>
      <c r="R96" s="93">
        <v>54.01</v>
      </c>
      <c r="S96" s="106">
        <v>1</v>
      </c>
      <c r="T96" s="94">
        <v>17.52</v>
      </c>
      <c r="U96" s="32">
        <f t="shared" si="3"/>
        <v>3</v>
      </c>
      <c r="V96" s="16">
        <f t="shared" si="1"/>
        <v>125.53999999999999</v>
      </c>
      <c r="W96" s="16">
        <f t="shared" si="2"/>
        <v>125.53999999999999</v>
      </c>
      <c r="X96" s="66"/>
      <c r="Y96" s="6"/>
      <c r="Z96" s="6"/>
      <c r="AA96" s="6"/>
      <c r="AB96" s="6"/>
    </row>
    <row r="97" spans="1:28" ht="14.25" x14ac:dyDescent="0.2">
      <c r="A97" s="66">
        <v>110400</v>
      </c>
      <c r="B97" s="66">
        <v>110401</v>
      </c>
      <c r="C97" s="86" t="s">
        <v>137</v>
      </c>
      <c r="D97" s="27">
        <v>1030892</v>
      </c>
      <c r="E97" s="66" t="s">
        <v>67</v>
      </c>
      <c r="F97" s="48" t="s">
        <v>82</v>
      </c>
      <c r="G97" s="9" t="s">
        <v>64</v>
      </c>
      <c r="H97" s="9" t="s">
        <v>69</v>
      </c>
      <c r="I97" s="49" t="s">
        <v>71</v>
      </c>
      <c r="J97" s="9" t="s">
        <v>69</v>
      </c>
      <c r="K97" s="88" t="s">
        <v>566</v>
      </c>
      <c r="L97" s="90">
        <v>44418</v>
      </c>
      <c r="M97" s="90">
        <v>44421</v>
      </c>
      <c r="N97" s="25"/>
      <c r="O97" s="25"/>
      <c r="P97" s="16">
        <f t="shared" si="0"/>
        <v>0</v>
      </c>
      <c r="Q97" s="105">
        <v>2</v>
      </c>
      <c r="R97" s="93">
        <v>54.01</v>
      </c>
      <c r="S97" s="106">
        <v>1</v>
      </c>
      <c r="T97" s="94">
        <v>17.52</v>
      </c>
      <c r="U97" s="32">
        <f t="shared" si="3"/>
        <v>3</v>
      </c>
      <c r="V97" s="16">
        <f t="shared" si="1"/>
        <v>125.53999999999999</v>
      </c>
      <c r="W97" s="16">
        <f t="shared" si="2"/>
        <v>125.53999999999999</v>
      </c>
      <c r="X97" s="66"/>
      <c r="Y97" s="6"/>
      <c r="Z97" s="6"/>
      <c r="AA97" s="6"/>
      <c r="AB97" s="6"/>
    </row>
    <row r="98" spans="1:28" ht="14.25" x14ac:dyDescent="0.2">
      <c r="A98" s="66">
        <v>110400</v>
      </c>
      <c r="B98" s="66">
        <v>110401</v>
      </c>
      <c r="C98" s="86" t="s">
        <v>502</v>
      </c>
      <c r="D98" s="27">
        <v>9300457</v>
      </c>
      <c r="E98" s="66" t="s">
        <v>67</v>
      </c>
      <c r="F98" s="48" t="s">
        <v>82</v>
      </c>
      <c r="G98" s="9" t="s">
        <v>64</v>
      </c>
      <c r="H98" s="9" t="s">
        <v>69</v>
      </c>
      <c r="I98" s="49" t="s">
        <v>71</v>
      </c>
      <c r="J98" s="9" t="s">
        <v>69</v>
      </c>
      <c r="K98" s="88" t="s">
        <v>566</v>
      </c>
      <c r="L98" s="90">
        <v>44418</v>
      </c>
      <c r="M98" s="90">
        <v>44421</v>
      </c>
      <c r="N98" s="25"/>
      <c r="O98" s="25"/>
      <c r="P98" s="16">
        <f t="shared" si="0"/>
        <v>0</v>
      </c>
      <c r="Q98" s="105">
        <v>1</v>
      </c>
      <c r="R98" s="93">
        <v>54.01</v>
      </c>
      <c r="S98" s="106">
        <v>1</v>
      </c>
      <c r="T98" s="94">
        <v>17.52</v>
      </c>
      <c r="U98" s="32">
        <f t="shared" si="3"/>
        <v>2</v>
      </c>
      <c r="V98" s="16">
        <f t="shared" si="1"/>
        <v>71.53</v>
      </c>
      <c r="W98" s="16">
        <f t="shared" si="2"/>
        <v>71.53</v>
      </c>
      <c r="X98" s="66"/>
      <c r="Y98" s="6"/>
      <c r="Z98" s="6"/>
      <c r="AA98" s="6"/>
      <c r="AB98" s="6"/>
    </row>
    <row r="99" spans="1:28" ht="14.25" x14ac:dyDescent="0.2">
      <c r="A99" s="66">
        <v>110400</v>
      </c>
      <c r="B99" s="66">
        <v>110401</v>
      </c>
      <c r="C99" s="86" t="s">
        <v>503</v>
      </c>
      <c r="D99" s="27">
        <v>9407570</v>
      </c>
      <c r="E99" s="66" t="s">
        <v>67</v>
      </c>
      <c r="F99" s="48" t="s">
        <v>82</v>
      </c>
      <c r="G99" s="9" t="s">
        <v>64</v>
      </c>
      <c r="H99" s="9" t="s">
        <v>69</v>
      </c>
      <c r="I99" s="49" t="s">
        <v>71</v>
      </c>
      <c r="J99" s="9" t="s">
        <v>69</v>
      </c>
      <c r="K99" s="88" t="s">
        <v>566</v>
      </c>
      <c r="L99" s="90">
        <v>44418</v>
      </c>
      <c r="M99" s="90">
        <v>44421</v>
      </c>
      <c r="N99" s="25"/>
      <c r="O99" s="25"/>
      <c r="P99" s="16">
        <f t="shared" si="0"/>
        <v>0</v>
      </c>
      <c r="Q99" s="105">
        <v>1</v>
      </c>
      <c r="R99" s="93">
        <v>54.01</v>
      </c>
      <c r="S99" s="106">
        <v>1</v>
      </c>
      <c r="T99" s="94">
        <v>17.52</v>
      </c>
      <c r="U99" s="32">
        <f t="shared" si="3"/>
        <v>2</v>
      </c>
      <c r="V99" s="16">
        <f t="shared" si="1"/>
        <v>71.53</v>
      </c>
      <c r="W99" s="16">
        <f t="shared" si="2"/>
        <v>71.53</v>
      </c>
      <c r="X99" s="66"/>
      <c r="Y99" s="6"/>
      <c r="Z99" s="6"/>
      <c r="AA99" s="6"/>
      <c r="AB99" s="6"/>
    </row>
    <row r="100" spans="1:28" ht="14.25" x14ac:dyDescent="0.2">
      <c r="A100" s="66">
        <v>110400</v>
      </c>
      <c r="B100" s="66">
        <v>110401</v>
      </c>
      <c r="C100" s="86" t="s">
        <v>504</v>
      </c>
      <c r="D100" s="27">
        <v>9805621</v>
      </c>
      <c r="E100" s="66" t="s">
        <v>67</v>
      </c>
      <c r="F100" s="48" t="s">
        <v>82</v>
      </c>
      <c r="G100" s="9" t="s">
        <v>64</v>
      </c>
      <c r="H100" s="9" t="s">
        <v>69</v>
      </c>
      <c r="I100" s="49" t="s">
        <v>71</v>
      </c>
      <c r="J100" s="9" t="s">
        <v>69</v>
      </c>
      <c r="K100" s="88" t="s">
        <v>566</v>
      </c>
      <c r="L100" s="90">
        <v>44418</v>
      </c>
      <c r="M100" s="90">
        <v>44421</v>
      </c>
      <c r="N100" s="25"/>
      <c r="O100" s="25"/>
      <c r="P100" s="16">
        <f t="shared" si="0"/>
        <v>0</v>
      </c>
      <c r="Q100" s="105">
        <v>1</v>
      </c>
      <c r="R100" s="93">
        <v>54.01</v>
      </c>
      <c r="S100" s="106">
        <v>1</v>
      </c>
      <c r="T100" s="94">
        <v>17.52</v>
      </c>
      <c r="U100" s="32">
        <f t="shared" si="3"/>
        <v>2</v>
      </c>
      <c r="V100" s="16">
        <f t="shared" si="1"/>
        <v>71.53</v>
      </c>
      <c r="W100" s="16">
        <f t="shared" si="2"/>
        <v>71.53</v>
      </c>
      <c r="X100" s="66"/>
      <c r="Y100" s="6"/>
      <c r="Z100" s="6"/>
      <c r="AA100" s="6"/>
      <c r="AB100" s="6"/>
    </row>
    <row r="101" spans="1:28" ht="14.25" x14ac:dyDescent="0.2">
      <c r="A101" s="66">
        <v>110400</v>
      </c>
      <c r="B101" s="66">
        <v>110401</v>
      </c>
      <c r="C101" s="86" t="s">
        <v>505</v>
      </c>
      <c r="D101" s="27">
        <v>7101490</v>
      </c>
      <c r="E101" s="66" t="s">
        <v>67</v>
      </c>
      <c r="F101" s="48" t="s">
        <v>82</v>
      </c>
      <c r="G101" s="9" t="s">
        <v>64</v>
      </c>
      <c r="H101" s="9" t="s">
        <v>69</v>
      </c>
      <c r="I101" s="49" t="s">
        <v>71</v>
      </c>
      <c r="J101" s="9" t="s">
        <v>69</v>
      </c>
      <c r="K101" s="88" t="s">
        <v>566</v>
      </c>
      <c r="L101" s="90">
        <v>44418</v>
      </c>
      <c r="M101" s="90">
        <v>44421</v>
      </c>
      <c r="N101" s="25"/>
      <c r="O101" s="25"/>
      <c r="P101" s="16">
        <f t="shared" si="0"/>
        <v>0</v>
      </c>
      <c r="Q101" s="105">
        <v>1</v>
      </c>
      <c r="R101" s="93">
        <v>54.01</v>
      </c>
      <c r="S101" s="106">
        <v>1</v>
      </c>
      <c r="T101" s="94">
        <v>17.52</v>
      </c>
      <c r="U101" s="32">
        <f t="shared" si="3"/>
        <v>2</v>
      </c>
      <c r="V101" s="16">
        <f t="shared" si="1"/>
        <v>71.53</v>
      </c>
      <c r="W101" s="16">
        <f t="shared" si="2"/>
        <v>71.53</v>
      </c>
      <c r="X101" s="66"/>
      <c r="Y101" s="6"/>
      <c r="Z101" s="6"/>
      <c r="AA101" s="6"/>
      <c r="AB101" s="6"/>
    </row>
    <row r="102" spans="1:28" ht="14.25" x14ac:dyDescent="0.2">
      <c r="A102" s="66">
        <v>110400</v>
      </c>
      <c r="B102" s="66">
        <v>110401</v>
      </c>
      <c r="C102" s="86" t="s">
        <v>456</v>
      </c>
      <c r="D102" s="27">
        <v>1129155</v>
      </c>
      <c r="E102" s="66" t="s">
        <v>67</v>
      </c>
      <c r="F102" s="48" t="s">
        <v>82</v>
      </c>
      <c r="G102" s="9" t="s">
        <v>64</v>
      </c>
      <c r="H102" s="9" t="s">
        <v>69</v>
      </c>
      <c r="I102" s="49" t="s">
        <v>71</v>
      </c>
      <c r="J102" s="9" t="s">
        <v>69</v>
      </c>
      <c r="K102" s="88" t="s">
        <v>566</v>
      </c>
      <c r="L102" s="90">
        <v>44418</v>
      </c>
      <c r="M102" s="90">
        <v>44421</v>
      </c>
      <c r="N102" s="25"/>
      <c r="O102" s="25"/>
      <c r="P102" s="16">
        <f t="shared" si="0"/>
        <v>0</v>
      </c>
      <c r="Q102" s="105">
        <v>1</v>
      </c>
      <c r="R102" s="93">
        <v>54.01</v>
      </c>
      <c r="S102" s="106">
        <v>1</v>
      </c>
      <c r="T102" s="94">
        <v>17.52</v>
      </c>
      <c r="U102" s="32">
        <f t="shared" si="3"/>
        <v>2</v>
      </c>
      <c r="V102" s="16">
        <f t="shared" si="1"/>
        <v>71.53</v>
      </c>
      <c r="W102" s="16">
        <f t="shared" si="2"/>
        <v>71.53</v>
      </c>
      <c r="X102" s="66"/>
      <c r="Y102" s="6"/>
      <c r="Z102" s="6"/>
      <c r="AA102" s="6"/>
      <c r="AB102" s="6"/>
    </row>
    <row r="103" spans="1:28" ht="14.25" x14ac:dyDescent="0.2">
      <c r="A103" s="66">
        <v>110400</v>
      </c>
      <c r="B103" s="66">
        <v>110401</v>
      </c>
      <c r="C103" s="86" t="s">
        <v>506</v>
      </c>
      <c r="D103" s="27">
        <v>1027905</v>
      </c>
      <c r="E103" s="66" t="s">
        <v>67</v>
      </c>
      <c r="F103" s="48" t="s">
        <v>82</v>
      </c>
      <c r="G103" s="9" t="s">
        <v>64</v>
      </c>
      <c r="H103" s="9" t="s">
        <v>69</v>
      </c>
      <c r="I103" s="49" t="s">
        <v>71</v>
      </c>
      <c r="J103" s="9" t="s">
        <v>69</v>
      </c>
      <c r="K103" s="88" t="s">
        <v>566</v>
      </c>
      <c r="L103" s="90">
        <v>44418</v>
      </c>
      <c r="M103" s="90">
        <v>44421</v>
      </c>
      <c r="N103" s="25"/>
      <c r="O103" s="25"/>
      <c r="P103" s="16">
        <f t="shared" si="0"/>
        <v>0</v>
      </c>
      <c r="Q103" s="105">
        <v>1</v>
      </c>
      <c r="R103" s="93">
        <v>54.01</v>
      </c>
      <c r="S103" s="106">
        <v>1</v>
      </c>
      <c r="T103" s="94">
        <v>17.52</v>
      </c>
      <c r="U103" s="32">
        <f t="shared" si="3"/>
        <v>2</v>
      </c>
      <c r="V103" s="16">
        <f t="shared" si="1"/>
        <v>71.53</v>
      </c>
      <c r="W103" s="16">
        <f t="shared" si="2"/>
        <v>71.53</v>
      </c>
      <c r="X103" s="66"/>
      <c r="Y103" s="6"/>
      <c r="Z103" s="6"/>
      <c r="AA103" s="6"/>
      <c r="AB103" s="6"/>
    </row>
    <row r="104" spans="1:28" ht="14.25" x14ac:dyDescent="0.2">
      <c r="A104" s="66">
        <v>110400</v>
      </c>
      <c r="B104" s="66">
        <v>110401</v>
      </c>
      <c r="C104" s="86" t="s">
        <v>507</v>
      </c>
      <c r="D104" s="27">
        <v>9203222</v>
      </c>
      <c r="E104" s="66" t="s">
        <v>67</v>
      </c>
      <c r="F104" s="48" t="s">
        <v>82</v>
      </c>
      <c r="G104" s="9" t="s">
        <v>64</v>
      </c>
      <c r="H104" s="9" t="s">
        <v>69</v>
      </c>
      <c r="I104" s="49" t="s">
        <v>71</v>
      </c>
      <c r="J104" s="9" t="s">
        <v>69</v>
      </c>
      <c r="K104" s="88" t="s">
        <v>566</v>
      </c>
      <c r="L104" s="90">
        <v>44418</v>
      </c>
      <c r="M104" s="90">
        <v>44421</v>
      </c>
      <c r="N104" s="25"/>
      <c r="O104" s="25"/>
      <c r="P104" s="16">
        <f t="shared" si="0"/>
        <v>0</v>
      </c>
      <c r="Q104" s="105">
        <v>1</v>
      </c>
      <c r="R104" s="93">
        <v>54.01</v>
      </c>
      <c r="S104" s="106">
        <v>1</v>
      </c>
      <c r="T104" s="94">
        <v>17.52</v>
      </c>
      <c r="U104" s="32">
        <f t="shared" si="3"/>
        <v>2</v>
      </c>
      <c r="V104" s="16">
        <f t="shared" si="1"/>
        <v>71.53</v>
      </c>
      <c r="W104" s="16">
        <f t="shared" si="2"/>
        <v>71.53</v>
      </c>
      <c r="X104" s="66"/>
      <c r="Y104" s="6"/>
      <c r="Z104" s="6"/>
      <c r="AA104" s="6"/>
      <c r="AB104" s="6"/>
    </row>
    <row r="105" spans="1:28" x14ac:dyDescent="0.2">
      <c r="A105" s="66">
        <v>110400</v>
      </c>
      <c r="B105" s="66">
        <v>110401</v>
      </c>
      <c r="C105" s="41" t="s">
        <v>73</v>
      </c>
      <c r="D105" s="35">
        <v>7074310</v>
      </c>
      <c r="E105" s="66" t="s">
        <v>67</v>
      </c>
      <c r="F105" s="48" t="s">
        <v>82</v>
      </c>
      <c r="G105" s="9" t="s">
        <v>64</v>
      </c>
      <c r="H105" s="9" t="s">
        <v>69</v>
      </c>
      <c r="I105" s="49" t="s">
        <v>71</v>
      </c>
      <c r="J105" s="9" t="s">
        <v>69</v>
      </c>
      <c r="K105" s="88" t="s">
        <v>567</v>
      </c>
      <c r="L105" s="90">
        <v>44426</v>
      </c>
      <c r="M105" s="90">
        <v>44429</v>
      </c>
      <c r="N105" s="25"/>
      <c r="O105" s="25"/>
      <c r="P105" s="16">
        <f t="shared" si="0"/>
        <v>0</v>
      </c>
      <c r="Q105" s="105">
        <v>3</v>
      </c>
      <c r="R105" s="93">
        <v>54.01</v>
      </c>
      <c r="S105" s="106">
        <v>1</v>
      </c>
      <c r="T105" s="94">
        <v>17.52</v>
      </c>
      <c r="U105" s="32">
        <f t="shared" si="3"/>
        <v>4</v>
      </c>
      <c r="V105" s="16">
        <f t="shared" si="1"/>
        <v>179.55</v>
      </c>
      <c r="W105" s="16">
        <f t="shared" si="2"/>
        <v>179.55</v>
      </c>
      <c r="X105" s="66"/>
      <c r="Y105" s="6"/>
      <c r="Z105" s="6"/>
      <c r="AA105" s="6"/>
      <c r="AB105" s="6"/>
    </row>
    <row r="106" spans="1:28" x14ac:dyDescent="0.2">
      <c r="A106" s="66">
        <v>110400</v>
      </c>
      <c r="B106" s="66">
        <v>110401</v>
      </c>
      <c r="C106" s="86" t="s">
        <v>508</v>
      </c>
      <c r="D106" s="35">
        <v>1157876</v>
      </c>
      <c r="E106" s="66" t="s">
        <v>67</v>
      </c>
      <c r="F106" s="48" t="s">
        <v>82</v>
      </c>
      <c r="G106" s="9" t="s">
        <v>64</v>
      </c>
      <c r="H106" s="9" t="s">
        <v>69</v>
      </c>
      <c r="I106" s="49" t="s">
        <v>71</v>
      </c>
      <c r="J106" s="9" t="s">
        <v>69</v>
      </c>
      <c r="K106" s="88" t="s">
        <v>567</v>
      </c>
      <c r="L106" s="90">
        <v>44426</v>
      </c>
      <c r="M106" s="90">
        <v>44429</v>
      </c>
      <c r="N106" s="25"/>
      <c r="O106" s="25"/>
      <c r="P106" s="16">
        <f t="shared" si="0"/>
        <v>0</v>
      </c>
      <c r="Q106" s="105">
        <v>3</v>
      </c>
      <c r="R106" s="93">
        <v>54.01</v>
      </c>
      <c r="S106" s="106">
        <v>1</v>
      </c>
      <c r="T106" s="94">
        <v>17.52</v>
      </c>
      <c r="U106" s="32">
        <f t="shared" si="3"/>
        <v>4</v>
      </c>
      <c r="V106" s="16">
        <f t="shared" si="1"/>
        <v>179.55</v>
      </c>
      <c r="W106" s="16">
        <f t="shared" si="2"/>
        <v>179.55</v>
      </c>
      <c r="X106" s="66"/>
      <c r="Y106" s="6"/>
      <c r="Z106" s="6"/>
      <c r="AA106" s="6"/>
      <c r="AB106" s="6"/>
    </row>
    <row r="107" spans="1:28" x14ac:dyDescent="0.2">
      <c r="A107" s="66">
        <v>110400</v>
      </c>
      <c r="B107" s="66">
        <v>110401</v>
      </c>
      <c r="C107" s="86" t="s">
        <v>509</v>
      </c>
      <c r="D107" s="35">
        <v>9402594</v>
      </c>
      <c r="E107" s="66" t="s">
        <v>67</v>
      </c>
      <c r="F107" s="48" t="s">
        <v>82</v>
      </c>
      <c r="G107" s="9" t="s">
        <v>64</v>
      </c>
      <c r="H107" s="9" t="s">
        <v>69</v>
      </c>
      <c r="I107" s="49" t="s">
        <v>71</v>
      </c>
      <c r="J107" s="9" t="s">
        <v>69</v>
      </c>
      <c r="K107" s="88" t="s">
        <v>170</v>
      </c>
      <c r="L107" s="90">
        <v>44425</v>
      </c>
      <c r="M107" s="90">
        <v>44429</v>
      </c>
      <c r="N107" s="25"/>
      <c r="O107" s="114">
        <v>668.47</v>
      </c>
      <c r="P107" s="16">
        <f t="shared" si="0"/>
        <v>668.47</v>
      </c>
      <c r="Q107" s="105">
        <v>4</v>
      </c>
      <c r="R107" s="93">
        <v>54.01</v>
      </c>
      <c r="S107" s="106">
        <v>1</v>
      </c>
      <c r="T107" s="94">
        <v>17.52</v>
      </c>
      <c r="U107" s="32">
        <f t="shared" si="3"/>
        <v>5</v>
      </c>
      <c r="V107" s="16">
        <f t="shared" si="1"/>
        <v>233.56</v>
      </c>
      <c r="W107" s="16">
        <f t="shared" si="2"/>
        <v>902.03</v>
      </c>
      <c r="X107" s="66"/>
      <c r="Y107" s="6"/>
      <c r="Z107" s="6"/>
      <c r="AA107" s="6"/>
      <c r="AB107" s="6"/>
    </row>
    <row r="108" spans="1:28" x14ac:dyDescent="0.2">
      <c r="A108" s="66">
        <v>110400</v>
      </c>
      <c r="B108" s="66">
        <v>110401</v>
      </c>
      <c r="C108" s="86" t="s">
        <v>510</v>
      </c>
      <c r="D108" s="35" t="s">
        <v>609</v>
      </c>
      <c r="E108" s="66" t="s">
        <v>67</v>
      </c>
      <c r="F108" s="48" t="s">
        <v>82</v>
      </c>
      <c r="G108" s="9" t="s">
        <v>64</v>
      </c>
      <c r="H108" s="9" t="s">
        <v>69</v>
      </c>
      <c r="I108" s="49" t="s">
        <v>71</v>
      </c>
      <c r="J108" s="9" t="s">
        <v>69</v>
      </c>
      <c r="K108" s="88" t="s">
        <v>170</v>
      </c>
      <c r="L108" s="90">
        <v>44425</v>
      </c>
      <c r="M108" s="90">
        <v>44429</v>
      </c>
      <c r="N108" s="25"/>
      <c r="O108" s="25"/>
      <c r="P108" s="16">
        <f t="shared" si="0"/>
        <v>0</v>
      </c>
      <c r="Q108" s="105">
        <v>4</v>
      </c>
      <c r="R108" s="93">
        <v>54.01</v>
      </c>
      <c r="S108" s="106">
        <v>1</v>
      </c>
      <c r="T108" s="94">
        <v>17.52</v>
      </c>
      <c r="U108" s="32">
        <f t="shared" si="3"/>
        <v>5</v>
      </c>
      <c r="V108" s="16">
        <f t="shared" si="1"/>
        <v>233.56</v>
      </c>
      <c r="W108" s="16">
        <f t="shared" si="2"/>
        <v>233.56</v>
      </c>
      <c r="X108" s="66"/>
      <c r="Y108" s="6"/>
      <c r="Z108" s="6"/>
      <c r="AA108" s="6"/>
      <c r="AB108" s="6"/>
    </row>
    <row r="109" spans="1:28" x14ac:dyDescent="0.2">
      <c r="A109" s="66">
        <v>110400</v>
      </c>
      <c r="B109" s="66">
        <v>110401</v>
      </c>
      <c r="C109" s="86" t="s">
        <v>177</v>
      </c>
      <c r="D109" s="35" t="s">
        <v>610</v>
      </c>
      <c r="E109" s="66" t="s">
        <v>67</v>
      </c>
      <c r="F109" s="48" t="s">
        <v>82</v>
      </c>
      <c r="G109" s="9" t="s">
        <v>64</v>
      </c>
      <c r="H109" s="9" t="s">
        <v>69</v>
      </c>
      <c r="I109" s="49" t="s">
        <v>71</v>
      </c>
      <c r="J109" s="9" t="s">
        <v>69</v>
      </c>
      <c r="K109" s="88" t="s">
        <v>170</v>
      </c>
      <c r="L109" s="90">
        <v>44425</v>
      </c>
      <c r="M109" s="90">
        <v>44429</v>
      </c>
      <c r="N109" s="25"/>
      <c r="O109" s="25"/>
      <c r="P109" s="16">
        <f t="shared" si="0"/>
        <v>0</v>
      </c>
      <c r="Q109" s="105">
        <v>4</v>
      </c>
      <c r="R109" s="93">
        <v>54.01</v>
      </c>
      <c r="S109" s="106">
        <v>1</v>
      </c>
      <c r="T109" s="94">
        <v>17.52</v>
      </c>
      <c r="U109" s="32">
        <f t="shared" si="3"/>
        <v>5</v>
      </c>
      <c r="V109" s="16">
        <f t="shared" si="1"/>
        <v>233.56</v>
      </c>
      <c r="W109" s="16">
        <f t="shared" si="2"/>
        <v>233.56</v>
      </c>
      <c r="X109" s="66"/>
      <c r="Y109" s="6"/>
      <c r="Z109" s="6"/>
      <c r="AA109" s="6"/>
      <c r="AB109" s="6"/>
    </row>
    <row r="110" spans="1:28" x14ac:dyDescent="0.2">
      <c r="A110" s="66">
        <v>110400</v>
      </c>
      <c r="B110" s="66">
        <v>110401</v>
      </c>
      <c r="C110" s="86" t="s">
        <v>178</v>
      </c>
      <c r="D110" s="35">
        <v>1245378</v>
      </c>
      <c r="E110" s="66" t="s">
        <v>67</v>
      </c>
      <c r="F110" s="48" t="s">
        <v>82</v>
      </c>
      <c r="G110" s="9" t="s">
        <v>64</v>
      </c>
      <c r="H110" s="9" t="s">
        <v>69</v>
      </c>
      <c r="I110" s="49" t="s">
        <v>71</v>
      </c>
      <c r="J110" s="9" t="s">
        <v>69</v>
      </c>
      <c r="K110" s="88" t="s">
        <v>170</v>
      </c>
      <c r="L110" s="90">
        <v>44425</v>
      </c>
      <c r="M110" s="90">
        <v>44429</v>
      </c>
      <c r="N110" s="25"/>
      <c r="O110" s="25"/>
      <c r="P110" s="16">
        <f t="shared" si="0"/>
        <v>0</v>
      </c>
      <c r="Q110" s="105">
        <v>4</v>
      </c>
      <c r="R110" s="93">
        <v>54.01</v>
      </c>
      <c r="S110" s="106">
        <v>1</v>
      </c>
      <c r="T110" s="94">
        <v>17.52</v>
      </c>
      <c r="U110" s="32">
        <f t="shared" si="3"/>
        <v>5</v>
      </c>
      <c r="V110" s="16">
        <f t="shared" si="1"/>
        <v>233.56</v>
      </c>
      <c r="W110" s="16">
        <f t="shared" si="2"/>
        <v>233.56</v>
      </c>
      <c r="X110" s="66"/>
      <c r="Y110" s="6"/>
      <c r="Z110" s="6"/>
      <c r="AA110" s="6"/>
      <c r="AB110" s="6"/>
    </row>
    <row r="111" spans="1:28" x14ac:dyDescent="0.2">
      <c r="A111" s="66">
        <v>110400</v>
      </c>
      <c r="B111" s="66">
        <v>110401</v>
      </c>
      <c r="C111" s="86" t="s">
        <v>511</v>
      </c>
      <c r="D111" s="35">
        <v>1104420</v>
      </c>
      <c r="E111" s="66" t="s">
        <v>67</v>
      </c>
      <c r="F111" s="48" t="s">
        <v>82</v>
      </c>
      <c r="G111" s="9" t="s">
        <v>64</v>
      </c>
      <c r="H111" s="9" t="s">
        <v>69</v>
      </c>
      <c r="I111" s="49" t="s">
        <v>71</v>
      </c>
      <c r="J111" s="9" t="s">
        <v>69</v>
      </c>
      <c r="K111" s="88" t="s">
        <v>170</v>
      </c>
      <c r="L111" s="90">
        <v>44425</v>
      </c>
      <c r="M111" s="90">
        <v>44429</v>
      </c>
      <c r="N111" s="25"/>
      <c r="O111" s="25"/>
      <c r="P111" s="16">
        <f t="shared" si="0"/>
        <v>0</v>
      </c>
      <c r="Q111" s="105">
        <v>4</v>
      </c>
      <c r="R111" s="93">
        <v>54.01</v>
      </c>
      <c r="S111" s="106">
        <v>1</v>
      </c>
      <c r="T111" s="94">
        <v>17.52</v>
      </c>
      <c r="U111" s="32">
        <f t="shared" si="3"/>
        <v>5</v>
      </c>
      <c r="V111" s="16">
        <f t="shared" si="1"/>
        <v>233.56</v>
      </c>
      <c r="W111" s="16">
        <f t="shared" si="2"/>
        <v>233.56</v>
      </c>
      <c r="X111" s="66"/>
      <c r="Y111" s="6"/>
      <c r="Z111" s="6"/>
      <c r="AA111" s="6"/>
      <c r="AB111" s="6"/>
    </row>
    <row r="112" spans="1:28" x14ac:dyDescent="0.2">
      <c r="A112" s="66">
        <v>110400</v>
      </c>
      <c r="B112" s="66">
        <v>110401</v>
      </c>
      <c r="C112" s="86" t="s">
        <v>512</v>
      </c>
      <c r="D112" s="35">
        <v>1157876</v>
      </c>
      <c r="E112" s="66" t="s">
        <v>67</v>
      </c>
      <c r="F112" s="48" t="s">
        <v>82</v>
      </c>
      <c r="G112" s="9" t="s">
        <v>64</v>
      </c>
      <c r="H112" s="9" t="s">
        <v>69</v>
      </c>
      <c r="I112" s="49" t="s">
        <v>71</v>
      </c>
      <c r="J112" s="9" t="s">
        <v>69</v>
      </c>
      <c r="K112" s="88" t="s">
        <v>170</v>
      </c>
      <c r="L112" s="90">
        <v>44425</v>
      </c>
      <c r="M112" s="90">
        <v>44429</v>
      </c>
      <c r="N112" s="25"/>
      <c r="O112" s="25"/>
      <c r="P112" s="16">
        <f t="shared" si="0"/>
        <v>0</v>
      </c>
      <c r="Q112" s="105">
        <v>4</v>
      </c>
      <c r="R112" s="93">
        <v>54.01</v>
      </c>
      <c r="S112" s="106">
        <v>1</v>
      </c>
      <c r="T112" s="94">
        <v>17.52</v>
      </c>
      <c r="U112" s="32">
        <f t="shared" si="3"/>
        <v>5</v>
      </c>
      <c r="V112" s="16">
        <f t="shared" si="1"/>
        <v>233.56</v>
      </c>
      <c r="W112" s="16">
        <f t="shared" si="2"/>
        <v>233.56</v>
      </c>
      <c r="X112" s="66"/>
      <c r="Y112" s="6"/>
      <c r="Z112" s="6"/>
      <c r="AA112" s="6"/>
      <c r="AB112" s="6"/>
    </row>
    <row r="113" spans="1:28" x14ac:dyDescent="0.2">
      <c r="A113" s="66">
        <v>110400</v>
      </c>
      <c r="B113" s="66">
        <v>110401</v>
      </c>
      <c r="C113" s="29" t="s">
        <v>513</v>
      </c>
      <c r="D113" s="35">
        <v>1056310</v>
      </c>
      <c r="E113" s="66" t="s">
        <v>67</v>
      </c>
      <c r="F113" s="48" t="s">
        <v>82</v>
      </c>
      <c r="G113" s="9" t="s">
        <v>64</v>
      </c>
      <c r="H113" s="9" t="s">
        <v>69</v>
      </c>
      <c r="I113" s="49" t="s">
        <v>71</v>
      </c>
      <c r="J113" s="9" t="s">
        <v>69</v>
      </c>
      <c r="K113" s="88" t="s">
        <v>568</v>
      </c>
      <c r="L113" s="90">
        <v>44412</v>
      </c>
      <c r="M113" s="90">
        <v>44414</v>
      </c>
      <c r="N113" s="25"/>
      <c r="O113" s="25"/>
      <c r="P113" s="16">
        <f t="shared" si="0"/>
        <v>0</v>
      </c>
      <c r="Q113" s="105">
        <v>2</v>
      </c>
      <c r="R113" s="93">
        <v>54.01</v>
      </c>
      <c r="S113" s="106">
        <v>1</v>
      </c>
      <c r="T113" s="94">
        <v>17.52</v>
      </c>
      <c r="U113" s="32">
        <f t="shared" si="3"/>
        <v>3</v>
      </c>
      <c r="V113" s="16">
        <f t="shared" si="1"/>
        <v>125.53999999999999</v>
      </c>
      <c r="W113" s="16">
        <f t="shared" si="2"/>
        <v>125.53999999999999</v>
      </c>
      <c r="X113" s="66"/>
      <c r="Y113" s="6"/>
      <c r="Z113" s="6"/>
      <c r="AA113" s="6"/>
      <c r="AB113" s="6"/>
    </row>
    <row r="114" spans="1:28" x14ac:dyDescent="0.2">
      <c r="A114" s="66">
        <v>110400</v>
      </c>
      <c r="B114" s="66">
        <v>110401</v>
      </c>
      <c r="C114" s="29" t="s">
        <v>514</v>
      </c>
      <c r="D114" s="35">
        <v>1138278</v>
      </c>
      <c r="E114" s="66" t="s">
        <v>67</v>
      </c>
      <c r="F114" s="48" t="s">
        <v>82</v>
      </c>
      <c r="G114" s="9" t="s">
        <v>64</v>
      </c>
      <c r="H114" s="9" t="s">
        <v>69</v>
      </c>
      <c r="I114" s="49" t="s">
        <v>71</v>
      </c>
      <c r="J114" s="9" t="s">
        <v>69</v>
      </c>
      <c r="K114" s="88" t="s">
        <v>568</v>
      </c>
      <c r="L114" s="90">
        <v>44412</v>
      </c>
      <c r="M114" s="90">
        <v>44414</v>
      </c>
      <c r="N114" s="25"/>
      <c r="O114" s="25"/>
      <c r="P114" s="16">
        <f t="shared" si="0"/>
        <v>0</v>
      </c>
      <c r="Q114" s="105">
        <v>2</v>
      </c>
      <c r="R114" s="93">
        <v>54.01</v>
      </c>
      <c r="S114" s="106">
        <v>1</v>
      </c>
      <c r="T114" s="94">
        <v>17.52</v>
      </c>
      <c r="U114" s="32">
        <f t="shared" si="3"/>
        <v>3</v>
      </c>
      <c r="V114" s="16">
        <f t="shared" si="1"/>
        <v>125.53999999999999</v>
      </c>
      <c r="W114" s="16">
        <f t="shared" si="2"/>
        <v>125.53999999999999</v>
      </c>
      <c r="X114" s="66"/>
      <c r="Y114" s="6"/>
      <c r="Z114" s="6"/>
      <c r="AA114" s="6"/>
      <c r="AB114" s="6"/>
    </row>
    <row r="115" spans="1:28" x14ac:dyDescent="0.2">
      <c r="A115" s="66">
        <v>110400</v>
      </c>
      <c r="B115" s="66">
        <v>110401</v>
      </c>
      <c r="C115" s="29" t="s">
        <v>515</v>
      </c>
      <c r="D115" s="35">
        <v>9407391</v>
      </c>
      <c r="E115" s="66" t="s">
        <v>67</v>
      </c>
      <c r="F115" s="48" t="s">
        <v>82</v>
      </c>
      <c r="G115" s="9" t="s">
        <v>64</v>
      </c>
      <c r="H115" s="9" t="s">
        <v>69</v>
      </c>
      <c r="I115" s="49" t="s">
        <v>71</v>
      </c>
      <c r="J115" s="9" t="s">
        <v>69</v>
      </c>
      <c r="K115" s="88" t="s">
        <v>568</v>
      </c>
      <c r="L115" s="90">
        <v>44412</v>
      </c>
      <c r="M115" s="90">
        <v>44414</v>
      </c>
      <c r="N115" s="25"/>
      <c r="O115" s="25"/>
      <c r="P115" s="16">
        <f t="shared" si="0"/>
        <v>0</v>
      </c>
      <c r="Q115" s="105">
        <v>3</v>
      </c>
      <c r="R115" s="93">
        <v>54.01</v>
      </c>
      <c r="S115" s="106">
        <v>1</v>
      </c>
      <c r="T115" s="94">
        <v>17.52</v>
      </c>
      <c r="U115" s="32">
        <f t="shared" si="3"/>
        <v>4</v>
      </c>
      <c r="V115" s="16">
        <f t="shared" si="1"/>
        <v>179.55</v>
      </c>
      <c r="W115" s="16">
        <f t="shared" si="2"/>
        <v>179.55</v>
      </c>
      <c r="X115" s="66"/>
      <c r="Y115" s="6"/>
      <c r="Z115" s="6"/>
      <c r="AA115" s="6"/>
      <c r="AB115" s="6"/>
    </row>
    <row r="116" spans="1:28" x14ac:dyDescent="0.2">
      <c r="A116" s="66">
        <v>110400</v>
      </c>
      <c r="B116" s="66">
        <v>110401</v>
      </c>
      <c r="C116" s="29" t="s">
        <v>516</v>
      </c>
      <c r="D116" s="35">
        <v>1095773</v>
      </c>
      <c r="E116" s="66" t="s">
        <v>67</v>
      </c>
      <c r="F116" s="48" t="s">
        <v>82</v>
      </c>
      <c r="G116" s="9" t="s">
        <v>64</v>
      </c>
      <c r="H116" s="9" t="s">
        <v>69</v>
      </c>
      <c r="I116" s="49" t="s">
        <v>71</v>
      </c>
      <c r="J116" s="9" t="s">
        <v>69</v>
      </c>
      <c r="K116" s="88" t="s">
        <v>568</v>
      </c>
      <c r="L116" s="90">
        <v>44412</v>
      </c>
      <c r="M116" s="90">
        <v>44414</v>
      </c>
      <c r="N116" s="25"/>
      <c r="O116" s="25"/>
      <c r="P116" s="16">
        <f t="shared" si="0"/>
        <v>0</v>
      </c>
      <c r="Q116" s="105">
        <v>3</v>
      </c>
      <c r="R116" s="93">
        <v>54.01</v>
      </c>
      <c r="S116" s="106">
        <v>1</v>
      </c>
      <c r="T116" s="94">
        <v>17.52</v>
      </c>
      <c r="U116" s="32">
        <f t="shared" si="3"/>
        <v>4</v>
      </c>
      <c r="V116" s="16">
        <f t="shared" si="1"/>
        <v>179.55</v>
      </c>
      <c r="W116" s="16">
        <f t="shared" si="2"/>
        <v>179.55</v>
      </c>
      <c r="X116" s="66"/>
      <c r="Y116" s="6"/>
      <c r="Z116" s="6"/>
      <c r="AA116" s="6"/>
      <c r="AB116" s="6"/>
    </row>
    <row r="117" spans="1:28" x14ac:dyDescent="0.2">
      <c r="A117" s="66">
        <v>110400</v>
      </c>
      <c r="B117" s="66">
        <v>110401</v>
      </c>
      <c r="C117" s="29" t="s">
        <v>517</v>
      </c>
      <c r="D117" s="35">
        <v>1065670</v>
      </c>
      <c r="E117" s="66" t="s">
        <v>67</v>
      </c>
      <c r="F117" s="48" t="s">
        <v>82</v>
      </c>
      <c r="G117" s="9" t="s">
        <v>64</v>
      </c>
      <c r="H117" s="9" t="s">
        <v>69</v>
      </c>
      <c r="I117" s="49" t="s">
        <v>71</v>
      </c>
      <c r="J117" s="9" t="s">
        <v>69</v>
      </c>
      <c r="K117" s="88" t="s">
        <v>569</v>
      </c>
      <c r="L117" s="90" t="s">
        <v>599</v>
      </c>
      <c r="M117" s="90" t="s">
        <v>600</v>
      </c>
      <c r="N117" s="25"/>
      <c r="O117" s="25"/>
      <c r="P117" s="16">
        <f t="shared" si="0"/>
        <v>0</v>
      </c>
      <c r="Q117" s="105">
        <v>3</v>
      </c>
      <c r="R117" s="93">
        <v>54.01</v>
      </c>
      <c r="S117" s="106">
        <v>1</v>
      </c>
      <c r="T117" s="94">
        <v>17.52</v>
      </c>
      <c r="U117" s="32">
        <f t="shared" si="3"/>
        <v>4</v>
      </c>
      <c r="V117" s="16">
        <f t="shared" si="1"/>
        <v>179.55</v>
      </c>
      <c r="W117" s="16">
        <f t="shared" si="2"/>
        <v>179.55</v>
      </c>
      <c r="X117" s="66"/>
      <c r="Y117" s="6"/>
      <c r="Z117" s="6"/>
      <c r="AA117" s="6"/>
      <c r="AB117" s="6"/>
    </row>
    <row r="118" spans="1:28" x14ac:dyDescent="0.2">
      <c r="A118" s="66">
        <v>110400</v>
      </c>
      <c r="B118" s="66">
        <v>110401</v>
      </c>
      <c r="C118" s="29" t="s">
        <v>518</v>
      </c>
      <c r="D118" s="35">
        <v>1158716</v>
      </c>
      <c r="E118" s="66" t="s">
        <v>67</v>
      </c>
      <c r="F118" s="48" t="s">
        <v>82</v>
      </c>
      <c r="G118" s="9" t="s">
        <v>64</v>
      </c>
      <c r="H118" s="9" t="s">
        <v>69</v>
      </c>
      <c r="I118" s="49" t="s">
        <v>71</v>
      </c>
      <c r="J118" s="9" t="s">
        <v>69</v>
      </c>
      <c r="K118" s="88" t="s">
        <v>569</v>
      </c>
      <c r="L118" s="90" t="s">
        <v>599</v>
      </c>
      <c r="M118" s="90" t="s">
        <v>600</v>
      </c>
      <c r="N118" s="25"/>
      <c r="O118" s="25"/>
      <c r="P118" s="16">
        <f t="shared" si="0"/>
        <v>0</v>
      </c>
      <c r="Q118" s="105">
        <v>6</v>
      </c>
      <c r="R118" s="93">
        <v>54.01</v>
      </c>
      <c r="S118" s="106">
        <v>2</v>
      </c>
      <c r="T118" s="94">
        <v>17.52</v>
      </c>
      <c r="U118" s="32">
        <f t="shared" si="3"/>
        <v>8</v>
      </c>
      <c r="V118" s="16">
        <f t="shared" si="1"/>
        <v>359.1</v>
      </c>
      <c r="W118" s="16">
        <f t="shared" si="2"/>
        <v>359.1</v>
      </c>
      <c r="X118" s="66"/>
      <c r="Y118" s="6"/>
      <c r="Z118" s="6"/>
      <c r="AA118" s="6"/>
      <c r="AB118" s="6"/>
    </row>
    <row r="119" spans="1:28" x14ac:dyDescent="0.2">
      <c r="A119" s="66">
        <v>110400</v>
      </c>
      <c r="B119" s="66">
        <v>110401</v>
      </c>
      <c r="C119" s="29" t="s">
        <v>519</v>
      </c>
      <c r="D119" s="35">
        <v>9309950</v>
      </c>
      <c r="E119" s="66" t="s">
        <v>67</v>
      </c>
      <c r="F119" s="48" t="s">
        <v>82</v>
      </c>
      <c r="G119" s="9" t="s">
        <v>64</v>
      </c>
      <c r="H119" s="9" t="s">
        <v>69</v>
      </c>
      <c r="I119" s="49" t="s">
        <v>71</v>
      </c>
      <c r="J119" s="9" t="s">
        <v>69</v>
      </c>
      <c r="K119" s="88" t="s">
        <v>569</v>
      </c>
      <c r="L119" s="90" t="s">
        <v>599</v>
      </c>
      <c r="M119" s="90" t="s">
        <v>600</v>
      </c>
      <c r="N119" s="25"/>
      <c r="O119" s="25"/>
      <c r="P119" s="16">
        <f t="shared" si="0"/>
        <v>0</v>
      </c>
      <c r="Q119" s="105">
        <v>3</v>
      </c>
      <c r="R119" s="93">
        <v>54.01</v>
      </c>
      <c r="S119" s="106">
        <v>1</v>
      </c>
      <c r="T119" s="94">
        <v>17.52</v>
      </c>
      <c r="U119" s="32">
        <f t="shared" si="3"/>
        <v>4</v>
      </c>
      <c r="V119" s="16">
        <f t="shared" si="1"/>
        <v>179.55</v>
      </c>
      <c r="W119" s="16">
        <f t="shared" si="2"/>
        <v>179.55</v>
      </c>
      <c r="X119" s="66"/>
      <c r="Y119" s="6"/>
      <c r="Z119" s="6"/>
      <c r="AA119" s="6"/>
      <c r="AB119" s="6"/>
    </row>
    <row r="120" spans="1:28" ht="14.25" x14ac:dyDescent="0.2">
      <c r="A120" s="66">
        <v>110400</v>
      </c>
      <c r="B120" s="66">
        <v>110401</v>
      </c>
      <c r="C120" s="86" t="s">
        <v>520</v>
      </c>
      <c r="D120" s="84">
        <v>9403795</v>
      </c>
      <c r="E120" s="66" t="s">
        <v>67</v>
      </c>
      <c r="F120" s="48" t="s">
        <v>82</v>
      </c>
      <c r="G120" s="9" t="s">
        <v>64</v>
      </c>
      <c r="H120" s="9" t="s">
        <v>69</v>
      </c>
      <c r="I120" s="49" t="s">
        <v>71</v>
      </c>
      <c r="J120" s="9" t="s">
        <v>69</v>
      </c>
      <c r="K120" s="88" t="s">
        <v>375</v>
      </c>
      <c r="L120" s="90">
        <v>44428</v>
      </c>
      <c r="M120" s="90">
        <v>44429</v>
      </c>
      <c r="N120" s="25"/>
      <c r="O120" s="25"/>
      <c r="P120" s="16">
        <f t="shared" si="0"/>
        <v>0</v>
      </c>
      <c r="Q120" s="105">
        <v>0</v>
      </c>
      <c r="R120" s="93">
        <v>54.01</v>
      </c>
      <c r="S120" s="106">
        <v>2</v>
      </c>
      <c r="T120" s="94">
        <v>17.52</v>
      </c>
      <c r="U120" s="32">
        <f t="shared" si="3"/>
        <v>2</v>
      </c>
      <c r="V120" s="16">
        <f t="shared" si="1"/>
        <v>35.04</v>
      </c>
      <c r="W120" s="16">
        <f t="shared" si="2"/>
        <v>35.04</v>
      </c>
      <c r="X120" s="66"/>
      <c r="Y120" s="6"/>
      <c r="Z120" s="6"/>
      <c r="AA120" s="6"/>
      <c r="AB120" s="6"/>
    </row>
    <row r="121" spans="1:28" ht="14.25" x14ac:dyDescent="0.2">
      <c r="A121" s="66">
        <v>110400</v>
      </c>
      <c r="B121" s="66">
        <v>110401</v>
      </c>
      <c r="C121" s="86" t="s">
        <v>521</v>
      </c>
      <c r="D121" s="84">
        <v>1038605</v>
      </c>
      <c r="E121" s="66" t="s">
        <v>67</v>
      </c>
      <c r="F121" s="48" t="s">
        <v>82</v>
      </c>
      <c r="G121" s="9" t="s">
        <v>64</v>
      </c>
      <c r="H121" s="9" t="s">
        <v>69</v>
      </c>
      <c r="I121" s="49" t="s">
        <v>71</v>
      </c>
      <c r="J121" s="9" t="s">
        <v>69</v>
      </c>
      <c r="K121" s="88" t="s">
        <v>375</v>
      </c>
      <c r="L121" s="90">
        <v>44428</v>
      </c>
      <c r="M121" s="90">
        <v>44429</v>
      </c>
      <c r="N121" s="25"/>
      <c r="O121" s="25"/>
      <c r="P121" s="16">
        <f t="shared" si="0"/>
        <v>0</v>
      </c>
      <c r="Q121" s="105">
        <v>0</v>
      </c>
      <c r="R121" s="93">
        <v>54.01</v>
      </c>
      <c r="S121" s="106">
        <v>2</v>
      </c>
      <c r="T121" s="94">
        <v>17.52</v>
      </c>
      <c r="U121" s="32">
        <f t="shared" si="3"/>
        <v>2</v>
      </c>
      <c r="V121" s="16">
        <f t="shared" si="1"/>
        <v>35.04</v>
      </c>
      <c r="W121" s="16">
        <f t="shared" si="2"/>
        <v>35.04</v>
      </c>
      <c r="X121" s="66"/>
      <c r="Y121" s="6"/>
      <c r="Z121" s="6"/>
      <c r="AA121" s="6"/>
      <c r="AB121" s="6"/>
    </row>
    <row r="122" spans="1:28" ht="14.25" x14ac:dyDescent="0.2">
      <c r="A122" s="66">
        <v>110400</v>
      </c>
      <c r="B122" s="66">
        <v>110401</v>
      </c>
      <c r="C122" s="86" t="s">
        <v>468</v>
      </c>
      <c r="D122" s="84">
        <v>1025198</v>
      </c>
      <c r="E122" s="66" t="s">
        <v>67</v>
      </c>
      <c r="F122" s="48" t="s">
        <v>82</v>
      </c>
      <c r="G122" s="9" t="s">
        <v>64</v>
      </c>
      <c r="H122" s="9" t="s">
        <v>69</v>
      </c>
      <c r="I122" s="49" t="s">
        <v>71</v>
      </c>
      <c r="J122" s="9" t="s">
        <v>69</v>
      </c>
      <c r="K122" s="88" t="s">
        <v>375</v>
      </c>
      <c r="L122" s="90">
        <v>44428</v>
      </c>
      <c r="M122" s="90">
        <v>44429</v>
      </c>
      <c r="N122" s="25"/>
      <c r="O122" s="25"/>
      <c r="P122" s="16">
        <f t="shared" si="0"/>
        <v>0</v>
      </c>
      <c r="Q122" s="105">
        <v>0</v>
      </c>
      <c r="R122" s="93">
        <v>54.01</v>
      </c>
      <c r="S122" s="106">
        <v>1</v>
      </c>
      <c r="T122" s="94">
        <v>17.52</v>
      </c>
      <c r="U122" s="32">
        <f t="shared" si="3"/>
        <v>1</v>
      </c>
      <c r="V122" s="16">
        <f t="shared" si="1"/>
        <v>17.52</v>
      </c>
      <c r="W122" s="16">
        <f t="shared" si="2"/>
        <v>17.52</v>
      </c>
      <c r="X122" s="66"/>
      <c r="Y122" s="6"/>
      <c r="Z122" s="6"/>
      <c r="AA122" s="6"/>
      <c r="AB122" s="6"/>
    </row>
    <row r="123" spans="1:28" ht="14.25" x14ac:dyDescent="0.2">
      <c r="A123" s="66">
        <v>110400</v>
      </c>
      <c r="B123" s="66">
        <v>110401</v>
      </c>
      <c r="C123" s="86" t="s">
        <v>522</v>
      </c>
      <c r="D123" s="84">
        <v>309680</v>
      </c>
      <c r="E123" s="66" t="s">
        <v>67</v>
      </c>
      <c r="F123" s="48" t="s">
        <v>82</v>
      </c>
      <c r="G123" s="9" t="s">
        <v>64</v>
      </c>
      <c r="H123" s="9" t="s">
        <v>69</v>
      </c>
      <c r="I123" s="49" t="s">
        <v>71</v>
      </c>
      <c r="J123" s="9" t="s">
        <v>69</v>
      </c>
      <c r="K123" s="88" t="s">
        <v>375</v>
      </c>
      <c r="L123" s="90">
        <v>44428</v>
      </c>
      <c r="M123" s="90">
        <v>44429</v>
      </c>
      <c r="N123" s="25"/>
      <c r="O123" s="25"/>
      <c r="P123" s="16">
        <f t="shared" si="0"/>
        <v>0</v>
      </c>
      <c r="Q123" s="105">
        <v>0</v>
      </c>
      <c r="R123" s="93">
        <v>54.01</v>
      </c>
      <c r="S123" s="106">
        <v>1</v>
      </c>
      <c r="T123" s="94">
        <v>17.52</v>
      </c>
      <c r="U123" s="32">
        <f t="shared" si="3"/>
        <v>1</v>
      </c>
      <c r="V123" s="16">
        <f t="shared" si="1"/>
        <v>17.52</v>
      </c>
      <c r="W123" s="16">
        <f t="shared" si="2"/>
        <v>17.52</v>
      </c>
      <c r="X123" s="66"/>
      <c r="Y123" s="6"/>
      <c r="Z123" s="6"/>
      <c r="AA123" s="6"/>
      <c r="AB123" s="6"/>
    </row>
    <row r="124" spans="1:28" ht="14.25" x14ac:dyDescent="0.2">
      <c r="A124" s="66">
        <v>110400</v>
      </c>
      <c r="B124" s="66">
        <v>110401</v>
      </c>
      <c r="C124" s="86" t="s">
        <v>493</v>
      </c>
      <c r="D124" s="27">
        <v>321745</v>
      </c>
      <c r="E124" s="66" t="s">
        <v>67</v>
      </c>
      <c r="F124" s="48" t="s">
        <v>82</v>
      </c>
      <c r="G124" s="9" t="s">
        <v>64</v>
      </c>
      <c r="H124" s="9" t="s">
        <v>69</v>
      </c>
      <c r="I124" s="49" t="s">
        <v>71</v>
      </c>
      <c r="J124" s="9" t="s">
        <v>69</v>
      </c>
      <c r="K124" s="88" t="s">
        <v>375</v>
      </c>
      <c r="L124" s="90">
        <v>44428</v>
      </c>
      <c r="M124" s="90">
        <v>44429</v>
      </c>
      <c r="N124" s="25"/>
      <c r="O124" s="25"/>
      <c r="P124" s="16">
        <f t="shared" si="0"/>
        <v>0</v>
      </c>
      <c r="Q124" s="105">
        <v>0</v>
      </c>
      <c r="R124" s="93">
        <v>54.01</v>
      </c>
      <c r="S124" s="106">
        <v>1</v>
      </c>
      <c r="T124" s="94">
        <v>17.52</v>
      </c>
      <c r="U124" s="32">
        <f t="shared" si="3"/>
        <v>1</v>
      </c>
      <c r="V124" s="16">
        <f t="shared" si="1"/>
        <v>17.52</v>
      </c>
      <c r="W124" s="16">
        <f t="shared" si="2"/>
        <v>17.52</v>
      </c>
      <c r="X124" s="66"/>
      <c r="Y124" s="6"/>
      <c r="Z124" s="6"/>
      <c r="AA124" s="6"/>
      <c r="AB124" s="6"/>
    </row>
    <row r="125" spans="1:28" ht="14.25" x14ac:dyDescent="0.2">
      <c r="A125" s="66">
        <v>110400</v>
      </c>
      <c r="B125" s="66">
        <v>110401</v>
      </c>
      <c r="C125" s="86" t="s">
        <v>523</v>
      </c>
      <c r="D125" s="27">
        <v>9901043</v>
      </c>
      <c r="E125" s="66" t="s">
        <v>67</v>
      </c>
      <c r="F125" s="48" t="s">
        <v>82</v>
      </c>
      <c r="G125" s="9" t="s">
        <v>64</v>
      </c>
      <c r="H125" s="9" t="s">
        <v>69</v>
      </c>
      <c r="I125" s="49" t="s">
        <v>71</v>
      </c>
      <c r="J125" s="9" t="s">
        <v>69</v>
      </c>
      <c r="K125" s="88" t="s">
        <v>375</v>
      </c>
      <c r="L125" s="90">
        <v>44428</v>
      </c>
      <c r="M125" s="90">
        <v>44429</v>
      </c>
      <c r="N125" s="25"/>
      <c r="O125" s="25"/>
      <c r="P125" s="16">
        <f t="shared" si="0"/>
        <v>0</v>
      </c>
      <c r="Q125" s="105">
        <v>0</v>
      </c>
      <c r="R125" s="93">
        <v>54.01</v>
      </c>
      <c r="S125" s="106">
        <v>1</v>
      </c>
      <c r="T125" s="94">
        <v>17.52</v>
      </c>
      <c r="U125" s="32">
        <f t="shared" si="3"/>
        <v>1</v>
      </c>
      <c r="V125" s="16">
        <f t="shared" si="1"/>
        <v>17.52</v>
      </c>
      <c r="W125" s="16">
        <f t="shared" si="2"/>
        <v>17.52</v>
      </c>
      <c r="X125" s="66"/>
      <c r="Y125" s="6"/>
      <c r="Z125" s="6"/>
      <c r="AA125" s="6"/>
      <c r="AB125" s="6"/>
    </row>
    <row r="126" spans="1:28" ht="14.25" x14ac:dyDescent="0.2">
      <c r="A126" s="66">
        <v>110400</v>
      </c>
      <c r="B126" s="66">
        <v>110401</v>
      </c>
      <c r="C126" s="86" t="s">
        <v>505</v>
      </c>
      <c r="D126" s="27">
        <v>7101490</v>
      </c>
      <c r="E126" s="66" t="s">
        <v>67</v>
      </c>
      <c r="F126" s="48" t="s">
        <v>82</v>
      </c>
      <c r="G126" s="9" t="s">
        <v>64</v>
      </c>
      <c r="H126" s="9" t="s">
        <v>69</v>
      </c>
      <c r="I126" s="49" t="s">
        <v>71</v>
      </c>
      <c r="J126" s="9" t="s">
        <v>69</v>
      </c>
      <c r="K126" s="88" t="s">
        <v>375</v>
      </c>
      <c r="L126" s="90">
        <v>44428</v>
      </c>
      <c r="M126" s="90">
        <v>44429</v>
      </c>
      <c r="N126" s="25"/>
      <c r="O126" s="25"/>
      <c r="P126" s="16">
        <f t="shared" si="0"/>
        <v>0</v>
      </c>
      <c r="Q126" s="105">
        <v>0</v>
      </c>
      <c r="R126" s="93">
        <v>54.01</v>
      </c>
      <c r="S126" s="106">
        <v>1</v>
      </c>
      <c r="T126" s="94">
        <v>17.52</v>
      </c>
      <c r="U126" s="32">
        <f t="shared" si="3"/>
        <v>1</v>
      </c>
      <c r="V126" s="16">
        <f t="shared" si="1"/>
        <v>17.52</v>
      </c>
      <c r="W126" s="16">
        <f t="shared" si="2"/>
        <v>17.52</v>
      </c>
      <c r="X126" s="66"/>
      <c r="Y126" s="6"/>
      <c r="Z126" s="6"/>
      <c r="AA126" s="6"/>
      <c r="AB126" s="6"/>
    </row>
    <row r="127" spans="1:28" ht="14.25" x14ac:dyDescent="0.2">
      <c r="A127" s="66">
        <v>110400</v>
      </c>
      <c r="B127" s="66">
        <v>110401</v>
      </c>
      <c r="C127" s="86" t="s">
        <v>473</v>
      </c>
      <c r="D127" s="27">
        <v>1040804</v>
      </c>
      <c r="E127" s="66" t="s">
        <v>67</v>
      </c>
      <c r="F127" s="48" t="s">
        <v>82</v>
      </c>
      <c r="G127" s="9" t="s">
        <v>64</v>
      </c>
      <c r="H127" s="9" t="s">
        <v>69</v>
      </c>
      <c r="I127" s="49" t="s">
        <v>71</v>
      </c>
      <c r="J127" s="9" t="s">
        <v>69</v>
      </c>
      <c r="K127" s="88" t="s">
        <v>375</v>
      </c>
      <c r="L127" s="90">
        <v>44428</v>
      </c>
      <c r="M127" s="90">
        <v>44429</v>
      </c>
      <c r="N127" s="25"/>
      <c r="O127" s="25"/>
      <c r="P127" s="16">
        <f t="shared" si="0"/>
        <v>0</v>
      </c>
      <c r="Q127" s="105">
        <v>0</v>
      </c>
      <c r="R127" s="93">
        <v>54.01</v>
      </c>
      <c r="S127" s="106">
        <v>1</v>
      </c>
      <c r="T127" s="94">
        <v>17.52</v>
      </c>
      <c r="U127" s="32">
        <f t="shared" si="3"/>
        <v>1</v>
      </c>
      <c r="V127" s="16">
        <f t="shared" si="1"/>
        <v>17.52</v>
      </c>
      <c r="W127" s="16">
        <f t="shared" si="2"/>
        <v>17.52</v>
      </c>
      <c r="X127" s="66"/>
      <c r="Y127" s="6"/>
      <c r="Z127" s="6"/>
      <c r="AA127" s="6"/>
      <c r="AB127" s="6"/>
    </row>
    <row r="128" spans="1:28" ht="14.25" x14ac:dyDescent="0.2">
      <c r="A128" s="66">
        <v>110400</v>
      </c>
      <c r="B128" s="66">
        <v>110401</v>
      </c>
      <c r="C128" s="86" t="s">
        <v>524</v>
      </c>
      <c r="D128" s="27">
        <v>1123408</v>
      </c>
      <c r="E128" s="66" t="s">
        <v>67</v>
      </c>
      <c r="F128" s="48" t="s">
        <v>82</v>
      </c>
      <c r="G128" s="9" t="s">
        <v>64</v>
      </c>
      <c r="H128" s="9" t="s">
        <v>69</v>
      </c>
      <c r="I128" s="49" t="s">
        <v>71</v>
      </c>
      <c r="J128" s="9" t="s">
        <v>69</v>
      </c>
      <c r="K128" s="88" t="s">
        <v>375</v>
      </c>
      <c r="L128" s="90">
        <v>44428</v>
      </c>
      <c r="M128" s="90">
        <v>44429</v>
      </c>
      <c r="N128" s="25"/>
      <c r="O128" s="25"/>
      <c r="P128" s="16">
        <f t="shared" si="0"/>
        <v>0</v>
      </c>
      <c r="Q128" s="105">
        <v>0</v>
      </c>
      <c r="R128" s="93">
        <v>54.01</v>
      </c>
      <c r="S128" s="106">
        <v>1</v>
      </c>
      <c r="T128" s="94">
        <v>17.52</v>
      </c>
      <c r="U128" s="32">
        <f t="shared" si="3"/>
        <v>1</v>
      </c>
      <c r="V128" s="16">
        <f t="shared" si="1"/>
        <v>17.52</v>
      </c>
      <c r="W128" s="16">
        <f t="shared" si="2"/>
        <v>17.52</v>
      </c>
      <c r="X128" s="66"/>
      <c r="Y128" s="6"/>
      <c r="Z128" s="6"/>
      <c r="AA128" s="6"/>
      <c r="AB128" s="6"/>
    </row>
    <row r="129" spans="1:28" ht="14.25" x14ac:dyDescent="0.2">
      <c r="A129" s="66">
        <v>110400</v>
      </c>
      <c r="B129" s="66">
        <v>110401</v>
      </c>
      <c r="C129" s="29" t="s">
        <v>456</v>
      </c>
      <c r="D129" s="27">
        <v>1129155</v>
      </c>
      <c r="E129" s="66" t="s">
        <v>67</v>
      </c>
      <c r="F129" s="48" t="s">
        <v>82</v>
      </c>
      <c r="G129" s="9" t="s">
        <v>64</v>
      </c>
      <c r="H129" s="9" t="s">
        <v>69</v>
      </c>
      <c r="I129" s="49" t="s">
        <v>71</v>
      </c>
      <c r="J129" s="9" t="s">
        <v>69</v>
      </c>
      <c r="K129" s="88" t="s">
        <v>375</v>
      </c>
      <c r="L129" s="90">
        <v>44428</v>
      </c>
      <c r="M129" s="90">
        <v>44429</v>
      </c>
      <c r="N129" s="25"/>
      <c r="O129" s="25"/>
      <c r="P129" s="16">
        <f t="shared" si="0"/>
        <v>0</v>
      </c>
      <c r="Q129" s="105">
        <v>0</v>
      </c>
      <c r="R129" s="93">
        <v>54.01</v>
      </c>
      <c r="S129" s="106">
        <v>1</v>
      </c>
      <c r="T129" s="94">
        <v>17.52</v>
      </c>
      <c r="U129" s="32">
        <f t="shared" si="3"/>
        <v>1</v>
      </c>
      <c r="V129" s="16">
        <f t="shared" si="1"/>
        <v>17.52</v>
      </c>
      <c r="W129" s="16">
        <f t="shared" si="2"/>
        <v>17.52</v>
      </c>
      <c r="X129" s="66"/>
      <c r="Y129" s="6"/>
      <c r="Z129" s="6"/>
      <c r="AA129" s="6"/>
      <c r="AB129" s="6"/>
    </row>
    <row r="130" spans="1:28" ht="14.25" x14ac:dyDescent="0.2">
      <c r="A130" s="66">
        <v>110400</v>
      </c>
      <c r="B130" s="66">
        <v>110401</v>
      </c>
      <c r="C130" s="29" t="s">
        <v>525</v>
      </c>
      <c r="D130" s="27">
        <v>1133420</v>
      </c>
      <c r="E130" s="66" t="s">
        <v>67</v>
      </c>
      <c r="F130" s="48" t="s">
        <v>82</v>
      </c>
      <c r="G130" s="9" t="s">
        <v>64</v>
      </c>
      <c r="H130" s="9" t="s">
        <v>69</v>
      </c>
      <c r="I130" s="49" t="s">
        <v>71</v>
      </c>
      <c r="J130" s="9" t="s">
        <v>69</v>
      </c>
      <c r="K130" s="88" t="s">
        <v>375</v>
      </c>
      <c r="L130" s="90">
        <v>44428</v>
      </c>
      <c r="M130" s="90">
        <v>44429</v>
      </c>
      <c r="N130" s="25"/>
      <c r="O130" s="25"/>
      <c r="P130" s="16">
        <f t="shared" si="0"/>
        <v>0</v>
      </c>
      <c r="Q130" s="105">
        <v>0</v>
      </c>
      <c r="R130" s="93">
        <v>54.01</v>
      </c>
      <c r="S130" s="106">
        <v>1</v>
      </c>
      <c r="T130" s="94">
        <v>17.52</v>
      </c>
      <c r="U130" s="32">
        <f t="shared" si="3"/>
        <v>1</v>
      </c>
      <c r="V130" s="16">
        <f t="shared" si="1"/>
        <v>17.52</v>
      </c>
      <c r="W130" s="16">
        <f t="shared" si="2"/>
        <v>17.52</v>
      </c>
      <c r="X130" s="66"/>
      <c r="Y130" s="6"/>
      <c r="Z130" s="6"/>
      <c r="AA130" s="6"/>
      <c r="AB130" s="6"/>
    </row>
    <row r="131" spans="1:28" x14ac:dyDescent="0.2">
      <c r="A131" s="66">
        <v>110400</v>
      </c>
      <c r="B131" s="66">
        <v>110401</v>
      </c>
      <c r="C131" s="86" t="s">
        <v>485</v>
      </c>
      <c r="D131" s="35">
        <v>9800131</v>
      </c>
      <c r="E131" s="66" t="s">
        <v>67</v>
      </c>
      <c r="F131" s="48" t="s">
        <v>82</v>
      </c>
      <c r="G131" s="9" t="s">
        <v>64</v>
      </c>
      <c r="H131" s="9" t="s">
        <v>69</v>
      </c>
      <c r="I131" s="49" t="s">
        <v>71</v>
      </c>
      <c r="J131" s="89" t="s">
        <v>89</v>
      </c>
      <c r="K131" s="88" t="s">
        <v>87</v>
      </c>
      <c r="L131" s="90">
        <v>44400</v>
      </c>
      <c r="M131" s="90">
        <v>44402</v>
      </c>
      <c r="N131" s="25"/>
      <c r="O131" s="25"/>
      <c r="P131" s="16">
        <f t="shared" si="0"/>
        <v>0</v>
      </c>
      <c r="Q131" s="105">
        <v>1</v>
      </c>
      <c r="R131" s="93">
        <v>156.63999999999999</v>
      </c>
      <c r="S131" s="106">
        <v>2</v>
      </c>
      <c r="T131" s="94">
        <v>47</v>
      </c>
      <c r="U131" s="32">
        <f t="shared" si="3"/>
        <v>3</v>
      </c>
      <c r="V131" s="16">
        <f t="shared" si="1"/>
        <v>250.64</v>
      </c>
      <c r="W131" s="16">
        <f t="shared" si="2"/>
        <v>250.64</v>
      </c>
      <c r="X131" s="66"/>
      <c r="Y131" s="6"/>
      <c r="Z131" s="6"/>
      <c r="AA131" s="6"/>
      <c r="AB131" s="6"/>
    </row>
    <row r="132" spans="1:28" x14ac:dyDescent="0.2">
      <c r="A132" s="66">
        <v>110400</v>
      </c>
      <c r="B132" s="66">
        <v>110401</v>
      </c>
      <c r="C132" s="86" t="s">
        <v>526</v>
      </c>
      <c r="D132" s="35">
        <v>1138278</v>
      </c>
      <c r="E132" s="66" t="s">
        <v>67</v>
      </c>
      <c r="F132" s="48" t="s">
        <v>82</v>
      </c>
      <c r="G132" s="9" t="s">
        <v>64</v>
      </c>
      <c r="H132" s="9" t="s">
        <v>69</v>
      </c>
      <c r="I132" s="49" t="s">
        <v>71</v>
      </c>
      <c r="J132" s="89" t="s">
        <v>89</v>
      </c>
      <c r="K132" s="88" t="s">
        <v>87</v>
      </c>
      <c r="L132" s="90">
        <v>44400</v>
      </c>
      <c r="M132" s="90">
        <v>44402</v>
      </c>
      <c r="N132" s="25"/>
      <c r="O132" s="25"/>
      <c r="P132" s="16">
        <f t="shared" si="0"/>
        <v>0</v>
      </c>
      <c r="Q132" s="105">
        <v>0</v>
      </c>
      <c r="R132" s="93">
        <v>107.7</v>
      </c>
      <c r="S132" s="106">
        <v>1</v>
      </c>
      <c r="T132" s="94">
        <v>32.31</v>
      </c>
      <c r="U132" s="32">
        <f t="shared" si="3"/>
        <v>1</v>
      </c>
      <c r="V132" s="16">
        <f t="shared" si="1"/>
        <v>32.31</v>
      </c>
      <c r="W132" s="16">
        <f t="shared" si="2"/>
        <v>32.31</v>
      </c>
      <c r="X132" s="66"/>
      <c r="Y132" s="6"/>
      <c r="Z132" s="6"/>
      <c r="AA132" s="6"/>
      <c r="AB132" s="6"/>
    </row>
    <row r="133" spans="1:28" x14ac:dyDescent="0.2">
      <c r="A133" s="66">
        <v>110400</v>
      </c>
      <c r="B133" s="66">
        <v>110401</v>
      </c>
      <c r="C133" s="86" t="s">
        <v>527</v>
      </c>
      <c r="D133" s="35">
        <v>9407570</v>
      </c>
      <c r="E133" s="66" t="s">
        <v>67</v>
      </c>
      <c r="F133" s="48" t="s">
        <v>82</v>
      </c>
      <c r="G133" s="9" t="s">
        <v>64</v>
      </c>
      <c r="H133" s="9" t="s">
        <v>69</v>
      </c>
      <c r="I133" s="49" t="s">
        <v>71</v>
      </c>
      <c r="J133" s="89" t="s">
        <v>89</v>
      </c>
      <c r="K133" s="88" t="s">
        <v>87</v>
      </c>
      <c r="L133" s="90">
        <v>44400</v>
      </c>
      <c r="M133" s="90">
        <v>44402</v>
      </c>
      <c r="N133" s="25"/>
      <c r="O133" s="25"/>
      <c r="P133" s="16">
        <f t="shared" si="0"/>
        <v>0</v>
      </c>
      <c r="Q133" s="105">
        <v>1</v>
      </c>
      <c r="R133" s="93">
        <v>107.7</v>
      </c>
      <c r="S133" s="106">
        <v>1</v>
      </c>
      <c r="T133" s="94">
        <v>32.31</v>
      </c>
      <c r="U133" s="32">
        <f t="shared" si="3"/>
        <v>2</v>
      </c>
      <c r="V133" s="16">
        <f t="shared" si="1"/>
        <v>140.01</v>
      </c>
      <c r="W133" s="16">
        <f t="shared" si="2"/>
        <v>140.01</v>
      </c>
      <c r="X133" s="66"/>
      <c r="Y133" s="6"/>
      <c r="Z133" s="6"/>
      <c r="AA133" s="6"/>
      <c r="AB133" s="6"/>
    </row>
    <row r="134" spans="1:28" x14ac:dyDescent="0.2">
      <c r="A134" s="66">
        <v>110400</v>
      </c>
      <c r="B134" s="66">
        <v>110401</v>
      </c>
      <c r="C134" s="86" t="s">
        <v>528</v>
      </c>
      <c r="D134" s="35" t="s">
        <v>608</v>
      </c>
      <c r="E134" s="66" t="s">
        <v>67</v>
      </c>
      <c r="F134" s="48" t="s">
        <v>82</v>
      </c>
      <c r="G134" s="9" t="s">
        <v>64</v>
      </c>
      <c r="H134" s="9" t="s">
        <v>69</v>
      </c>
      <c r="I134" s="49" t="s">
        <v>71</v>
      </c>
      <c r="J134" s="89" t="s">
        <v>89</v>
      </c>
      <c r="K134" s="88" t="s">
        <v>87</v>
      </c>
      <c r="L134" s="90">
        <v>44400</v>
      </c>
      <c r="M134" s="90">
        <v>44402</v>
      </c>
      <c r="N134" s="25"/>
      <c r="O134" s="25"/>
      <c r="P134" s="16">
        <f t="shared" si="0"/>
        <v>0</v>
      </c>
      <c r="Q134" s="105">
        <v>1</v>
      </c>
      <c r="R134" s="93">
        <v>107.7</v>
      </c>
      <c r="S134" s="106">
        <v>1</v>
      </c>
      <c r="T134" s="94">
        <v>32.31</v>
      </c>
      <c r="U134" s="32">
        <f t="shared" si="3"/>
        <v>2</v>
      </c>
      <c r="V134" s="16">
        <f t="shared" si="1"/>
        <v>140.01</v>
      </c>
      <c r="W134" s="16">
        <f t="shared" si="2"/>
        <v>140.01</v>
      </c>
      <c r="X134" s="66"/>
      <c r="Y134" s="6"/>
      <c r="Z134" s="6"/>
      <c r="AA134" s="6"/>
      <c r="AB134" s="6"/>
    </row>
    <row r="135" spans="1:28" x14ac:dyDescent="0.2">
      <c r="A135" s="66">
        <v>110400</v>
      </c>
      <c r="B135" s="66">
        <v>110401</v>
      </c>
      <c r="C135" s="86" t="s">
        <v>180</v>
      </c>
      <c r="D135" s="35">
        <v>1123456</v>
      </c>
      <c r="E135" s="66" t="s">
        <v>67</v>
      </c>
      <c r="F135" s="48" t="s">
        <v>82</v>
      </c>
      <c r="G135" s="9" t="s">
        <v>64</v>
      </c>
      <c r="H135" s="9" t="s">
        <v>69</v>
      </c>
      <c r="I135" s="49" t="s">
        <v>71</v>
      </c>
      <c r="J135" s="89" t="s">
        <v>89</v>
      </c>
      <c r="K135" s="88" t="s">
        <v>87</v>
      </c>
      <c r="L135" s="90">
        <v>44400</v>
      </c>
      <c r="M135" s="90">
        <v>44402</v>
      </c>
      <c r="N135" s="25"/>
      <c r="O135" s="25"/>
      <c r="P135" s="16">
        <f t="shared" si="0"/>
        <v>0</v>
      </c>
      <c r="Q135" s="105">
        <v>1</v>
      </c>
      <c r="R135" s="93">
        <v>107.7</v>
      </c>
      <c r="S135" s="106">
        <v>1</v>
      </c>
      <c r="T135" s="94">
        <v>32.31</v>
      </c>
      <c r="U135" s="32">
        <f t="shared" si="3"/>
        <v>2</v>
      </c>
      <c r="V135" s="16">
        <f t="shared" si="1"/>
        <v>140.01</v>
      </c>
      <c r="W135" s="16">
        <f t="shared" si="2"/>
        <v>140.01</v>
      </c>
      <c r="X135" s="66"/>
      <c r="Y135" s="6"/>
      <c r="Z135" s="6"/>
      <c r="AA135" s="6"/>
      <c r="AB135" s="6"/>
    </row>
    <row r="136" spans="1:28" x14ac:dyDescent="0.2">
      <c r="A136" s="66">
        <v>110400</v>
      </c>
      <c r="B136" s="66">
        <v>110401</v>
      </c>
      <c r="C136" s="86" t="s">
        <v>456</v>
      </c>
      <c r="D136" s="35">
        <v>1129150</v>
      </c>
      <c r="E136" s="66" t="s">
        <v>67</v>
      </c>
      <c r="F136" s="48" t="s">
        <v>82</v>
      </c>
      <c r="G136" s="9" t="s">
        <v>64</v>
      </c>
      <c r="H136" s="9" t="s">
        <v>69</v>
      </c>
      <c r="I136" s="49" t="s">
        <v>71</v>
      </c>
      <c r="J136" s="89" t="s">
        <v>89</v>
      </c>
      <c r="K136" s="88" t="s">
        <v>87</v>
      </c>
      <c r="L136" s="90">
        <v>44400</v>
      </c>
      <c r="M136" s="90">
        <v>44402</v>
      </c>
      <c r="N136" s="25"/>
      <c r="O136" s="25"/>
      <c r="P136" s="16">
        <f t="shared" si="0"/>
        <v>0</v>
      </c>
      <c r="Q136" s="105">
        <v>1</v>
      </c>
      <c r="R136" s="93">
        <v>107.7</v>
      </c>
      <c r="S136" s="106">
        <v>1</v>
      </c>
      <c r="T136" s="94">
        <v>32.31</v>
      </c>
      <c r="U136" s="32">
        <f t="shared" si="3"/>
        <v>2</v>
      </c>
      <c r="V136" s="16">
        <f t="shared" si="1"/>
        <v>140.01</v>
      </c>
      <c r="W136" s="16">
        <f t="shared" si="2"/>
        <v>140.01</v>
      </c>
      <c r="X136" s="66"/>
      <c r="Y136" s="6"/>
      <c r="Z136" s="6"/>
      <c r="AA136" s="6"/>
      <c r="AB136" s="6"/>
    </row>
    <row r="137" spans="1:28" x14ac:dyDescent="0.2">
      <c r="A137" s="66">
        <v>110400</v>
      </c>
      <c r="B137" s="66">
        <v>110401</v>
      </c>
      <c r="C137" s="86" t="s">
        <v>504</v>
      </c>
      <c r="D137" s="35">
        <v>9805621</v>
      </c>
      <c r="E137" s="66" t="s">
        <v>67</v>
      </c>
      <c r="F137" s="48" t="s">
        <v>82</v>
      </c>
      <c r="G137" s="9" t="s">
        <v>64</v>
      </c>
      <c r="H137" s="9" t="s">
        <v>69</v>
      </c>
      <c r="I137" s="49" t="s">
        <v>71</v>
      </c>
      <c r="J137" s="89" t="s">
        <v>89</v>
      </c>
      <c r="K137" s="88" t="s">
        <v>87</v>
      </c>
      <c r="L137" s="90">
        <v>44400</v>
      </c>
      <c r="M137" s="90">
        <v>44402</v>
      </c>
      <c r="N137" s="25"/>
      <c r="O137" s="25"/>
      <c r="P137" s="16">
        <f t="shared" si="0"/>
        <v>0</v>
      </c>
      <c r="Q137" s="105">
        <v>1</v>
      </c>
      <c r="R137" s="93">
        <v>107.7</v>
      </c>
      <c r="S137" s="106">
        <v>1</v>
      </c>
      <c r="T137" s="94">
        <v>32.31</v>
      </c>
      <c r="U137" s="32">
        <f t="shared" si="3"/>
        <v>2</v>
      </c>
      <c r="V137" s="16">
        <f t="shared" si="1"/>
        <v>140.01</v>
      </c>
      <c r="W137" s="16">
        <f t="shared" si="2"/>
        <v>140.01</v>
      </c>
      <c r="X137" s="66"/>
      <c r="Y137" s="6"/>
      <c r="Z137" s="6"/>
      <c r="AA137" s="6"/>
      <c r="AB137" s="6"/>
    </row>
    <row r="138" spans="1:28" x14ac:dyDescent="0.2">
      <c r="A138" s="66">
        <v>110400</v>
      </c>
      <c r="B138" s="66">
        <v>110401</v>
      </c>
      <c r="C138" s="86" t="s">
        <v>529</v>
      </c>
      <c r="D138" s="35">
        <v>7101040</v>
      </c>
      <c r="E138" s="66" t="s">
        <v>67</v>
      </c>
      <c r="F138" s="48" t="s">
        <v>82</v>
      </c>
      <c r="G138" s="9" t="s">
        <v>64</v>
      </c>
      <c r="H138" s="9" t="s">
        <v>69</v>
      </c>
      <c r="I138" s="49" t="s">
        <v>71</v>
      </c>
      <c r="J138" s="89" t="s">
        <v>89</v>
      </c>
      <c r="K138" s="88" t="s">
        <v>87</v>
      </c>
      <c r="L138" s="90">
        <v>44400</v>
      </c>
      <c r="M138" s="90">
        <v>44402</v>
      </c>
      <c r="N138" s="25"/>
      <c r="O138" s="25"/>
      <c r="P138" s="16">
        <f t="shared" si="0"/>
        <v>0</v>
      </c>
      <c r="Q138" s="105">
        <v>1</v>
      </c>
      <c r="R138" s="93">
        <v>107.7</v>
      </c>
      <c r="S138" s="106">
        <v>1</v>
      </c>
      <c r="T138" s="94">
        <v>32.31</v>
      </c>
      <c r="U138" s="32">
        <f t="shared" si="3"/>
        <v>2</v>
      </c>
      <c r="V138" s="16">
        <f t="shared" si="1"/>
        <v>140.01</v>
      </c>
      <c r="W138" s="16">
        <f t="shared" si="2"/>
        <v>140.01</v>
      </c>
      <c r="X138" s="66"/>
      <c r="Y138" s="6"/>
      <c r="Z138" s="6"/>
      <c r="AA138" s="6"/>
      <c r="AB138" s="6"/>
    </row>
    <row r="139" spans="1:28" x14ac:dyDescent="0.2">
      <c r="A139" s="66">
        <v>110400</v>
      </c>
      <c r="B139" s="66">
        <v>110401</v>
      </c>
      <c r="C139" s="86" t="s">
        <v>530</v>
      </c>
      <c r="D139" s="35">
        <v>1110260</v>
      </c>
      <c r="E139" s="66" t="s">
        <v>67</v>
      </c>
      <c r="F139" s="48" t="s">
        <v>82</v>
      </c>
      <c r="G139" s="9" t="s">
        <v>64</v>
      </c>
      <c r="H139" s="9" t="s">
        <v>69</v>
      </c>
      <c r="I139" s="49" t="s">
        <v>71</v>
      </c>
      <c r="J139" s="89" t="s">
        <v>89</v>
      </c>
      <c r="K139" s="88" t="s">
        <v>87</v>
      </c>
      <c r="L139" s="90">
        <v>44400</v>
      </c>
      <c r="M139" s="90">
        <v>44402</v>
      </c>
      <c r="N139" s="25"/>
      <c r="O139" s="25"/>
      <c r="P139" s="16">
        <f t="shared" si="0"/>
        <v>0</v>
      </c>
      <c r="Q139" s="105">
        <v>1</v>
      </c>
      <c r="R139" s="93">
        <v>107.7</v>
      </c>
      <c r="S139" s="106">
        <v>1</v>
      </c>
      <c r="T139" s="94">
        <v>32.31</v>
      </c>
      <c r="U139" s="32">
        <f t="shared" si="3"/>
        <v>2</v>
      </c>
      <c r="V139" s="16">
        <f t="shared" si="1"/>
        <v>140.01</v>
      </c>
      <c r="W139" s="16">
        <f t="shared" si="2"/>
        <v>140.01</v>
      </c>
      <c r="X139" s="66"/>
      <c r="Y139" s="6"/>
      <c r="Z139" s="6"/>
      <c r="AA139" s="6"/>
      <c r="AB139" s="6"/>
    </row>
    <row r="140" spans="1:28" x14ac:dyDescent="0.2">
      <c r="A140" s="66">
        <v>110400</v>
      </c>
      <c r="B140" s="66">
        <v>110401</v>
      </c>
      <c r="C140" s="86" t="s">
        <v>531</v>
      </c>
      <c r="D140" s="35">
        <v>1129287</v>
      </c>
      <c r="E140" s="66" t="s">
        <v>67</v>
      </c>
      <c r="F140" s="48" t="s">
        <v>82</v>
      </c>
      <c r="G140" s="9" t="s">
        <v>64</v>
      </c>
      <c r="H140" s="9" t="s">
        <v>69</v>
      </c>
      <c r="I140" s="49" t="s">
        <v>71</v>
      </c>
      <c r="J140" s="89" t="s">
        <v>89</v>
      </c>
      <c r="K140" s="88" t="s">
        <v>87</v>
      </c>
      <c r="L140" s="90">
        <v>44400</v>
      </c>
      <c r="M140" s="90">
        <v>44402</v>
      </c>
      <c r="N140" s="25"/>
      <c r="O140" s="25"/>
      <c r="P140" s="16">
        <f t="shared" si="0"/>
        <v>0</v>
      </c>
      <c r="Q140" s="105">
        <v>1</v>
      </c>
      <c r="R140" s="93">
        <v>107.7</v>
      </c>
      <c r="S140" s="106">
        <v>1</v>
      </c>
      <c r="T140" s="94">
        <v>32.31</v>
      </c>
      <c r="U140" s="32">
        <f t="shared" si="3"/>
        <v>2</v>
      </c>
      <c r="V140" s="16">
        <f t="shared" si="1"/>
        <v>140.01</v>
      </c>
      <c r="W140" s="16">
        <f t="shared" si="2"/>
        <v>140.01</v>
      </c>
      <c r="X140" s="66"/>
      <c r="Y140" s="6"/>
      <c r="Z140" s="6"/>
      <c r="AA140" s="6"/>
      <c r="AB140" s="6"/>
    </row>
    <row r="141" spans="1:28" x14ac:dyDescent="0.2">
      <c r="A141" s="66">
        <v>110400</v>
      </c>
      <c r="B141" s="66">
        <v>110401</v>
      </c>
      <c r="C141" s="41" t="s">
        <v>73</v>
      </c>
      <c r="D141" s="35">
        <v>7074310</v>
      </c>
      <c r="E141" s="66" t="s">
        <v>67</v>
      </c>
      <c r="F141" s="48" t="s">
        <v>82</v>
      </c>
      <c r="G141" s="9" t="s">
        <v>64</v>
      </c>
      <c r="H141" s="9" t="s">
        <v>69</v>
      </c>
      <c r="I141" s="49" t="s">
        <v>71</v>
      </c>
      <c r="J141" s="9" t="s">
        <v>69</v>
      </c>
      <c r="K141" s="88" t="s">
        <v>570</v>
      </c>
      <c r="L141" s="90">
        <v>44433</v>
      </c>
      <c r="M141" s="90">
        <v>44435</v>
      </c>
      <c r="N141" s="25"/>
      <c r="O141" s="25"/>
      <c r="P141" s="16">
        <f t="shared" si="0"/>
        <v>0</v>
      </c>
      <c r="Q141" s="105">
        <v>2</v>
      </c>
      <c r="R141" s="93">
        <v>54.01</v>
      </c>
      <c r="S141" s="106">
        <v>1</v>
      </c>
      <c r="T141" s="94">
        <v>17.52</v>
      </c>
      <c r="U141" s="32">
        <f t="shared" si="3"/>
        <v>3</v>
      </c>
      <c r="V141" s="16">
        <f t="shared" si="1"/>
        <v>125.53999999999999</v>
      </c>
      <c r="W141" s="16">
        <f t="shared" si="2"/>
        <v>125.53999999999999</v>
      </c>
      <c r="X141" s="66"/>
      <c r="Y141" s="6"/>
      <c r="Z141" s="6"/>
      <c r="AA141" s="6"/>
      <c r="AB141" s="6"/>
    </row>
    <row r="142" spans="1:28" x14ac:dyDescent="0.2">
      <c r="A142" s="66">
        <v>110400</v>
      </c>
      <c r="B142" s="66">
        <v>110401</v>
      </c>
      <c r="C142" s="41" t="s">
        <v>498</v>
      </c>
      <c r="D142" s="35">
        <v>1127055</v>
      </c>
      <c r="E142" s="66" t="s">
        <v>67</v>
      </c>
      <c r="F142" s="48" t="s">
        <v>82</v>
      </c>
      <c r="G142" s="9" t="s">
        <v>64</v>
      </c>
      <c r="H142" s="9" t="s">
        <v>69</v>
      </c>
      <c r="I142" s="49" t="s">
        <v>71</v>
      </c>
      <c r="J142" s="9" t="s">
        <v>69</v>
      </c>
      <c r="K142" s="88" t="s">
        <v>570</v>
      </c>
      <c r="L142" s="90">
        <v>44433</v>
      </c>
      <c r="M142" s="90">
        <v>44435</v>
      </c>
      <c r="N142" s="25"/>
      <c r="O142" s="25"/>
      <c r="P142" s="16">
        <f t="shared" si="0"/>
        <v>0</v>
      </c>
      <c r="Q142" s="105">
        <v>2</v>
      </c>
      <c r="R142" s="93">
        <v>54.01</v>
      </c>
      <c r="S142" s="106">
        <v>1</v>
      </c>
      <c r="T142" s="94">
        <v>17.52</v>
      </c>
      <c r="U142" s="32">
        <f t="shared" si="3"/>
        <v>3</v>
      </c>
      <c r="V142" s="16">
        <f t="shared" si="1"/>
        <v>125.53999999999999</v>
      </c>
      <c r="W142" s="16">
        <f t="shared" si="2"/>
        <v>125.53999999999999</v>
      </c>
      <c r="X142" s="66"/>
      <c r="Y142" s="6"/>
      <c r="Z142" s="6"/>
      <c r="AA142" s="6"/>
      <c r="AB142" s="6"/>
    </row>
    <row r="143" spans="1:28" ht="14.25" x14ac:dyDescent="0.2">
      <c r="A143" s="66">
        <v>110400</v>
      </c>
      <c r="B143" s="66">
        <v>110401</v>
      </c>
      <c r="C143" s="81" t="s">
        <v>532</v>
      </c>
      <c r="D143" s="27">
        <v>9800271</v>
      </c>
      <c r="E143" s="66" t="s">
        <v>67</v>
      </c>
      <c r="F143" s="48" t="s">
        <v>82</v>
      </c>
      <c r="G143" s="9" t="s">
        <v>64</v>
      </c>
      <c r="H143" s="9" t="s">
        <v>69</v>
      </c>
      <c r="I143" s="49" t="s">
        <v>71</v>
      </c>
      <c r="J143" s="89" t="s">
        <v>443</v>
      </c>
      <c r="K143" s="88" t="s">
        <v>571</v>
      </c>
      <c r="L143" s="90">
        <v>44424</v>
      </c>
      <c r="M143" s="90">
        <v>44425</v>
      </c>
      <c r="N143" s="25"/>
      <c r="O143" s="25"/>
      <c r="P143" s="16">
        <f t="shared" si="0"/>
        <v>0</v>
      </c>
      <c r="Q143" s="105">
        <v>1</v>
      </c>
      <c r="R143" s="93">
        <v>175.44</v>
      </c>
      <c r="S143" s="106">
        <v>1</v>
      </c>
      <c r="T143" s="94">
        <v>52.64</v>
      </c>
      <c r="U143" s="32">
        <f t="shared" si="3"/>
        <v>2</v>
      </c>
      <c r="V143" s="16">
        <f t="shared" si="1"/>
        <v>228.07999999999998</v>
      </c>
      <c r="W143" s="16">
        <f t="shared" si="2"/>
        <v>228.07999999999998</v>
      </c>
      <c r="X143" s="66"/>
      <c r="Y143" s="6"/>
      <c r="Z143" s="6"/>
      <c r="AA143" s="6"/>
      <c r="AB143" s="6"/>
    </row>
    <row r="144" spans="1:28" ht="30" x14ac:dyDescent="0.2">
      <c r="A144" s="66">
        <v>110400</v>
      </c>
      <c r="B144" s="66">
        <v>110402</v>
      </c>
      <c r="C144" s="101" t="s">
        <v>533</v>
      </c>
      <c r="D144" s="70" t="s">
        <v>611</v>
      </c>
      <c r="E144" s="66" t="s">
        <v>67</v>
      </c>
      <c r="F144" s="70" t="s">
        <v>628</v>
      </c>
      <c r="G144" s="9" t="s">
        <v>64</v>
      </c>
      <c r="H144" s="9" t="s">
        <v>69</v>
      </c>
      <c r="I144" s="49" t="s">
        <v>71</v>
      </c>
      <c r="J144" s="9" t="s">
        <v>69</v>
      </c>
      <c r="K144" s="68" t="s">
        <v>572</v>
      </c>
      <c r="L144" s="78">
        <v>44417</v>
      </c>
      <c r="M144" s="78">
        <v>44417</v>
      </c>
      <c r="N144" s="25"/>
      <c r="O144" s="25"/>
      <c r="P144" s="16">
        <f t="shared" si="0"/>
        <v>0</v>
      </c>
      <c r="Q144" s="77">
        <v>0</v>
      </c>
      <c r="R144" s="93">
        <v>54.01</v>
      </c>
      <c r="S144" s="77">
        <v>1</v>
      </c>
      <c r="T144" s="94">
        <v>17.52</v>
      </c>
      <c r="U144" s="32">
        <f t="shared" si="3"/>
        <v>1</v>
      </c>
      <c r="V144" s="16">
        <f t="shared" si="1"/>
        <v>17.52</v>
      </c>
      <c r="W144" s="16">
        <f t="shared" si="2"/>
        <v>17.52</v>
      </c>
      <c r="X144" s="66"/>
      <c r="Y144" s="6"/>
      <c r="Z144" s="6"/>
      <c r="AA144" s="6"/>
      <c r="AB144" s="6"/>
    </row>
    <row r="145" spans="1:28" ht="30" x14ac:dyDescent="0.2">
      <c r="A145" s="66">
        <v>110400</v>
      </c>
      <c r="B145" s="66">
        <v>110402</v>
      </c>
      <c r="C145" s="73" t="s">
        <v>371</v>
      </c>
      <c r="D145" s="70" t="s">
        <v>336</v>
      </c>
      <c r="E145" s="66" t="s">
        <v>67</v>
      </c>
      <c r="F145" s="70" t="s">
        <v>628</v>
      </c>
      <c r="G145" s="9" t="s">
        <v>64</v>
      </c>
      <c r="H145" s="9" t="s">
        <v>69</v>
      </c>
      <c r="I145" s="49" t="s">
        <v>71</v>
      </c>
      <c r="J145" s="9" t="s">
        <v>69</v>
      </c>
      <c r="K145" s="68" t="s">
        <v>572</v>
      </c>
      <c r="L145" s="78">
        <v>44417</v>
      </c>
      <c r="M145" s="78">
        <v>44417</v>
      </c>
      <c r="N145" s="25"/>
      <c r="O145" s="25"/>
      <c r="P145" s="16">
        <f t="shared" si="0"/>
        <v>0</v>
      </c>
      <c r="Q145" s="77">
        <v>0</v>
      </c>
      <c r="R145" s="93">
        <v>54.01</v>
      </c>
      <c r="S145" s="77">
        <v>1</v>
      </c>
      <c r="T145" s="94">
        <v>17.52</v>
      </c>
      <c r="U145" s="32">
        <f t="shared" si="3"/>
        <v>1</v>
      </c>
      <c r="V145" s="16">
        <f t="shared" si="1"/>
        <v>17.52</v>
      </c>
      <c r="W145" s="16">
        <f t="shared" si="2"/>
        <v>17.52</v>
      </c>
      <c r="X145" s="66"/>
      <c r="Y145" s="6"/>
      <c r="Z145" s="6"/>
      <c r="AA145" s="6"/>
      <c r="AB145" s="6"/>
    </row>
    <row r="146" spans="1:28" ht="30" x14ac:dyDescent="0.2">
      <c r="A146" s="66">
        <v>110400</v>
      </c>
      <c r="B146" s="66">
        <v>110402</v>
      </c>
      <c r="C146" s="73" t="s">
        <v>359</v>
      </c>
      <c r="D146" s="70" t="s">
        <v>335</v>
      </c>
      <c r="E146" s="66" t="s">
        <v>67</v>
      </c>
      <c r="F146" s="70" t="s">
        <v>629</v>
      </c>
      <c r="G146" s="9" t="s">
        <v>64</v>
      </c>
      <c r="H146" s="9" t="s">
        <v>69</v>
      </c>
      <c r="I146" s="49" t="s">
        <v>71</v>
      </c>
      <c r="J146" s="9" t="s">
        <v>69</v>
      </c>
      <c r="K146" s="68" t="s">
        <v>573</v>
      </c>
      <c r="L146" s="78">
        <v>44418</v>
      </c>
      <c r="M146" s="78">
        <v>44418</v>
      </c>
      <c r="N146" s="25"/>
      <c r="O146" s="25"/>
      <c r="P146" s="16">
        <f t="shared" si="0"/>
        <v>0</v>
      </c>
      <c r="Q146" s="68">
        <v>0</v>
      </c>
      <c r="R146" s="93">
        <v>54.01</v>
      </c>
      <c r="S146" s="68">
        <v>1</v>
      </c>
      <c r="T146" s="94">
        <v>17.52</v>
      </c>
      <c r="U146" s="32">
        <f t="shared" si="3"/>
        <v>1</v>
      </c>
      <c r="V146" s="16">
        <f t="shared" si="1"/>
        <v>17.52</v>
      </c>
      <c r="W146" s="16">
        <f t="shared" si="2"/>
        <v>17.52</v>
      </c>
      <c r="X146" s="66"/>
      <c r="Y146" s="6"/>
      <c r="Z146" s="6"/>
      <c r="AA146" s="6"/>
      <c r="AB146" s="6"/>
    </row>
    <row r="147" spans="1:28" ht="30" x14ac:dyDescent="0.2">
      <c r="A147" s="66">
        <v>110400</v>
      </c>
      <c r="B147" s="66">
        <v>110402</v>
      </c>
      <c r="C147" s="102" t="s">
        <v>534</v>
      </c>
      <c r="D147" s="108" t="s">
        <v>612</v>
      </c>
      <c r="E147" s="66" t="s">
        <v>67</v>
      </c>
      <c r="F147" s="70" t="s">
        <v>629</v>
      </c>
      <c r="G147" s="9" t="s">
        <v>64</v>
      </c>
      <c r="H147" s="9" t="s">
        <v>69</v>
      </c>
      <c r="I147" s="49" t="s">
        <v>71</v>
      </c>
      <c r="J147" s="9" t="s">
        <v>69</v>
      </c>
      <c r="K147" s="68" t="s">
        <v>573</v>
      </c>
      <c r="L147" s="78">
        <v>44418</v>
      </c>
      <c r="M147" s="78">
        <v>44418</v>
      </c>
      <c r="N147" s="25"/>
      <c r="O147" s="25"/>
      <c r="P147" s="16">
        <f t="shared" si="0"/>
        <v>0</v>
      </c>
      <c r="Q147" s="68">
        <v>0</v>
      </c>
      <c r="R147" s="93">
        <v>54.01</v>
      </c>
      <c r="S147" s="68">
        <v>1</v>
      </c>
      <c r="T147" s="94">
        <v>17.52</v>
      </c>
      <c r="U147" s="32">
        <f t="shared" si="3"/>
        <v>1</v>
      </c>
      <c r="V147" s="16">
        <f t="shared" si="1"/>
        <v>17.52</v>
      </c>
      <c r="W147" s="16">
        <f t="shared" si="2"/>
        <v>17.52</v>
      </c>
      <c r="X147" s="66"/>
      <c r="Y147" s="6"/>
      <c r="Z147" s="6"/>
      <c r="AA147" s="6"/>
      <c r="AB147" s="6"/>
    </row>
    <row r="148" spans="1:28" ht="75" x14ac:dyDescent="0.2">
      <c r="A148" s="66">
        <v>110400</v>
      </c>
      <c r="B148" s="66">
        <v>110402</v>
      </c>
      <c r="C148" s="101" t="s">
        <v>535</v>
      </c>
      <c r="D148" s="70" t="s">
        <v>613</v>
      </c>
      <c r="E148" s="66" t="s">
        <v>67</v>
      </c>
      <c r="F148" s="70" t="s">
        <v>630</v>
      </c>
      <c r="G148" s="9" t="s">
        <v>64</v>
      </c>
      <c r="H148" s="9" t="s">
        <v>69</v>
      </c>
      <c r="I148" s="49" t="s">
        <v>71</v>
      </c>
      <c r="J148" s="9" t="s">
        <v>69</v>
      </c>
      <c r="K148" s="68" t="s">
        <v>574</v>
      </c>
      <c r="L148" s="78">
        <v>44406</v>
      </c>
      <c r="M148" s="78">
        <v>44406</v>
      </c>
      <c r="N148" s="25"/>
      <c r="O148" s="25"/>
      <c r="P148" s="16">
        <f t="shared" si="0"/>
        <v>0</v>
      </c>
      <c r="Q148" s="77">
        <v>0</v>
      </c>
      <c r="R148" s="93">
        <v>54.01</v>
      </c>
      <c r="S148" s="77">
        <v>1</v>
      </c>
      <c r="T148" s="94">
        <v>17.52</v>
      </c>
      <c r="U148" s="32">
        <f t="shared" si="3"/>
        <v>1</v>
      </c>
      <c r="V148" s="16">
        <f t="shared" si="1"/>
        <v>17.52</v>
      </c>
      <c r="W148" s="16">
        <f t="shared" si="2"/>
        <v>17.52</v>
      </c>
      <c r="X148" s="66"/>
      <c r="Y148" s="6"/>
      <c r="Z148" s="6"/>
      <c r="AA148" s="6"/>
      <c r="AB148" s="6"/>
    </row>
    <row r="149" spans="1:28" ht="75" x14ac:dyDescent="0.2">
      <c r="A149" s="66">
        <v>110400</v>
      </c>
      <c r="B149" s="66">
        <v>110402</v>
      </c>
      <c r="C149" s="73" t="s">
        <v>536</v>
      </c>
      <c r="D149" s="70" t="s">
        <v>338</v>
      </c>
      <c r="E149" s="66" t="s">
        <v>67</v>
      </c>
      <c r="F149" s="70" t="s">
        <v>630</v>
      </c>
      <c r="G149" s="9" t="s">
        <v>64</v>
      </c>
      <c r="H149" s="9" t="s">
        <v>69</v>
      </c>
      <c r="I149" s="49" t="s">
        <v>71</v>
      </c>
      <c r="J149" s="9" t="s">
        <v>69</v>
      </c>
      <c r="K149" s="68" t="s">
        <v>574</v>
      </c>
      <c r="L149" s="78">
        <v>44406</v>
      </c>
      <c r="M149" s="78">
        <v>44406</v>
      </c>
      <c r="N149" s="25"/>
      <c r="O149" s="25"/>
      <c r="P149" s="16">
        <f t="shared" si="0"/>
        <v>0</v>
      </c>
      <c r="Q149" s="77">
        <v>0</v>
      </c>
      <c r="R149" s="93">
        <v>54.01</v>
      </c>
      <c r="S149" s="77">
        <v>1</v>
      </c>
      <c r="T149" s="94">
        <v>17.52</v>
      </c>
      <c r="U149" s="32">
        <f t="shared" si="3"/>
        <v>1</v>
      </c>
      <c r="V149" s="16">
        <f t="shared" si="1"/>
        <v>17.52</v>
      </c>
      <c r="W149" s="16">
        <f t="shared" si="2"/>
        <v>17.52</v>
      </c>
      <c r="X149" s="66"/>
      <c r="Y149" s="6"/>
      <c r="Z149" s="6"/>
      <c r="AA149" s="6"/>
      <c r="AB149" s="6"/>
    </row>
    <row r="150" spans="1:28" ht="75" x14ac:dyDescent="0.2">
      <c r="A150" s="66">
        <v>110400</v>
      </c>
      <c r="B150" s="66">
        <v>110402</v>
      </c>
      <c r="C150" s="73" t="s">
        <v>366</v>
      </c>
      <c r="D150" s="70" t="s">
        <v>340</v>
      </c>
      <c r="E150" s="66" t="s">
        <v>67</v>
      </c>
      <c r="F150" s="70" t="s">
        <v>630</v>
      </c>
      <c r="G150" s="9" t="s">
        <v>64</v>
      </c>
      <c r="H150" s="9" t="s">
        <v>69</v>
      </c>
      <c r="I150" s="49" t="s">
        <v>71</v>
      </c>
      <c r="J150" s="9" t="s">
        <v>69</v>
      </c>
      <c r="K150" s="68" t="s">
        <v>574</v>
      </c>
      <c r="L150" s="78">
        <v>44406</v>
      </c>
      <c r="M150" s="78">
        <v>44406</v>
      </c>
      <c r="N150" s="25"/>
      <c r="O150" s="25"/>
      <c r="P150" s="16">
        <f t="shared" si="0"/>
        <v>0</v>
      </c>
      <c r="Q150" s="77">
        <v>0</v>
      </c>
      <c r="R150" s="93">
        <v>54.01</v>
      </c>
      <c r="S150" s="77">
        <v>1</v>
      </c>
      <c r="T150" s="94">
        <v>17.52</v>
      </c>
      <c r="U150" s="32">
        <f t="shared" si="3"/>
        <v>1</v>
      </c>
      <c r="V150" s="16">
        <f t="shared" si="1"/>
        <v>17.52</v>
      </c>
      <c r="W150" s="16">
        <f t="shared" si="2"/>
        <v>17.52</v>
      </c>
      <c r="X150" s="66"/>
      <c r="Y150" s="6"/>
      <c r="Z150" s="6"/>
      <c r="AA150" s="6"/>
      <c r="AB150" s="6"/>
    </row>
    <row r="151" spans="1:28" ht="75" x14ac:dyDescent="0.2">
      <c r="A151" s="66">
        <v>110400</v>
      </c>
      <c r="B151" s="66">
        <v>110402</v>
      </c>
      <c r="C151" s="101" t="s">
        <v>535</v>
      </c>
      <c r="D151" s="70" t="s">
        <v>613</v>
      </c>
      <c r="E151" s="66" t="s">
        <v>67</v>
      </c>
      <c r="F151" s="70" t="s">
        <v>630</v>
      </c>
      <c r="G151" s="9" t="s">
        <v>64</v>
      </c>
      <c r="H151" s="9" t="s">
        <v>69</v>
      </c>
      <c r="I151" s="49" t="s">
        <v>71</v>
      </c>
      <c r="J151" s="9" t="s">
        <v>69</v>
      </c>
      <c r="K151" s="68" t="s">
        <v>574</v>
      </c>
      <c r="L151" s="78">
        <v>44406</v>
      </c>
      <c r="M151" s="78">
        <v>44406</v>
      </c>
      <c r="N151" s="25"/>
      <c r="O151" s="25"/>
      <c r="P151" s="16">
        <f t="shared" si="0"/>
        <v>0</v>
      </c>
      <c r="Q151" s="77">
        <v>0</v>
      </c>
      <c r="R151" s="93">
        <v>54.01</v>
      </c>
      <c r="S151" s="77">
        <v>1</v>
      </c>
      <c r="T151" s="94">
        <v>17.52</v>
      </c>
      <c r="U151" s="32">
        <f t="shared" si="3"/>
        <v>1</v>
      </c>
      <c r="V151" s="16">
        <f t="shared" si="1"/>
        <v>17.52</v>
      </c>
      <c r="W151" s="16">
        <f t="shared" si="2"/>
        <v>17.52</v>
      </c>
      <c r="X151" s="66"/>
      <c r="Y151" s="6"/>
      <c r="Z151" s="6"/>
      <c r="AA151" s="6"/>
      <c r="AB151" s="6"/>
    </row>
    <row r="152" spans="1:28" ht="75" x14ac:dyDescent="0.2">
      <c r="A152" s="66">
        <v>110400</v>
      </c>
      <c r="B152" s="66">
        <v>110402</v>
      </c>
      <c r="C152" s="73" t="s">
        <v>537</v>
      </c>
      <c r="D152" s="70" t="s">
        <v>614</v>
      </c>
      <c r="E152" s="66" t="s">
        <v>67</v>
      </c>
      <c r="F152" s="70" t="s">
        <v>630</v>
      </c>
      <c r="G152" s="9" t="s">
        <v>64</v>
      </c>
      <c r="H152" s="9" t="s">
        <v>69</v>
      </c>
      <c r="I152" s="49" t="s">
        <v>71</v>
      </c>
      <c r="J152" s="9" t="s">
        <v>69</v>
      </c>
      <c r="K152" s="68" t="s">
        <v>574</v>
      </c>
      <c r="L152" s="78">
        <v>44406</v>
      </c>
      <c r="M152" s="78">
        <v>44406</v>
      </c>
      <c r="N152" s="25"/>
      <c r="O152" s="25"/>
      <c r="P152" s="16">
        <f t="shared" si="0"/>
        <v>0</v>
      </c>
      <c r="Q152" s="77">
        <v>0</v>
      </c>
      <c r="R152" s="93">
        <v>54.01</v>
      </c>
      <c r="S152" s="77">
        <v>1</v>
      </c>
      <c r="T152" s="94">
        <v>17.52</v>
      </c>
      <c r="U152" s="32">
        <f t="shared" si="3"/>
        <v>1</v>
      </c>
      <c r="V152" s="16">
        <f t="shared" si="1"/>
        <v>17.52</v>
      </c>
      <c r="W152" s="16">
        <f t="shared" si="2"/>
        <v>17.52</v>
      </c>
      <c r="X152" s="66"/>
      <c r="Y152" s="6"/>
      <c r="Z152" s="6"/>
      <c r="AA152" s="6"/>
      <c r="AB152" s="6"/>
    </row>
    <row r="153" spans="1:28" ht="30" x14ac:dyDescent="0.2">
      <c r="A153" s="66">
        <v>110400</v>
      </c>
      <c r="B153" s="66">
        <v>110402</v>
      </c>
      <c r="C153" s="73" t="s">
        <v>538</v>
      </c>
      <c r="D153" s="70" t="s">
        <v>612</v>
      </c>
      <c r="E153" s="66" t="s">
        <v>67</v>
      </c>
      <c r="F153" s="110" t="s">
        <v>631</v>
      </c>
      <c r="G153" s="9" t="s">
        <v>64</v>
      </c>
      <c r="H153" s="9" t="s">
        <v>69</v>
      </c>
      <c r="I153" s="49" t="s">
        <v>71</v>
      </c>
      <c r="J153" s="9" t="s">
        <v>69</v>
      </c>
      <c r="K153" s="68" t="s">
        <v>325</v>
      </c>
      <c r="L153" s="78">
        <v>44406</v>
      </c>
      <c r="M153" s="78">
        <v>44406</v>
      </c>
      <c r="N153" s="25"/>
      <c r="O153" s="25"/>
      <c r="P153" s="16">
        <f t="shared" si="0"/>
        <v>0</v>
      </c>
      <c r="Q153" s="77">
        <v>0</v>
      </c>
      <c r="R153" s="93">
        <v>54.01</v>
      </c>
      <c r="S153" s="77">
        <v>1</v>
      </c>
      <c r="T153" s="94">
        <v>17.52</v>
      </c>
      <c r="U153" s="32">
        <f t="shared" si="3"/>
        <v>1</v>
      </c>
      <c r="V153" s="16">
        <f t="shared" si="1"/>
        <v>17.52</v>
      </c>
      <c r="W153" s="16">
        <f t="shared" si="2"/>
        <v>17.52</v>
      </c>
      <c r="X153" s="66"/>
      <c r="Y153" s="6"/>
      <c r="Z153" s="6"/>
      <c r="AA153" s="6"/>
      <c r="AB153" s="6"/>
    </row>
    <row r="154" spans="1:28" ht="30" x14ac:dyDescent="0.2">
      <c r="A154" s="66">
        <v>110400</v>
      </c>
      <c r="B154" s="66">
        <v>110402</v>
      </c>
      <c r="C154" s="73" t="s">
        <v>539</v>
      </c>
      <c r="D154" s="70" t="s">
        <v>615</v>
      </c>
      <c r="E154" s="66" t="s">
        <v>67</v>
      </c>
      <c r="F154" s="110" t="s">
        <v>631</v>
      </c>
      <c r="G154" s="9" t="s">
        <v>64</v>
      </c>
      <c r="H154" s="9" t="s">
        <v>69</v>
      </c>
      <c r="I154" s="49" t="s">
        <v>71</v>
      </c>
      <c r="J154" s="9" t="s">
        <v>69</v>
      </c>
      <c r="K154" s="68" t="s">
        <v>325</v>
      </c>
      <c r="L154" s="78">
        <v>44406</v>
      </c>
      <c r="M154" s="78">
        <v>44406</v>
      </c>
      <c r="N154" s="25"/>
      <c r="O154" s="25"/>
      <c r="P154" s="16">
        <f t="shared" si="0"/>
        <v>0</v>
      </c>
      <c r="Q154" s="77">
        <v>0</v>
      </c>
      <c r="R154" s="93">
        <v>54.01</v>
      </c>
      <c r="S154" s="77">
        <v>1</v>
      </c>
      <c r="T154" s="94">
        <v>17.52</v>
      </c>
      <c r="U154" s="32">
        <f t="shared" si="3"/>
        <v>1</v>
      </c>
      <c r="V154" s="16">
        <f t="shared" si="1"/>
        <v>17.52</v>
      </c>
      <c r="W154" s="16">
        <f t="shared" si="2"/>
        <v>17.52</v>
      </c>
      <c r="X154" s="66"/>
      <c r="Y154" s="6"/>
      <c r="Z154" s="6"/>
      <c r="AA154" s="6"/>
      <c r="AB154" s="6"/>
    </row>
    <row r="155" spans="1:28" ht="30" x14ac:dyDescent="0.2">
      <c r="A155" s="66">
        <v>110400</v>
      </c>
      <c r="B155" s="66">
        <v>110402</v>
      </c>
      <c r="C155" s="73" t="s">
        <v>540</v>
      </c>
      <c r="D155" s="70" t="s">
        <v>616</v>
      </c>
      <c r="E155" s="66" t="s">
        <v>67</v>
      </c>
      <c r="F155" s="110" t="s">
        <v>631</v>
      </c>
      <c r="G155" s="9" t="s">
        <v>64</v>
      </c>
      <c r="H155" s="9" t="s">
        <v>69</v>
      </c>
      <c r="I155" s="49" t="s">
        <v>71</v>
      </c>
      <c r="J155" s="9" t="s">
        <v>69</v>
      </c>
      <c r="K155" s="68" t="s">
        <v>325</v>
      </c>
      <c r="L155" s="78">
        <v>44406</v>
      </c>
      <c r="M155" s="78">
        <v>44406</v>
      </c>
      <c r="N155" s="25"/>
      <c r="O155" s="25"/>
      <c r="P155" s="16">
        <f t="shared" si="0"/>
        <v>0</v>
      </c>
      <c r="Q155" s="77">
        <v>0</v>
      </c>
      <c r="R155" s="93">
        <v>54.01</v>
      </c>
      <c r="S155" s="77">
        <v>1</v>
      </c>
      <c r="T155" s="94">
        <v>17.52</v>
      </c>
      <c r="U155" s="32">
        <f t="shared" si="3"/>
        <v>1</v>
      </c>
      <c r="V155" s="16">
        <f t="shared" si="1"/>
        <v>17.52</v>
      </c>
      <c r="W155" s="16">
        <f t="shared" si="2"/>
        <v>17.52</v>
      </c>
      <c r="X155" s="66"/>
      <c r="Y155" s="6"/>
      <c r="Z155" s="6"/>
      <c r="AA155" s="6"/>
      <c r="AB155" s="6"/>
    </row>
    <row r="156" spans="1:28" x14ac:dyDescent="0.2">
      <c r="A156" s="66">
        <v>110400</v>
      </c>
      <c r="B156" s="66">
        <v>110402</v>
      </c>
      <c r="C156" s="73" t="s">
        <v>541</v>
      </c>
      <c r="D156" s="70" t="s">
        <v>617</v>
      </c>
      <c r="E156" s="66" t="s">
        <v>67</v>
      </c>
      <c r="F156" s="110" t="s">
        <v>632</v>
      </c>
      <c r="G156" s="9" t="s">
        <v>64</v>
      </c>
      <c r="H156" s="9" t="s">
        <v>69</v>
      </c>
      <c r="I156" s="49" t="s">
        <v>71</v>
      </c>
      <c r="J156" s="9" t="s">
        <v>69</v>
      </c>
      <c r="K156" s="68" t="s">
        <v>575</v>
      </c>
      <c r="L156" s="78">
        <v>44404</v>
      </c>
      <c r="M156" s="78">
        <v>44405</v>
      </c>
      <c r="N156" s="25"/>
      <c r="O156" s="25"/>
      <c r="P156" s="16">
        <f t="shared" si="0"/>
        <v>0</v>
      </c>
      <c r="Q156" s="77">
        <v>1</v>
      </c>
      <c r="R156" s="93">
        <v>54.01</v>
      </c>
      <c r="S156" s="77">
        <v>1</v>
      </c>
      <c r="T156" s="94">
        <v>17.52</v>
      </c>
      <c r="U156" s="32">
        <f t="shared" si="3"/>
        <v>2</v>
      </c>
      <c r="V156" s="16">
        <f t="shared" si="1"/>
        <v>71.53</v>
      </c>
      <c r="W156" s="16">
        <f t="shared" si="2"/>
        <v>71.53</v>
      </c>
      <c r="X156" s="66"/>
      <c r="Y156" s="6"/>
      <c r="Z156" s="6"/>
      <c r="AA156" s="6"/>
      <c r="AB156" s="6"/>
    </row>
    <row r="157" spans="1:28" x14ac:dyDescent="0.2">
      <c r="A157" s="66">
        <v>110400</v>
      </c>
      <c r="B157" s="66">
        <v>110402</v>
      </c>
      <c r="C157" s="73" t="s">
        <v>249</v>
      </c>
      <c r="D157" s="70" t="s">
        <v>210</v>
      </c>
      <c r="E157" s="66" t="s">
        <v>67</v>
      </c>
      <c r="F157" s="110" t="s">
        <v>632</v>
      </c>
      <c r="G157" s="9" t="s">
        <v>64</v>
      </c>
      <c r="H157" s="9" t="s">
        <v>69</v>
      </c>
      <c r="I157" s="49" t="s">
        <v>71</v>
      </c>
      <c r="J157" s="9" t="s">
        <v>69</v>
      </c>
      <c r="K157" s="68" t="s">
        <v>575</v>
      </c>
      <c r="L157" s="78">
        <v>44404</v>
      </c>
      <c r="M157" s="78">
        <v>44405</v>
      </c>
      <c r="N157" s="25"/>
      <c r="O157" s="25"/>
      <c r="P157" s="16">
        <f t="shared" si="0"/>
        <v>0</v>
      </c>
      <c r="Q157" s="77">
        <v>1</v>
      </c>
      <c r="R157" s="93">
        <v>54.01</v>
      </c>
      <c r="S157" s="77">
        <v>1</v>
      </c>
      <c r="T157" s="94">
        <v>17.52</v>
      </c>
      <c r="U157" s="32">
        <f t="shared" si="3"/>
        <v>2</v>
      </c>
      <c r="V157" s="16">
        <f t="shared" si="1"/>
        <v>71.53</v>
      </c>
      <c r="W157" s="16">
        <f t="shared" si="2"/>
        <v>71.53</v>
      </c>
      <c r="X157" s="66"/>
      <c r="Y157" s="6"/>
      <c r="Z157" s="6"/>
      <c r="AA157" s="6"/>
      <c r="AB157" s="6"/>
    </row>
    <row r="158" spans="1:28" ht="30" x14ac:dyDescent="0.2">
      <c r="A158" s="66">
        <v>110400</v>
      </c>
      <c r="B158" s="66">
        <v>110402</v>
      </c>
      <c r="C158" s="73" t="s">
        <v>542</v>
      </c>
      <c r="D158" s="70" t="s">
        <v>618</v>
      </c>
      <c r="E158" s="66" t="s">
        <v>67</v>
      </c>
      <c r="F158" s="110" t="s">
        <v>633</v>
      </c>
      <c r="G158" s="9" t="s">
        <v>64</v>
      </c>
      <c r="H158" s="9" t="s">
        <v>69</v>
      </c>
      <c r="I158" s="49" t="s">
        <v>71</v>
      </c>
      <c r="J158" s="9" t="s">
        <v>69</v>
      </c>
      <c r="K158" s="68" t="s">
        <v>576</v>
      </c>
      <c r="L158" s="78">
        <v>44398</v>
      </c>
      <c r="M158" s="78">
        <v>44398</v>
      </c>
      <c r="N158" s="25"/>
      <c r="O158" s="25"/>
      <c r="P158" s="16">
        <f t="shared" si="0"/>
        <v>0</v>
      </c>
      <c r="Q158" s="77">
        <v>0</v>
      </c>
      <c r="R158" s="93">
        <v>54.01</v>
      </c>
      <c r="S158" s="77">
        <v>1</v>
      </c>
      <c r="T158" s="94">
        <v>17.52</v>
      </c>
      <c r="U158" s="32">
        <f t="shared" si="3"/>
        <v>1</v>
      </c>
      <c r="V158" s="16">
        <f t="shared" si="1"/>
        <v>17.52</v>
      </c>
      <c r="W158" s="16">
        <f t="shared" si="2"/>
        <v>17.52</v>
      </c>
      <c r="X158" s="66"/>
      <c r="Y158" s="6"/>
      <c r="Z158" s="6"/>
      <c r="AA158" s="6"/>
      <c r="AB158" s="6"/>
    </row>
    <row r="159" spans="1:28" ht="30" x14ac:dyDescent="0.2">
      <c r="A159" s="66">
        <v>110400</v>
      </c>
      <c r="B159" s="66">
        <v>110402</v>
      </c>
      <c r="C159" s="43" t="s">
        <v>249</v>
      </c>
      <c r="D159" s="70" t="s">
        <v>210</v>
      </c>
      <c r="E159" s="66" t="s">
        <v>67</v>
      </c>
      <c r="F159" s="110" t="s">
        <v>633</v>
      </c>
      <c r="G159" s="9" t="s">
        <v>64</v>
      </c>
      <c r="H159" s="9" t="s">
        <v>69</v>
      </c>
      <c r="I159" s="49" t="s">
        <v>71</v>
      </c>
      <c r="J159" s="9" t="s">
        <v>69</v>
      </c>
      <c r="K159" s="68" t="s">
        <v>576</v>
      </c>
      <c r="L159" s="78">
        <v>44398</v>
      </c>
      <c r="M159" s="78">
        <v>44398</v>
      </c>
      <c r="N159" s="25"/>
      <c r="O159" s="25"/>
      <c r="P159" s="16">
        <f t="shared" si="0"/>
        <v>0</v>
      </c>
      <c r="Q159" s="77">
        <v>0</v>
      </c>
      <c r="R159" s="93">
        <v>54.01</v>
      </c>
      <c r="S159" s="77">
        <v>1</v>
      </c>
      <c r="T159" s="94">
        <v>17.52</v>
      </c>
      <c r="U159" s="32">
        <f t="shared" si="3"/>
        <v>1</v>
      </c>
      <c r="V159" s="16">
        <f t="shared" si="1"/>
        <v>17.52</v>
      </c>
      <c r="W159" s="16">
        <f t="shared" si="2"/>
        <v>17.52</v>
      </c>
      <c r="X159" s="66"/>
      <c r="Y159" s="6"/>
      <c r="Z159" s="6"/>
      <c r="AA159" s="6"/>
      <c r="AB159" s="6"/>
    </row>
    <row r="160" spans="1:28" ht="30" x14ac:dyDescent="0.2">
      <c r="A160" s="66">
        <v>110400</v>
      </c>
      <c r="B160" s="66">
        <v>110402</v>
      </c>
      <c r="C160" s="73" t="s">
        <v>543</v>
      </c>
      <c r="D160" s="70" t="s">
        <v>335</v>
      </c>
      <c r="E160" s="66" t="s">
        <v>67</v>
      </c>
      <c r="F160" s="70" t="s">
        <v>349</v>
      </c>
      <c r="G160" s="9" t="s">
        <v>64</v>
      </c>
      <c r="H160" s="9" t="s">
        <v>69</v>
      </c>
      <c r="I160" s="49" t="s">
        <v>71</v>
      </c>
      <c r="J160" s="9" t="s">
        <v>69</v>
      </c>
      <c r="K160" s="68" t="s">
        <v>375</v>
      </c>
      <c r="L160" s="78">
        <v>44379</v>
      </c>
      <c r="M160" s="78">
        <v>44379</v>
      </c>
      <c r="N160" s="25"/>
      <c r="O160" s="25"/>
      <c r="P160" s="16">
        <f t="shared" si="0"/>
        <v>0</v>
      </c>
      <c r="Q160" s="77">
        <v>0</v>
      </c>
      <c r="R160" s="93">
        <v>54.01</v>
      </c>
      <c r="S160" s="77">
        <v>1</v>
      </c>
      <c r="T160" s="94">
        <v>17.52</v>
      </c>
      <c r="U160" s="32">
        <f t="shared" si="3"/>
        <v>1</v>
      </c>
      <c r="V160" s="16">
        <f t="shared" si="1"/>
        <v>17.52</v>
      </c>
      <c r="W160" s="16">
        <f t="shared" si="2"/>
        <v>17.52</v>
      </c>
      <c r="X160" s="66"/>
      <c r="Y160" s="6"/>
      <c r="Z160" s="6"/>
      <c r="AA160" s="6"/>
      <c r="AB160" s="6"/>
    </row>
    <row r="161" spans="1:28" ht="30" x14ac:dyDescent="0.2">
      <c r="A161" s="66">
        <v>110400</v>
      </c>
      <c r="B161" s="66">
        <v>110402</v>
      </c>
      <c r="C161" s="73" t="s">
        <v>544</v>
      </c>
      <c r="D161" s="70" t="s">
        <v>336</v>
      </c>
      <c r="E161" s="66" t="s">
        <v>67</v>
      </c>
      <c r="F161" s="70" t="s">
        <v>349</v>
      </c>
      <c r="G161" s="9" t="s">
        <v>64</v>
      </c>
      <c r="H161" s="9" t="s">
        <v>69</v>
      </c>
      <c r="I161" s="49" t="s">
        <v>71</v>
      </c>
      <c r="J161" s="9" t="s">
        <v>69</v>
      </c>
      <c r="K161" s="68" t="s">
        <v>375</v>
      </c>
      <c r="L161" s="78">
        <v>44379</v>
      </c>
      <c r="M161" s="78">
        <v>44379</v>
      </c>
      <c r="N161" s="25"/>
      <c r="O161" s="25"/>
      <c r="P161" s="16">
        <f t="shared" si="0"/>
        <v>0</v>
      </c>
      <c r="Q161" s="77">
        <v>0</v>
      </c>
      <c r="R161" s="93">
        <v>54.01</v>
      </c>
      <c r="S161" s="77">
        <v>1</v>
      </c>
      <c r="T161" s="94">
        <v>17.52</v>
      </c>
      <c r="U161" s="32">
        <f t="shared" si="3"/>
        <v>1</v>
      </c>
      <c r="V161" s="16">
        <f t="shared" si="1"/>
        <v>17.52</v>
      </c>
      <c r="W161" s="16">
        <f t="shared" si="2"/>
        <v>17.52</v>
      </c>
      <c r="X161" s="66"/>
      <c r="Y161" s="6"/>
      <c r="Z161" s="6"/>
      <c r="AA161" s="6"/>
      <c r="AB161" s="6"/>
    </row>
    <row r="162" spans="1:28" ht="30" x14ac:dyDescent="0.2">
      <c r="A162" s="66">
        <v>110400</v>
      </c>
      <c r="B162" s="66">
        <v>110402</v>
      </c>
      <c r="C162" s="73" t="s">
        <v>545</v>
      </c>
      <c r="D162" s="70" t="s">
        <v>619</v>
      </c>
      <c r="E162" s="66" t="s">
        <v>67</v>
      </c>
      <c r="F162" s="70" t="s">
        <v>349</v>
      </c>
      <c r="G162" s="9" t="s">
        <v>64</v>
      </c>
      <c r="H162" s="9" t="s">
        <v>69</v>
      </c>
      <c r="I162" s="49" t="s">
        <v>71</v>
      </c>
      <c r="J162" s="9" t="s">
        <v>69</v>
      </c>
      <c r="K162" s="68" t="s">
        <v>375</v>
      </c>
      <c r="L162" s="78">
        <v>44379</v>
      </c>
      <c r="M162" s="78">
        <v>44379</v>
      </c>
      <c r="N162" s="25"/>
      <c r="O162" s="25"/>
      <c r="P162" s="16">
        <f t="shared" si="0"/>
        <v>0</v>
      </c>
      <c r="Q162" s="77">
        <v>0</v>
      </c>
      <c r="R162" s="93">
        <v>54.01</v>
      </c>
      <c r="S162" s="77">
        <v>1</v>
      </c>
      <c r="T162" s="94">
        <v>17.52</v>
      </c>
      <c r="U162" s="32">
        <f t="shared" si="3"/>
        <v>1</v>
      </c>
      <c r="V162" s="16">
        <f t="shared" si="1"/>
        <v>17.52</v>
      </c>
      <c r="W162" s="16">
        <f t="shared" si="2"/>
        <v>17.52</v>
      </c>
      <c r="X162" s="66"/>
      <c r="Y162" s="6"/>
      <c r="Z162" s="6"/>
      <c r="AA162" s="6"/>
      <c r="AB162" s="6"/>
    </row>
    <row r="163" spans="1:28" ht="30" x14ac:dyDescent="0.25">
      <c r="A163" s="66">
        <v>110400</v>
      </c>
      <c r="B163" s="66">
        <v>110402</v>
      </c>
      <c r="C163" s="103" t="s">
        <v>249</v>
      </c>
      <c r="D163" s="42" t="s">
        <v>210</v>
      </c>
      <c r="E163" s="66" t="s">
        <v>67</v>
      </c>
      <c r="F163" s="111" t="s">
        <v>634</v>
      </c>
      <c r="G163" s="9" t="s">
        <v>64</v>
      </c>
      <c r="H163" s="9" t="s">
        <v>69</v>
      </c>
      <c r="I163" s="49" t="s">
        <v>71</v>
      </c>
      <c r="J163" s="9" t="s">
        <v>69</v>
      </c>
      <c r="K163" s="68" t="s">
        <v>577</v>
      </c>
      <c r="L163" s="78">
        <v>44390</v>
      </c>
      <c r="M163" s="78">
        <v>44390</v>
      </c>
      <c r="N163" s="25"/>
      <c r="O163" s="25"/>
      <c r="P163" s="16">
        <f t="shared" si="0"/>
        <v>0</v>
      </c>
      <c r="Q163" s="77">
        <v>0</v>
      </c>
      <c r="R163" s="93">
        <v>54.01</v>
      </c>
      <c r="S163" s="77">
        <v>1</v>
      </c>
      <c r="T163" s="94">
        <v>17.52</v>
      </c>
      <c r="U163" s="32">
        <f t="shared" si="3"/>
        <v>1</v>
      </c>
      <c r="V163" s="16">
        <f t="shared" si="1"/>
        <v>17.52</v>
      </c>
      <c r="W163" s="16">
        <f t="shared" si="2"/>
        <v>17.52</v>
      </c>
      <c r="X163" s="66"/>
      <c r="Y163" s="6"/>
      <c r="Z163" s="6"/>
      <c r="AA163" s="6"/>
      <c r="AB163" s="6"/>
    </row>
    <row r="164" spans="1:28" ht="30" x14ac:dyDescent="0.2">
      <c r="A164" s="66">
        <v>110400</v>
      </c>
      <c r="B164" s="66">
        <v>110402</v>
      </c>
      <c r="C164" s="73" t="s">
        <v>538</v>
      </c>
      <c r="D164" s="70" t="s">
        <v>620</v>
      </c>
      <c r="E164" s="66" t="s">
        <v>67</v>
      </c>
      <c r="F164" s="70" t="s">
        <v>634</v>
      </c>
      <c r="G164" s="9" t="s">
        <v>64</v>
      </c>
      <c r="H164" s="9" t="s">
        <v>69</v>
      </c>
      <c r="I164" s="49" t="s">
        <v>71</v>
      </c>
      <c r="J164" s="9" t="s">
        <v>69</v>
      </c>
      <c r="K164" s="68" t="s">
        <v>578</v>
      </c>
      <c r="L164" s="78">
        <v>44390</v>
      </c>
      <c r="M164" s="78">
        <v>44390</v>
      </c>
      <c r="N164" s="25"/>
      <c r="O164" s="25"/>
      <c r="P164" s="16">
        <f t="shared" si="0"/>
        <v>0</v>
      </c>
      <c r="Q164" s="77">
        <v>0</v>
      </c>
      <c r="R164" s="93">
        <v>54.01</v>
      </c>
      <c r="S164" s="77">
        <v>1</v>
      </c>
      <c r="T164" s="94">
        <v>17.52</v>
      </c>
      <c r="U164" s="32">
        <f t="shared" si="3"/>
        <v>1</v>
      </c>
      <c r="V164" s="16">
        <f t="shared" si="1"/>
        <v>17.52</v>
      </c>
      <c r="W164" s="16">
        <f t="shared" si="2"/>
        <v>17.52</v>
      </c>
      <c r="X164" s="66"/>
      <c r="Y164" s="6"/>
      <c r="Z164" s="6"/>
      <c r="AA164" s="6"/>
      <c r="AB164" s="6"/>
    </row>
    <row r="165" spans="1:28" ht="90" x14ac:dyDescent="0.2">
      <c r="A165" s="66">
        <v>110400</v>
      </c>
      <c r="B165" s="66">
        <v>110402</v>
      </c>
      <c r="C165" s="73" t="s">
        <v>546</v>
      </c>
      <c r="D165" s="70" t="s">
        <v>346</v>
      </c>
      <c r="E165" s="66" t="s">
        <v>67</v>
      </c>
      <c r="F165" s="70" t="s">
        <v>635</v>
      </c>
      <c r="G165" s="9" t="s">
        <v>64</v>
      </c>
      <c r="H165" s="9" t="s">
        <v>69</v>
      </c>
      <c r="I165" s="49" t="s">
        <v>71</v>
      </c>
      <c r="J165" s="9" t="s">
        <v>69</v>
      </c>
      <c r="K165" s="68" t="s">
        <v>579</v>
      </c>
      <c r="L165" s="78">
        <v>44361</v>
      </c>
      <c r="M165" s="78">
        <v>44366</v>
      </c>
      <c r="N165" s="25"/>
      <c r="O165" s="25"/>
      <c r="P165" s="16">
        <f t="shared" si="0"/>
        <v>0</v>
      </c>
      <c r="Q165" s="77">
        <v>5</v>
      </c>
      <c r="R165" s="93">
        <v>54.01</v>
      </c>
      <c r="S165" s="77">
        <v>1</v>
      </c>
      <c r="T165" s="94">
        <v>17.52</v>
      </c>
      <c r="U165" s="32">
        <f t="shared" si="3"/>
        <v>6</v>
      </c>
      <c r="V165" s="16">
        <f t="shared" si="1"/>
        <v>287.57</v>
      </c>
      <c r="W165" s="16">
        <f t="shared" si="2"/>
        <v>287.57</v>
      </c>
      <c r="X165" s="66"/>
      <c r="Y165" s="6"/>
      <c r="Z165" s="6"/>
      <c r="AA165" s="6"/>
      <c r="AB165" s="6"/>
    </row>
    <row r="166" spans="1:28" ht="90" x14ac:dyDescent="0.2">
      <c r="A166" s="66">
        <v>110400</v>
      </c>
      <c r="B166" s="66">
        <v>110402</v>
      </c>
      <c r="C166" s="73" t="s">
        <v>547</v>
      </c>
      <c r="D166" s="70" t="s">
        <v>347</v>
      </c>
      <c r="E166" s="66" t="s">
        <v>67</v>
      </c>
      <c r="F166" s="70" t="s">
        <v>635</v>
      </c>
      <c r="G166" s="9" t="s">
        <v>64</v>
      </c>
      <c r="H166" s="9" t="s">
        <v>69</v>
      </c>
      <c r="I166" s="49" t="s">
        <v>71</v>
      </c>
      <c r="J166" s="9" t="s">
        <v>69</v>
      </c>
      <c r="K166" s="68" t="s">
        <v>579</v>
      </c>
      <c r="L166" s="78">
        <v>44361</v>
      </c>
      <c r="M166" s="78">
        <v>44366</v>
      </c>
      <c r="N166" s="25"/>
      <c r="O166" s="25"/>
      <c r="P166" s="16">
        <f t="shared" si="0"/>
        <v>0</v>
      </c>
      <c r="Q166" s="77">
        <v>5</v>
      </c>
      <c r="R166" s="93">
        <v>54.01</v>
      </c>
      <c r="S166" s="77">
        <v>1</v>
      </c>
      <c r="T166" s="94">
        <v>17.52</v>
      </c>
      <c r="U166" s="32">
        <f t="shared" si="3"/>
        <v>6</v>
      </c>
      <c r="V166" s="16">
        <f t="shared" si="1"/>
        <v>287.57</v>
      </c>
      <c r="W166" s="16">
        <f t="shared" si="2"/>
        <v>287.57</v>
      </c>
      <c r="X166" s="66"/>
      <c r="Y166" s="6"/>
      <c r="Z166" s="6"/>
      <c r="AA166" s="6"/>
      <c r="AB166" s="6"/>
    </row>
    <row r="167" spans="1:28" ht="45" x14ac:dyDescent="0.2">
      <c r="A167" s="66">
        <v>110400</v>
      </c>
      <c r="B167" s="66">
        <v>110402</v>
      </c>
      <c r="C167" s="73" t="s">
        <v>548</v>
      </c>
      <c r="D167" s="70" t="s">
        <v>621</v>
      </c>
      <c r="E167" s="66" t="s">
        <v>67</v>
      </c>
      <c r="F167" s="70" t="s">
        <v>636</v>
      </c>
      <c r="G167" s="9" t="s">
        <v>64</v>
      </c>
      <c r="H167" s="9" t="s">
        <v>69</v>
      </c>
      <c r="I167" s="49" t="s">
        <v>71</v>
      </c>
      <c r="J167" s="9" t="s">
        <v>69</v>
      </c>
      <c r="K167" s="68" t="s">
        <v>580</v>
      </c>
      <c r="L167" s="78">
        <v>44349</v>
      </c>
      <c r="M167" s="78">
        <v>44349</v>
      </c>
      <c r="N167" s="25"/>
      <c r="O167" s="25"/>
      <c r="P167" s="16">
        <f t="shared" si="0"/>
        <v>0</v>
      </c>
      <c r="Q167" s="77">
        <v>0</v>
      </c>
      <c r="R167" s="93">
        <v>54.01</v>
      </c>
      <c r="S167" s="77">
        <v>1</v>
      </c>
      <c r="T167" s="94">
        <v>17.52</v>
      </c>
      <c r="U167" s="32">
        <f t="shared" si="3"/>
        <v>1</v>
      </c>
      <c r="V167" s="16">
        <f t="shared" si="1"/>
        <v>17.52</v>
      </c>
      <c r="W167" s="16">
        <f t="shared" si="2"/>
        <v>17.52</v>
      </c>
      <c r="X167" s="66"/>
      <c r="Y167" s="6"/>
      <c r="Z167" s="6"/>
      <c r="AA167" s="6"/>
      <c r="AB167" s="6"/>
    </row>
    <row r="168" spans="1:28" ht="45" x14ac:dyDescent="0.2">
      <c r="A168" s="66">
        <v>110400</v>
      </c>
      <c r="B168" s="66">
        <v>110402</v>
      </c>
      <c r="C168" s="73" t="s">
        <v>549</v>
      </c>
      <c r="D168" s="70" t="s">
        <v>622</v>
      </c>
      <c r="E168" s="66" t="s">
        <v>67</v>
      </c>
      <c r="F168" s="70" t="s">
        <v>636</v>
      </c>
      <c r="G168" s="9" t="s">
        <v>64</v>
      </c>
      <c r="H168" s="9" t="s">
        <v>69</v>
      </c>
      <c r="I168" s="49" t="s">
        <v>71</v>
      </c>
      <c r="J168" s="9" t="s">
        <v>69</v>
      </c>
      <c r="K168" s="68" t="s">
        <v>581</v>
      </c>
      <c r="L168" s="78">
        <v>44348</v>
      </c>
      <c r="M168" s="78">
        <v>44348</v>
      </c>
      <c r="N168" s="25"/>
      <c r="O168" s="25"/>
      <c r="P168" s="16">
        <f t="shared" si="0"/>
        <v>0</v>
      </c>
      <c r="Q168" s="77">
        <v>0</v>
      </c>
      <c r="R168" s="93">
        <v>54.01</v>
      </c>
      <c r="S168" s="77">
        <v>1</v>
      </c>
      <c r="T168" s="94">
        <v>17.52</v>
      </c>
      <c r="U168" s="32">
        <f t="shared" si="3"/>
        <v>1</v>
      </c>
      <c r="V168" s="16">
        <f t="shared" si="1"/>
        <v>17.52</v>
      </c>
      <c r="W168" s="16">
        <f t="shared" si="2"/>
        <v>17.52</v>
      </c>
      <c r="X168" s="66"/>
      <c r="Y168" s="6"/>
      <c r="Z168" s="6"/>
      <c r="AA168" s="6"/>
      <c r="AB168" s="6"/>
    </row>
    <row r="169" spans="1:28" ht="45" x14ac:dyDescent="0.2">
      <c r="A169" s="66">
        <v>110400</v>
      </c>
      <c r="B169" s="66">
        <v>110402</v>
      </c>
      <c r="C169" s="73" t="s">
        <v>549</v>
      </c>
      <c r="D169" s="70" t="s">
        <v>622</v>
      </c>
      <c r="E169" s="66" t="s">
        <v>67</v>
      </c>
      <c r="F169" s="70" t="s">
        <v>636</v>
      </c>
      <c r="G169" s="9" t="s">
        <v>64</v>
      </c>
      <c r="H169" s="9" t="s">
        <v>69</v>
      </c>
      <c r="I169" s="49" t="s">
        <v>71</v>
      </c>
      <c r="J169" s="9" t="s">
        <v>69</v>
      </c>
      <c r="K169" s="68" t="s">
        <v>582</v>
      </c>
      <c r="L169" s="78">
        <v>44356</v>
      </c>
      <c r="M169" s="78">
        <v>44356</v>
      </c>
      <c r="N169" s="25"/>
      <c r="O169" s="25"/>
      <c r="P169" s="16">
        <f t="shared" si="0"/>
        <v>0</v>
      </c>
      <c r="Q169" s="77">
        <v>0</v>
      </c>
      <c r="R169" s="93">
        <v>54.01</v>
      </c>
      <c r="S169" s="77">
        <v>1</v>
      </c>
      <c r="T169" s="94">
        <v>17.52</v>
      </c>
      <c r="U169" s="32">
        <f t="shared" si="3"/>
        <v>1</v>
      </c>
      <c r="V169" s="16">
        <f t="shared" si="1"/>
        <v>17.52</v>
      </c>
      <c r="W169" s="16">
        <f t="shared" si="2"/>
        <v>17.52</v>
      </c>
      <c r="X169" s="66"/>
      <c r="Y169" s="6"/>
      <c r="Z169" s="6"/>
      <c r="AA169" s="6"/>
      <c r="AB169" s="6"/>
    </row>
    <row r="170" spans="1:28" ht="45" x14ac:dyDescent="0.2">
      <c r="A170" s="66">
        <v>110400</v>
      </c>
      <c r="B170" s="66">
        <v>110402</v>
      </c>
      <c r="C170" s="73" t="s">
        <v>549</v>
      </c>
      <c r="D170" s="70" t="s">
        <v>622</v>
      </c>
      <c r="E170" s="66" t="s">
        <v>67</v>
      </c>
      <c r="F170" s="70" t="s">
        <v>636</v>
      </c>
      <c r="G170" s="9" t="s">
        <v>64</v>
      </c>
      <c r="H170" s="9" t="s">
        <v>69</v>
      </c>
      <c r="I170" s="49" t="s">
        <v>71</v>
      </c>
      <c r="J170" s="9" t="s">
        <v>69</v>
      </c>
      <c r="K170" s="68" t="s">
        <v>583</v>
      </c>
      <c r="L170" s="78">
        <v>44362</v>
      </c>
      <c r="M170" s="78">
        <v>44362</v>
      </c>
      <c r="N170" s="25"/>
      <c r="O170" s="25"/>
      <c r="P170" s="16">
        <f t="shared" si="0"/>
        <v>0</v>
      </c>
      <c r="Q170" s="77">
        <v>0</v>
      </c>
      <c r="R170" s="93">
        <v>54.01</v>
      </c>
      <c r="S170" s="77">
        <v>1</v>
      </c>
      <c r="T170" s="94">
        <v>17.52</v>
      </c>
      <c r="U170" s="32">
        <f t="shared" si="3"/>
        <v>1</v>
      </c>
      <c r="V170" s="16">
        <f t="shared" si="1"/>
        <v>17.52</v>
      </c>
      <c r="W170" s="16">
        <f t="shared" si="2"/>
        <v>17.52</v>
      </c>
      <c r="X170" s="66"/>
      <c r="Y170" s="6"/>
      <c r="Z170" s="6"/>
      <c r="AA170" s="6"/>
      <c r="AB170" s="6"/>
    </row>
    <row r="171" spans="1:28" ht="45" x14ac:dyDescent="0.2">
      <c r="A171" s="66">
        <v>110400</v>
      </c>
      <c r="B171" s="66">
        <v>110402</v>
      </c>
      <c r="C171" s="73" t="s">
        <v>550</v>
      </c>
      <c r="D171" s="70" t="s">
        <v>623</v>
      </c>
      <c r="E171" s="66" t="s">
        <v>67</v>
      </c>
      <c r="F171" s="70" t="s">
        <v>636</v>
      </c>
      <c r="G171" s="9" t="s">
        <v>64</v>
      </c>
      <c r="H171" s="9" t="s">
        <v>69</v>
      </c>
      <c r="I171" s="49" t="s">
        <v>71</v>
      </c>
      <c r="J171" s="9" t="s">
        <v>69</v>
      </c>
      <c r="K171" s="68" t="s">
        <v>584</v>
      </c>
      <c r="L171" s="78">
        <v>44349</v>
      </c>
      <c r="M171" s="78">
        <v>44349</v>
      </c>
      <c r="N171" s="25"/>
      <c r="O171" s="25"/>
      <c r="P171" s="16">
        <f t="shared" si="0"/>
        <v>0</v>
      </c>
      <c r="Q171" s="77">
        <v>0</v>
      </c>
      <c r="R171" s="93">
        <v>54.01</v>
      </c>
      <c r="S171" s="77">
        <v>1</v>
      </c>
      <c r="T171" s="94">
        <v>17.52</v>
      </c>
      <c r="U171" s="32">
        <f t="shared" si="3"/>
        <v>1</v>
      </c>
      <c r="V171" s="16">
        <f t="shared" si="1"/>
        <v>17.52</v>
      </c>
      <c r="W171" s="16">
        <f t="shared" si="2"/>
        <v>17.52</v>
      </c>
      <c r="X171" s="66"/>
      <c r="Y171" s="6"/>
      <c r="Z171" s="6"/>
      <c r="AA171" s="6"/>
      <c r="AB171" s="6"/>
    </row>
    <row r="172" spans="1:28" ht="45" x14ac:dyDescent="0.2">
      <c r="A172" s="66">
        <v>110400</v>
      </c>
      <c r="B172" s="66">
        <v>110402</v>
      </c>
      <c r="C172" s="73" t="s">
        <v>550</v>
      </c>
      <c r="D172" s="70" t="s">
        <v>623</v>
      </c>
      <c r="E172" s="66" t="s">
        <v>67</v>
      </c>
      <c r="F172" s="70" t="s">
        <v>636</v>
      </c>
      <c r="G172" s="9" t="s">
        <v>64</v>
      </c>
      <c r="H172" s="9" t="s">
        <v>69</v>
      </c>
      <c r="I172" s="49" t="s">
        <v>71</v>
      </c>
      <c r="J172" s="9" t="s">
        <v>69</v>
      </c>
      <c r="K172" s="68" t="s">
        <v>585</v>
      </c>
      <c r="L172" s="78">
        <v>44355</v>
      </c>
      <c r="M172" s="78">
        <v>44355</v>
      </c>
      <c r="N172" s="25"/>
      <c r="O172" s="25"/>
      <c r="P172" s="16">
        <f t="shared" si="0"/>
        <v>0</v>
      </c>
      <c r="Q172" s="77">
        <v>0</v>
      </c>
      <c r="R172" s="93">
        <v>54.01</v>
      </c>
      <c r="S172" s="77">
        <v>1</v>
      </c>
      <c r="T172" s="94">
        <v>17.52</v>
      </c>
      <c r="U172" s="32">
        <f t="shared" si="3"/>
        <v>1</v>
      </c>
      <c r="V172" s="16">
        <f t="shared" si="1"/>
        <v>17.52</v>
      </c>
      <c r="W172" s="16">
        <f t="shared" si="2"/>
        <v>17.52</v>
      </c>
      <c r="X172" s="66"/>
      <c r="Y172" s="6"/>
      <c r="Z172" s="6"/>
      <c r="AA172" s="6"/>
      <c r="AB172" s="6"/>
    </row>
    <row r="173" spans="1:28" ht="45" x14ac:dyDescent="0.2">
      <c r="A173" s="66">
        <v>110400</v>
      </c>
      <c r="B173" s="66">
        <v>110402</v>
      </c>
      <c r="C173" s="73" t="s">
        <v>550</v>
      </c>
      <c r="D173" s="70" t="s">
        <v>623</v>
      </c>
      <c r="E173" s="66" t="s">
        <v>67</v>
      </c>
      <c r="F173" s="70" t="s">
        <v>636</v>
      </c>
      <c r="G173" s="9" t="s">
        <v>64</v>
      </c>
      <c r="H173" s="9" t="s">
        <v>69</v>
      </c>
      <c r="I173" s="49" t="s">
        <v>71</v>
      </c>
      <c r="J173" s="9" t="s">
        <v>69</v>
      </c>
      <c r="K173" s="68" t="s">
        <v>586</v>
      </c>
      <c r="L173" s="78">
        <v>44363</v>
      </c>
      <c r="M173" s="78">
        <v>44363</v>
      </c>
      <c r="N173" s="25"/>
      <c r="O173" s="25"/>
      <c r="P173" s="16">
        <f t="shared" si="0"/>
        <v>0</v>
      </c>
      <c r="Q173" s="77">
        <v>0</v>
      </c>
      <c r="R173" s="93">
        <v>54.01</v>
      </c>
      <c r="S173" s="77">
        <v>1</v>
      </c>
      <c r="T173" s="94">
        <v>17.52</v>
      </c>
      <c r="U173" s="32">
        <f t="shared" si="3"/>
        <v>1</v>
      </c>
      <c r="V173" s="16">
        <f t="shared" si="1"/>
        <v>17.52</v>
      </c>
      <c r="W173" s="16">
        <f t="shared" si="2"/>
        <v>17.52</v>
      </c>
      <c r="X173" s="66"/>
      <c r="Y173" s="6"/>
      <c r="Z173" s="6"/>
      <c r="AA173" s="6"/>
      <c r="AB173" s="6"/>
    </row>
    <row r="174" spans="1:28" ht="45" x14ac:dyDescent="0.2">
      <c r="A174" s="66">
        <v>110400</v>
      </c>
      <c r="B174" s="66">
        <v>110402</v>
      </c>
      <c r="C174" s="73" t="s">
        <v>551</v>
      </c>
      <c r="D174" s="70" t="s">
        <v>624</v>
      </c>
      <c r="E174" s="66" t="s">
        <v>67</v>
      </c>
      <c r="F174" s="70" t="s">
        <v>636</v>
      </c>
      <c r="G174" s="9" t="s">
        <v>64</v>
      </c>
      <c r="H174" s="9" t="s">
        <v>69</v>
      </c>
      <c r="I174" s="49" t="s">
        <v>71</v>
      </c>
      <c r="J174" s="44" t="s">
        <v>89</v>
      </c>
      <c r="K174" s="68" t="s">
        <v>585</v>
      </c>
      <c r="L174" s="78">
        <v>44355</v>
      </c>
      <c r="M174" s="78">
        <v>44355</v>
      </c>
      <c r="N174" s="25"/>
      <c r="O174" s="25"/>
      <c r="P174" s="16">
        <f t="shared" si="0"/>
        <v>0</v>
      </c>
      <c r="Q174" s="77">
        <v>0</v>
      </c>
      <c r="R174" s="93">
        <v>54.01</v>
      </c>
      <c r="S174" s="77">
        <v>1</v>
      </c>
      <c r="T174" s="94">
        <v>17.52</v>
      </c>
      <c r="U174" s="32">
        <f t="shared" si="3"/>
        <v>1</v>
      </c>
      <c r="V174" s="16">
        <f t="shared" si="1"/>
        <v>17.52</v>
      </c>
      <c r="W174" s="16">
        <f t="shared" si="2"/>
        <v>17.52</v>
      </c>
      <c r="X174" s="66"/>
      <c r="Y174" s="6"/>
      <c r="Z174" s="6"/>
      <c r="AA174" s="6"/>
      <c r="AB174" s="6"/>
    </row>
    <row r="175" spans="1:28" ht="45" x14ac:dyDescent="0.2">
      <c r="A175" s="66">
        <v>110400</v>
      </c>
      <c r="B175" s="66">
        <v>110402</v>
      </c>
      <c r="C175" s="73" t="s">
        <v>551</v>
      </c>
      <c r="D175" s="70" t="s">
        <v>624</v>
      </c>
      <c r="E175" s="66" t="s">
        <v>68</v>
      </c>
      <c r="F175" s="70" t="s">
        <v>636</v>
      </c>
      <c r="G175" s="9" t="s">
        <v>64</v>
      </c>
      <c r="H175" s="9" t="s">
        <v>69</v>
      </c>
      <c r="I175" s="49" t="s">
        <v>71</v>
      </c>
      <c r="J175" s="9" t="s">
        <v>69</v>
      </c>
      <c r="K175" s="68" t="s">
        <v>587</v>
      </c>
      <c r="L175" s="78">
        <v>44362</v>
      </c>
      <c r="M175" s="78">
        <v>44211</v>
      </c>
      <c r="N175" s="25"/>
      <c r="O175" s="25"/>
      <c r="P175" s="16">
        <f t="shared" si="0"/>
        <v>0</v>
      </c>
      <c r="Q175" s="77">
        <v>0</v>
      </c>
      <c r="R175" s="93">
        <v>54.01</v>
      </c>
      <c r="S175" s="77">
        <v>1</v>
      </c>
      <c r="T175" s="94">
        <v>17.52</v>
      </c>
      <c r="U175" s="32">
        <f t="shared" si="3"/>
        <v>1</v>
      </c>
      <c r="V175" s="16">
        <f t="shared" si="1"/>
        <v>17.52</v>
      </c>
      <c r="W175" s="16">
        <f t="shared" si="2"/>
        <v>17.52</v>
      </c>
      <c r="X175" s="66"/>
      <c r="Y175" s="6"/>
      <c r="Z175" s="6"/>
      <c r="AA175" s="6"/>
      <c r="AB175" s="6"/>
    </row>
    <row r="176" spans="1:28" ht="45" x14ac:dyDescent="0.2">
      <c r="A176" s="66">
        <v>110400</v>
      </c>
      <c r="B176" s="66">
        <v>110402</v>
      </c>
      <c r="C176" s="73" t="s">
        <v>551</v>
      </c>
      <c r="D176" s="70" t="s">
        <v>624</v>
      </c>
      <c r="E176" s="66" t="s">
        <v>67</v>
      </c>
      <c r="F176" s="70" t="s">
        <v>636</v>
      </c>
      <c r="G176" s="9" t="s">
        <v>64</v>
      </c>
      <c r="H176" s="9" t="s">
        <v>69</v>
      </c>
      <c r="I176" s="49" t="s">
        <v>71</v>
      </c>
      <c r="J176" s="9" t="s">
        <v>69</v>
      </c>
      <c r="K176" s="68" t="s">
        <v>586</v>
      </c>
      <c r="L176" s="78">
        <v>44363</v>
      </c>
      <c r="M176" s="78">
        <v>44363</v>
      </c>
      <c r="N176" s="25"/>
      <c r="O176" s="25"/>
      <c r="P176" s="16">
        <f t="shared" si="0"/>
        <v>0</v>
      </c>
      <c r="Q176" s="77">
        <v>0</v>
      </c>
      <c r="R176" s="93">
        <v>54.01</v>
      </c>
      <c r="S176" s="77">
        <v>1</v>
      </c>
      <c r="T176" s="94">
        <v>17.52</v>
      </c>
      <c r="U176" s="32">
        <f t="shared" si="3"/>
        <v>1</v>
      </c>
      <c r="V176" s="16">
        <f t="shared" si="1"/>
        <v>17.52</v>
      </c>
      <c r="W176" s="16">
        <f t="shared" si="2"/>
        <v>17.52</v>
      </c>
      <c r="X176" s="66"/>
      <c r="Y176" s="6"/>
      <c r="Z176" s="6"/>
      <c r="AA176" s="6"/>
      <c r="AB176" s="6"/>
    </row>
    <row r="177" spans="1:28" ht="45" x14ac:dyDescent="0.2">
      <c r="A177" s="66">
        <v>110400</v>
      </c>
      <c r="B177" s="66">
        <v>110402</v>
      </c>
      <c r="C177" s="73" t="s">
        <v>363</v>
      </c>
      <c r="D177" s="70" t="s">
        <v>339</v>
      </c>
      <c r="E177" s="66" t="s">
        <v>67</v>
      </c>
      <c r="F177" s="70" t="s">
        <v>636</v>
      </c>
      <c r="G177" s="9" t="s">
        <v>64</v>
      </c>
      <c r="H177" s="9" t="s">
        <v>69</v>
      </c>
      <c r="I177" s="49" t="s">
        <v>71</v>
      </c>
      <c r="J177" s="9" t="s">
        <v>69</v>
      </c>
      <c r="K177" s="68" t="s">
        <v>581</v>
      </c>
      <c r="L177" s="78">
        <v>44348</v>
      </c>
      <c r="M177" s="78">
        <v>44348</v>
      </c>
      <c r="N177" s="25"/>
      <c r="O177" s="25"/>
      <c r="P177" s="16">
        <f t="shared" si="0"/>
        <v>0</v>
      </c>
      <c r="Q177" s="77">
        <v>0</v>
      </c>
      <c r="R177" s="93">
        <v>54.01</v>
      </c>
      <c r="S177" s="77">
        <v>1</v>
      </c>
      <c r="T177" s="94">
        <v>17.52</v>
      </c>
      <c r="U177" s="32">
        <f t="shared" si="3"/>
        <v>1</v>
      </c>
      <c r="V177" s="16">
        <f t="shared" si="1"/>
        <v>17.52</v>
      </c>
      <c r="W177" s="16">
        <f t="shared" si="2"/>
        <v>17.52</v>
      </c>
      <c r="X177" s="66"/>
      <c r="Y177" s="6"/>
      <c r="Z177" s="6"/>
      <c r="AA177" s="6"/>
      <c r="AB177" s="6"/>
    </row>
    <row r="178" spans="1:28" ht="45" x14ac:dyDescent="0.2">
      <c r="A178" s="66">
        <v>110400</v>
      </c>
      <c r="B178" s="66">
        <v>110402</v>
      </c>
      <c r="C178" s="73" t="s">
        <v>363</v>
      </c>
      <c r="D178" s="70" t="s">
        <v>339</v>
      </c>
      <c r="E178" s="66" t="s">
        <v>67</v>
      </c>
      <c r="F178" s="70" t="s">
        <v>636</v>
      </c>
      <c r="G178" s="9" t="s">
        <v>64</v>
      </c>
      <c r="H178" s="9" t="s">
        <v>69</v>
      </c>
      <c r="I178" s="49" t="s">
        <v>71</v>
      </c>
      <c r="J178" s="9" t="s">
        <v>69</v>
      </c>
      <c r="K178" s="68" t="s">
        <v>588</v>
      </c>
      <c r="L178" s="78">
        <v>44356</v>
      </c>
      <c r="M178" s="78">
        <v>44356</v>
      </c>
      <c r="N178" s="25"/>
      <c r="O178" s="25"/>
      <c r="P178" s="16">
        <f t="shared" si="0"/>
        <v>0</v>
      </c>
      <c r="Q178" s="77">
        <v>0</v>
      </c>
      <c r="R178" s="93">
        <v>54.01</v>
      </c>
      <c r="S178" s="77">
        <v>1</v>
      </c>
      <c r="T178" s="94">
        <v>17.52</v>
      </c>
      <c r="U178" s="32">
        <f t="shared" si="3"/>
        <v>1</v>
      </c>
      <c r="V178" s="16">
        <f t="shared" si="1"/>
        <v>17.52</v>
      </c>
      <c r="W178" s="16">
        <f t="shared" si="2"/>
        <v>17.52</v>
      </c>
      <c r="X178" s="66"/>
      <c r="Y178" s="6"/>
      <c r="Z178" s="6"/>
      <c r="AA178" s="6"/>
      <c r="AB178" s="6"/>
    </row>
    <row r="179" spans="1:28" ht="45" x14ac:dyDescent="0.2">
      <c r="A179" s="66">
        <v>110400</v>
      </c>
      <c r="B179" s="66">
        <v>110402</v>
      </c>
      <c r="C179" s="73" t="s">
        <v>363</v>
      </c>
      <c r="D179" s="70" t="s">
        <v>339</v>
      </c>
      <c r="E179" s="66" t="s">
        <v>67</v>
      </c>
      <c r="F179" s="70" t="s">
        <v>636</v>
      </c>
      <c r="G179" s="9" t="s">
        <v>64</v>
      </c>
      <c r="H179" s="9" t="s">
        <v>69</v>
      </c>
      <c r="I179" s="49" t="s">
        <v>71</v>
      </c>
      <c r="J179" s="9" t="s">
        <v>69</v>
      </c>
      <c r="K179" s="68" t="s">
        <v>583</v>
      </c>
      <c r="L179" s="78">
        <v>44362</v>
      </c>
      <c r="M179" s="78">
        <v>44362</v>
      </c>
      <c r="N179" s="25"/>
      <c r="O179" s="25"/>
      <c r="P179" s="16">
        <f t="shared" si="0"/>
        <v>0</v>
      </c>
      <c r="Q179" s="77">
        <v>0</v>
      </c>
      <c r="R179" s="93">
        <v>54.01</v>
      </c>
      <c r="S179" s="77">
        <v>1</v>
      </c>
      <c r="T179" s="94">
        <v>17.52</v>
      </c>
      <c r="U179" s="32">
        <f t="shared" si="3"/>
        <v>1</v>
      </c>
      <c r="V179" s="16">
        <f t="shared" si="1"/>
        <v>17.52</v>
      </c>
      <c r="W179" s="16">
        <f t="shared" si="2"/>
        <v>17.52</v>
      </c>
      <c r="X179" s="66"/>
      <c r="Y179" s="6"/>
      <c r="Z179" s="6"/>
      <c r="AA179" s="6"/>
      <c r="AB179" s="6"/>
    </row>
    <row r="180" spans="1:28" ht="45" x14ac:dyDescent="0.2">
      <c r="A180" s="66">
        <v>110400</v>
      </c>
      <c r="B180" s="66">
        <v>110402</v>
      </c>
      <c r="C180" s="73" t="s">
        <v>363</v>
      </c>
      <c r="D180" s="70" t="s">
        <v>339</v>
      </c>
      <c r="E180" s="66" t="s">
        <v>67</v>
      </c>
      <c r="F180" s="70" t="s">
        <v>636</v>
      </c>
      <c r="G180" s="9" t="s">
        <v>64</v>
      </c>
      <c r="H180" s="9" t="s">
        <v>69</v>
      </c>
      <c r="I180" s="49" t="s">
        <v>71</v>
      </c>
      <c r="J180" s="9" t="s">
        <v>69</v>
      </c>
      <c r="K180" s="68" t="s">
        <v>586</v>
      </c>
      <c r="L180" s="78">
        <v>44363</v>
      </c>
      <c r="M180" s="78">
        <v>44363</v>
      </c>
      <c r="N180" s="25"/>
      <c r="O180" s="25"/>
      <c r="P180" s="16">
        <f t="shared" si="0"/>
        <v>0</v>
      </c>
      <c r="Q180" s="77">
        <v>0</v>
      </c>
      <c r="R180" s="93">
        <v>54.01</v>
      </c>
      <c r="S180" s="77">
        <v>1</v>
      </c>
      <c r="T180" s="94">
        <v>17.52</v>
      </c>
      <c r="U180" s="32">
        <f t="shared" si="3"/>
        <v>1</v>
      </c>
      <c r="V180" s="16">
        <f t="shared" si="1"/>
        <v>17.52</v>
      </c>
      <c r="W180" s="16">
        <f t="shared" si="2"/>
        <v>17.52</v>
      </c>
      <c r="X180" s="66"/>
      <c r="Y180" s="6"/>
      <c r="Z180" s="6"/>
      <c r="AA180" s="6"/>
      <c r="AB180" s="6"/>
    </row>
    <row r="181" spans="1:28" ht="45" x14ac:dyDescent="0.2">
      <c r="A181" s="66">
        <v>110400</v>
      </c>
      <c r="B181" s="66">
        <v>110402</v>
      </c>
      <c r="C181" s="73" t="s">
        <v>552</v>
      </c>
      <c r="D181" s="70" t="s">
        <v>614</v>
      </c>
      <c r="E181" s="66" t="s">
        <v>67</v>
      </c>
      <c r="F181" s="70" t="s">
        <v>636</v>
      </c>
      <c r="G181" s="9" t="s">
        <v>64</v>
      </c>
      <c r="H181" s="9" t="s">
        <v>69</v>
      </c>
      <c r="I181" s="49" t="s">
        <v>71</v>
      </c>
      <c r="J181" s="9" t="s">
        <v>69</v>
      </c>
      <c r="K181" s="68" t="s">
        <v>584</v>
      </c>
      <c r="L181" s="78">
        <v>44349</v>
      </c>
      <c r="M181" s="78">
        <v>44349</v>
      </c>
      <c r="N181" s="25"/>
      <c r="O181" s="25"/>
      <c r="P181" s="16">
        <f t="shared" si="0"/>
        <v>0</v>
      </c>
      <c r="Q181" s="77">
        <v>0</v>
      </c>
      <c r="R181" s="93">
        <v>54.01</v>
      </c>
      <c r="S181" s="77">
        <v>1</v>
      </c>
      <c r="T181" s="94">
        <v>17.52</v>
      </c>
      <c r="U181" s="32">
        <f t="shared" si="3"/>
        <v>1</v>
      </c>
      <c r="V181" s="16">
        <f t="shared" si="1"/>
        <v>17.52</v>
      </c>
      <c r="W181" s="16">
        <f t="shared" si="2"/>
        <v>17.52</v>
      </c>
      <c r="X181" s="66"/>
      <c r="Y181" s="6"/>
      <c r="Z181" s="6"/>
      <c r="AA181" s="6"/>
      <c r="AB181" s="6"/>
    </row>
    <row r="182" spans="1:28" ht="45" x14ac:dyDescent="0.2">
      <c r="A182" s="66">
        <v>110400</v>
      </c>
      <c r="B182" s="66">
        <v>110402</v>
      </c>
      <c r="C182" s="73" t="s">
        <v>552</v>
      </c>
      <c r="D182" s="70" t="s">
        <v>614</v>
      </c>
      <c r="E182" s="66" t="s">
        <v>67</v>
      </c>
      <c r="F182" s="70" t="s">
        <v>636</v>
      </c>
      <c r="G182" s="9" t="s">
        <v>64</v>
      </c>
      <c r="H182" s="9" t="s">
        <v>69</v>
      </c>
      <c r="I182" s="49" t="s">
        <v>71</v>
      </c>
      <c r="J182" s="9" t="s">
        <v>69</v>
      </c>
      <c r="K182" s="68" t="s">
        <v>585</v>
      </c>
      <c r="L182" s="78">
        <v>44355</v>
      </c>
      <c r="M182" s="78">
        <v>44355</v>
      </c>
      <c r="N182" s="25"/>
      <c r="O182" s="25"/>
      <c r="P182" s="16">
        <f t="shared" si="0"/>
        <v>0</v>
      </c>
      <c r="Q182" s="77">
        <v>0</v>
      </c>
      <c r="R182" s="93">
        <v>54.01</v>
      </c>
      <c r="S182" s="77">
        <v>1</v>
      </c>
      <c r="T182" s="94">
        <v>17.52</v>
      </c>
      <c r="U182" s="32">
        <f t="shared" si="3"/>
        <v>1</v>
      </c>
      <c r="V182" s="16">
        <f t="shared" si="1"/>
        <v>17.52</v>
      </c>
      <c r="W182" s="16">
        <f t="shared" si="2"/>
        <v>17.52</v>
      </c>
      <c r="X182" s="66"/>
      <c r="Y182" s="6"/>
      <c r="Z182" s="6"/>
      <c r="AA182" s="6"/>
      <c r="AB182" s="6"/>
    </row>
    <row r="183" spans="1:28" ht="45" x14ac:dyDescent="0.2">
      <c r="A183" s="66">
        <v>110400</v>
      </c>
      <c r="B183" s="66">
        <v>110402</v>
      </c>
      <c r="C183" s="73" t="s">
        <v>553</v>
      </c>
      <c r="D183" s="70" t="s">
        <v>337</v>
      </c>
      <c r="E183" s="66" t="s">
        <v>67</v>
      </c>
      <c r="F183" s="70" t="s">
        <v>636</v>
      </c>
      <c r="G183" s="9" t="s">
        <v>64</v>
      </c>
      <c r="H183" s="9" t="s">
        <v>69</v>
      </c>
      <c r="I183" s="49" t="s">
        <v>71</v>
      </c>
      <c r="J183" s="9" t="s">
        <v>69</v>
      </c>
      <c r="K183" s="68" t="s">
        <v>581</v>
      </c>
      <c r="L183" s="78">
        <v>44348</v>
      </c>
      <c r="M183" s="78">
        <v>44348</v>
      </c>
      <c r="N183" s="25"/>
      <c r="O183" s="25"/>
      <c r="P183" s="16">
        <f t="shared" si="0"/>
        <v>0</v>
      </c>
      <c r="Q183" s="77">
        <v>0</v>
      </c>
      <c r="R183" s="93">
        <v>54.01</v>
      </c>
      <c r="S183" s="77">
        <v>1</v>
      </c>
      <c r="T183" s="94">
        <v>17.52</v>
      </c>
      <c r="U183" s="32">
        <f t="shared" si="3"/>
        <v>1</v>
      </c>
      <c r="V183" s="16">
        <f t="shared" si="1"/>
        <v>17.52</v>
      </c>
      <c r="W183" s="16">
        <f t="shared" si="2"/>
        <v>17.52</v>
      </c>
      <c r="X183" s="66"/>
      <c r="Y183" s="6"/>
      <c r="Z183" s="6"/>
      <c r="AA183" s="6"/>
      <c r="AB183" s="6"/>
    </row>
    <row r="184" spans="1:28" ht="45" x14ac:dyDescent="0.2">
      <c r="A184" s="66">
        <v>110400</v>
      </c>
      <c r="B184" s="66">
        <v>110402</v>
      </c>
      <c r="C184" s="73" t="s">
        <v>553</v>
      </c>
      <c r="D184" s="70" t="s">
        <v>337</v>
      </c>
      <c r="E184" s="66" t="s">
        <v>68</v>
      </c>
      <c r="F184" s="70" t="s">
        <v>636</v>
      </c>
      <c r="G184" s="9" t="s">
        <v>64</v>
      </c>
      <c r="H184" s="9" t="s">
        <v>69</v>
      </c>
      <c r="I184" s="49" t="s">
        <v>71</v>
      </c>
      <c r="J184" s="9" t="s">
        <v>69</v>
      </c>
      <c r="K184" s="68" t="s">
        <v>582</v>
      </c>
      <c r="L184" s="78">
        <v>44356</v>
      </c>
      <c r="M184" s="78">
        <v>44356</v>
      </c>
      <c r="N184" s="25"/>
      <c r="O184" s="25"/>
      <c r="P184" s="16">
        <f t="shared" si="0"/>
        <v>0</v>
      </c>
      <c r="Q184" s="77">
        <v>0</v>
      </c>
      <c r="R184" s="93">
        <v>54.01</v>
      </c>
      <c r="S184" s="77">
        <v>1</v>
      </c>
      <c r="T184" s="94">
        <v>17.52</v>
      </c>
      <c r="U184" s="32">
        <f t="shared" si="3"/>
        <v>1</v>
      </c>
      <c r="V184" s="16">
        <f t="shared" si="1"/>
        <v>17.52</v>
      </c>
      <c r="W184" s="16">
        <f t="shared" si="2"/>
        <v>17.52</v>
      </c>
      <c r="X184" s="66"/>
      <c r="Y184" s="6"/>
      <c r="Z184" s="6"/>
      <c r="AA184" s="6"/>
      <c r="AB184" s="6"/>
    </row>
    <row r="185" spans="1:28" ht="45" x14ac:dyDescent="0.2">
      <c r="A185" s="66">
        <v>110400</v>
      </c>
      <c r="B185" s="66">
        <v>110402</v>
      </c>
      <c r="C185" s="43" t="s">
        <v>554</v>
      </c>
      <c r="D185" s="109" t="s">
        <v>625</v>
      </c>
      <c r="E185" s="66" t="s">
        <v>67</v>
      </c>
      <c r="F185" s="67" t="s">
        <v>637</v>
      </c>
      <c r="G185" s="9" t="s">
        <v>64</v>
      </c>
      <c r="H185" s="9" t="s">
        <v>69</v>
      </c>
      <c r="I185" s="49" t="s">
        <v>71</v>
      </c>
      <c r="J185" s="9" t="s">
        <v>69</v>
      </c>
      <c r="K185" s="69" t="s">
        <v>589</v>
      </c>
      <c r="L185" s="78">
        <v>44392</v>
      </c>
      <c r="M185" s="78">
        <v>44392</v>
      </c>
      <c r="N185" s="25"/>
      <c r="O185" s="25"/>
      <c r="P185" s="16">
        <f t="shared" si="0"/>
        <v>0</v>
      </c>
      <c r="Q185" s="77">
        <v>0</v>
      </c>
      <c r="R185" s="93">
        <v>54.01</v>
      </c>
      <c r="S185" s="77">
        <v>1</v>
      </c>
      <c r="T185" s="94">
        <v>28.78</v>
      </c>
      <c r="U185" s="32">
        <f t="shared" si="3"/>
        <v>1</v>
      </c>
      <c r="V185" s="16">
        <f t="shared" si="1"/>
        <v>28.78</v>
      </c>
      <c r="W185" s="16">
        <f t="shared" si="2"/>
        <v>28.78</v>
      </c>
      <c r="X185" s="66"/>
      <c r="Y185" s="6"/>
      <c r="Z185" s="6"/>
      <c r="AA185" s="6"/>
      <c r="AB185" s="6"/>
    </row>
    <row r="186" spans="1:28" ht="45" x14ac:dyDescent="0.2">
      <c r="A186" s="66">
        <v>110400</v>
      </c>
      <c r="B186" s="66">
        <v>110402</v>
      </c>
      <c r="C186" s="43" t="s">
        <v>555</v>
      </c>
      <c r="D186" s="109" t="s">
        <v>626</v>
      </c>
      <c r="E186" s="66" t="s">
        <v>67</v>
      </c>
      <c r="F186" s="67" t="s">
        <v>637</v>
      </c>
      <c r="G186" s="9" t="s">
        <v>64</v>
      </c>
      <c r="H186" s="9" t="s">
        <v>69</v>
      </c>
      <c r="I186" s="49" t="s">
        <v>71</v>
      </c>
      <c r="J186" s="9" t="s">
        <v>69</v>
      </c>
      <c r="K186" s="69" t="s">
        <v>589</v>
      </c>
      <c r="L186" s="78">
        <v>44392</v>
      </c>
      <c r="M186" s="78">
        <v>44392</v>
      </c>
      <c r="N186" s="25"/>
      <c r="O186" s="25"/>
      <c r="P186" s="16">
        <f t="shared" si="0"/>
        <v>0</v>
      </c>
      <c r="Q186" s="77">
        <v>0</v>
      </c>
      <c r="R186" s="93">
        <v>54.01</v>
      </c>
      <c r="S186" s="77">
        <v>1</v>
      </c>
      <c r="T186" s="94">
        <v>17.52</v>
      </c>
      <c r="U186" s="32">
        <f t="shared" si="3"/>
        <v>1</v>
      </c>
      <c r="V186" s="16">
        <f t="shared" si="1"/>
        <v>17.52</v>
      </c>
      <c r="W186" s="16">
        <f t="shared" si="2"/>
        <v>17.52</v>
      </c>
      <c r="X186" s="66"/>
      <c r="Y186" s="6"/>
      <c r="Z186" s="6"/>
      <c r="AA186" s="6"/>
      <c r="AB186" s="6"/>
    </row>
    <row r="187" spans="1:28" ht="45" x14ac:dyDescent="0.2">
      <c r="A187" s="66">
        <v>110400</v>
      </c>
      <c r="B187" s="66">
        <v>110402</v>
      </c>
      <c r="C187" s="73" t="s">
        <v>556</v>
      </c>
      <c r="D187" s="70" t="s">
        <v>627</v>
      </c>
      <c r="E187" s="66" t="s">
        <v>67</v>
      </c>
      <c r="F187" s="67" t="s">
        <v>637</v>
      </c>
      <c r="G187" s="9" t="s">
        <v>64</v>
      </c>
      <c r="H187" s="9" t="s">
        <v>69</v>
      </c>
      <c r="I187" s="49" t="s">
        <v>71</v>
      </c>
      <c r="J187" s="9" t="s">
        <v>69</v>
      </c>
      <c r="K187" s="69" t="s">
        <v>589</v>
      </c>
      <c r="L187" s="78">
        <v>44392</v>
      </c>
      <c r="M187" s="78">
        <v>44392</v>
      </c>
      <c r="N187" s="25"/>
      <c r="O187" s="25"/>
      <c r="P187" s="16">
        <f t="shared" si="0"/>
        <v>0</v>
      </c>
      <c r="Q187" s="77">
        <v>0</v>
      </c>
      <c r="R187" s="93">
        <v>54.01</v>
      </c>
      <c r="S187" s="77">
        <v>1</v>
      </c>
      <c r="T187" s="94">
        <v>17.52</v>
      </c>
      <c r="U187" s="32">
        <f t="shared" si="3"/>
        <v>1</v>
      </c>
      <c r="V187" s="16">
        <f t="shared" si="1"/>
        <v>17.52</v>
      </c>
      <c r="W187" s="16">
        <f t="shared" si="2"/>
        <v>17.52</v>
      </c>
      <c r="X187" s="66"/>
      <c r="Y187" s="6"/>
      <c r="Z187" s="6"/>
      <c r="AA187" s="6"/>
      <c r="AB187" s="6"/>
    </row>
    <row r="188" spans="1:28" ht="45" x14ac:dyDescent="0.2">
      <c r="A188" s="66">
        <v>110400</v>
      </c>
      <c r="B188" s="66">
        <v>110402</v>
      </c>
      <c r="C188" s="43" t="s">
        <v>557</v>
      </c>
      <c r="D188" s="109" t="s">
        <v>619</v>
      </c>
      <c r="E188" s="66" t="s">
        <v>67</v>
      </c>
      <c r="F188" s="67" t="s">
        <v>637</v>
      </c>
      <c r="G188" s="9" t="s">
        <v>64</v>
      </c>
      <c r="H188" s="9" t="s">
        <v>69</v>
      </c>
      <c r="I188" s="49" t="s">
        <v>71</v>
      </c>
      <c r="J188" s="9" t="s">
        <v>69</v>
      </c>
      <c r="K188" s="69" t="s">
        <v>589</v>
      </c>
      <c r="L188" s="78">
        <v>44392</v>
      </c>
      <c r="M188" s="78">
        <v>44392</v>
      </c>
      <c r="N188" s="25"/>
      <c r="O188" s="25"/>
      <c r="P188" s="16">
        <f t="shared" si="0"/>
        <v>0</v>
      </c>
      <c r="Q188" s="77">
        <v>0</v>
      </c>
      <c r="R188" s="93">
        <v>54.01</v>
      </c>
      <c r="S188" s="77">
        <v>1</v>
      </c>
      <c r="T188" s="94">
        <v>17.52</v>
      </c>
      <c r="U188" s="32">
        <f t="shared" si="3"/>
        <v>1</v>
      </c>
      <c r="V188" s="16">
        <f t="shared" si="1"/>
        <v>17.52</v>
      </c>
      <c r="W188" s="16">
        <f t="shared" si="2"/>
        <v>17.52</v>
      </c>
      <c r="X188" s="66"/>
      <c r="Y188" s="6"/>
      <c r="Z188" s="6"/>
      <c r="AA188" s="6"/>
      <c r="AB188" s="6"/>
    </row>
    <row r="189" spans="1:28" ht="75" x14ac:dyDescent="0.2">
      <c r="A189" s="66">
        <v>110400</v>
      </c>
      <c r="B189" s="66">
        <v>110402</v>
      </c>
      <c r="C189" s="43" t="s">
        <v>558</v>
      </c>
      <c r="D189" s="109" t="s">
        <v>341</v>
      </c>
      <c r="E189" s="66" t="s">
        <v>67</v>
      </c>
      <c r="F189" s="68" t="s">
        <v>638</v>
      </c>
      <c r="G189" s="9" t="s">
        <v>64</v>
      </c>
      <c r="H189" s="9" t="s">
        <v>69</v>
      </c>
      <c r="I189" s="49" t="s">
        <v>71</v>
      </c>
      <c r="J189" s="9" t="s">
        <v>69</v>
      </c>
      <c r="K189" s="68" t="s">
        <v>590</v>
      </c>
      <c r="L189" s="78">
        <v>44410</v>
      </c>
      <c r="M189" s="78">
        <v>44411</v>
      </c>
      <c r="N189" s="25"/>
      <c r="O189" s="25"/>
      <c r="P189" s="16">
        <f t="shared" si="0"/>
        <v>0</v>
      </c>
      <c r="Q189" s="77">
        <v>1</v>
      </c>
      <c r="R189" s="93">
        <v>54.01</v>
      </c>
      <c r="S189" s="77">
        <v>1</v>
      </c>
      <c r="T189" s="94">
        <v>17.52</v>
      </c>
      <c r="U189" s="32">
        <f t="shared" si="3"/>
        <v>2</v>
      </c>
      <c r="V189" s="16">
        <f t="shared" si="1"/>
        <v>71.53</v>
      </c>
      <c r="W189" s="16">
        <f t="shared" si="2"/>
        <v>71.53</v>
      </c>
      <c r="X189" s="66"/>
      <c r="Y189" s="6"/>
      <c r="Z189" s="6"/>
      <c r="AA189" s="6"/>
      <c r="AB189" s="6"/>
    </row>
    <row r="190" spans="1:28" ht="90" x14ac:dyDescent="0.2">
      <c r="A190" s="66">
        <v>110400</v>
      </c>
      <c r="B190" s="66">
        <v>110402</v>
      </c>
      <c r="C190" s="43" t="s">
        <v>558</v>
      </c>
      <c r="D190" s="109" t="s">
        <v>341</v>
      </c>
      <c r="E190" s="66" t="s">
        <v>67</v>
      </c>
      <c r="F190" s="68" t="s">
        <v>638</v>
      </c>
      <c r="G190" s="9" t="s">
        <v>64</v>
      </c>
      <c r="H190" s="9" t="s">
        <v>69</v>
      </c>
      <c r="I190" s="49" t="s">
        <v>71</v>
      </c>
      <c r="J190" s="9" t="s">
        <v>69</v>
      </c>
      <c r="K190" s="68" t="s">
        <v>591</v>
      </c>
      <c r="L190" s="78">
        <v>44412</v>
      </c>
      <c r="M190" s="78">
        <v>44414</v>
      </c>
      <c r="N190" s="25"/>
      <c r="O190" s="25"/>
      <c r="P190" s="16">
        <f t="shared" si="0"/>
        <v>0</v>
      </c>
      <c r="Q190" s="77">
        <v>2</v>
      </c>
      <c r="R190" s="93">
        <v>54.01</v>
      </c>
      <c r="S190" s="77">
        <v>1</v>
      </c>
      <c r="T190" s="94">
        <v>17.52</v>
      </c>
      <c r="U190" s="32">
        <f t="shared" si="3"/>
        <v>3</v>
      </c>
      <c r="V190" s="16">
        <f t="shared" si="1"/>
        <v>125.53999999999999</v>
      </c>
      <c r="W190" s="16">
        <f t="shared" si="2"/>
        <v>125.53999999999999</v>
      </c>
      <c r="X190" s="66"/>
      <c r="Y190" s="6"/>
      <c r="Z190" s="6"/>
      <c r="AA190" s="6"/>
      <c r="AB190" s="6"/>
    </row>
    <row r="191" spans="1:28" ht="75" x14ac:dyDescent="0.2">
      <c r="A191" s="66">
        <v>110400</v>
      </c>
      <c r="B191" s="66">
        <v>110402</v>
      </c>
      <c r="C191" s="43" t="s">
        <v>362</v>
      </c>
      <c r="D191" s="109" t="s">
        <v>338</v>
      </c>
      <c r="E191" s="66" t="s">
        <v>67</v>
      </c>
      <c r="F191" s="68" t="s">
        <v>638</v>
      </c>
      <c r="G191" s="9" t="s">
        <v>64</v>
      </c>
      <c r="H191" s="9" t="s">
        <v>69</v>
      </c>
      <c r="I191" s="49" t="s">
        <v>71</v>
      </c>
      <c r="J191" s="9" t="s">
        <v>69</v>
      </c>
      <c r="K191" s="68" t="s">
        <v>592</v>
      </c>
      <c r="L191" s="78">
        <v>44410</v>
      </c>
      <c r="M191" s="78">
        <v>44410</v>
      </c>
      <c r="N191" s="25"/>
      <c r="O191" s="25"/>
      <c r="P191" s="16">
        <f t="shared" si="0"/>
        <v>0</v>
      </c>
      <c r="Q191" s="77">
        <v>0</v>
      </c>
      <c r="R191" s="93">
        <v>54.01</v>
      </c>
      <c r="S191" s="77">
        <v>1</v>
      </c>
      <c r="T191" s="94">
        <v>17.52</v>
      </c>
      <c r="U191" s="32">
        <f t="shared" si="3"/>
        <v>1</v>
      </c>
      <c r="V191" s="16">
        <f t="shared" si="1"/>
        <v>17.52</v>
      </c>
      <c r="W191" s="16">
        <f t="shared" si="2"/>
        <v>17.52</v>
      </c>
      <c r="X191" s="66"/>
      <c r="Y191" s="6"/>
      <c r="Z191" s="6"/>
      <c r="AA191" s="6"/>
      <c r="AB191" s="6"/>
    </row>
    <row r="192" spans="1:28" ht="75" x14ac:dyDescent="0.25">
      <c r="A192" s="66">
        <v>110400</v>
      </c>
      <c r="B192" s="66">
        <v>110402</v>
      </c>
      <c r="C192" s="104" t="s">
        <v>362</v>
      </c>
      <c r="D192" s="109" t="s">
        <v>338</v>
      </c>
      <c r="E192" s="66" t="s">
        <v>67</v>
      </c>
      <c r="F192" s="68" t="s">
        <v>638</v>
      </c>
      <c r="G192" s="9" t="s">
        <v>64</v>
      </c>
      <c r="H192" s="9" t="s">
        <v>69</v>
      </c>
      <c r="I192" s="49" t="s">
        <v>71</v>
      </c>
      <c r="J192" s="9" t="s">
        <v>69</v>
      </c>
      <c r="K192" s="68" t="s">
        <v>593</v>
      </c>
      <c r="L192" s="78">
        <v>44411</v>
      </c>
      <c r="M192" s="78">
        <v>44411</v>
      </c>
      <c r="N192" s="25"/>
      <c r="O192" s="25"/>
      <c r="P192" s="16">
        <f t="shared" si="0"/>
        <v>0</v>
      </c>
      <c r="Q192" s="77">
        <v>0</v>
      </c>
      <c r="R192" s="93">
        <v>54.01</v>
      </c>
      <c r="S192" s="77">
        <v>1</v>
      </c>
      <c r="T192" s="94">
        <v>17.52</v>
      </c>
      <c r="U192" s="32">
        <f t="shared" si="3"/>
        <v>1</v>
      </c>
      <c r="V192" s="16">
        <f t="shared" si="1"/>
        <v>17.52</v>
      </c>
      <c r="W192" s="16">
        <f t="shared" si="2"/>
        <v>17.52</v>
      </c>
      <c r="X192" s="66"/>
      <c r="Y192" s="6"/>
      <c r="Z192" s="6"/>
      <c r="AA192" s="6"/>
      <c r="AB192" s="6"/>
    </row>
    <row r="193" spans="1:28" ht="75" x14ac:dyDescent="0.25">
      <c r="A193" s="66">
        <v>110400</v>
      </c>
      <c r="B193" s="66">
        <v>110402</v>
      </c>
      <c r="C193" s="103" t="s">
        <v>362</v>
      </c>
      <c r="D193" s="109" t="s">
        <v>338</v>
      </c>
      <c r="E193" s="66" t="s">
        <v>67</v>
      </c>
      <c r="F193" s="68" t="s">
        <v>638</v>
      </c>
      <c r="G193" s="9" t="s">
        <v>64</v>
      </c>
      <c r="H193" s="9" t="s">
        <v>69</v>
      </c>
      <c r="I193" s="49" t="s">
        <v>71</v>
      </c>
      <c r="J193" s="9" t="s">
        <v>69</v>
      </c>
      <c r="K193" s="68" t="s">
        <v>594</v>
      </c>
      <c r="L193" s="78">
        <v>44412</v>
      </c>
      <c r="M193" s="78">
        <v>44412</v>
      </c>
      <c r="N193" s="25"/>
      <c r="O193" s="25"/>
      <c r="P193" s="16">
        <f t="shared" si="0"/>
        <v>0</v>
      </c>
      <c r="Q193" s="77">
        <v>0</v>
      </c>
      <c r="R193" s="93">
        <v>54.01</v>
      </c>
      <c r="S193" s="77">
        <v>1</v>
      </c>
      <c r="T193" s="94">
        <v>17.52</v>
      </c>
      <c r="U193" s="32">
        <f t="shared" si="3"/>
        <v>1</v>
      </c>
      <c r="V193" s="16">
        <f t="shared" si="1"/>
        <v>17.52</v>
      </c>
      <c r="W193" s="16">
        <f t="shared" si="2"/>
        <v>17.52</v>
      </c>
      <c r="X193" s="66"/>
      <c r="Y193" s="6"/>
      <c r="Z193" s="6"/>
      <c r="AA193" s="6"/>
      <c r="AB193" s="6"/>
    </row>
    <row r="194" spans="1:28" ht="75" x14ac:dyDescent="0.25">
      <c r="A194" s="66">
        <v>110400</v>
      </c>
      <c r="B194" s="66">
        <v>110402</v>
      </c>
      <c r="C194" s="103" t="s">
        <v>362</v>
      </c>
      <c r="D194" s="109" t="s">
        <v>338</v>
      </c>
      <c r="E194" s="66" t="s">
        <v>67</v>
      </c>
      <c r="F194" s="68" t="s">
        <v>638</v>
      </c>
      <c r="G194" s="9" t="s">
        <v>64</v>
      </c>
      <c r="H194" s="9" t="s">
        <v>69</v>
      </c>
      <c r="I194" s="49" t="s">
        <v>71</v>
      </c>
      <c r="J194" s="9" t="s">
        <v>69</v>
      </c>
      <c r="K194" s="68" t="s">
        <v>595</v>
      </c>
      <c r="L194" s="78">
        <v>44413</v>
      </c>
      <c r="M194" s="78">
        <v>44413</v>
      </c>
      <c r="N194" s="25"/>
      <c r="O194" s="25"/>
      <c r="P194" s="16">
        <f t="shared" si="0"/>
        <v>0</v>
      </c>
      <c r="Q194" s="77">
        <v>0</v>
      </c>
      <c r="R194" s="93">
        <v>54.01</v>
      </c>
      <c r="S194" s="77">
        <v>1</v>
      </c>
      <c r="T194" s="94">
        <v>17.52</v>
      </c>
      <c r="U194" s="32">
        <f t="shared" si="3"/>
        <v>1</v>
      </c>
      <c r="V194" s="16">
        <f t="shared" si="1"/>
        <v>17.52</v>
      </c>
      <c r="W194" s="16">
        <f t="shared" si="2"/>
        <v>17.52</v>
      </c>
      <c r="X194" s="66"/>
      <c r="Y194" s="6"/>
      <c r="Z194" s="6"/>
      <c r="AA194" s="6"/>
      <c r="AB194" s="6"/>
    </row>
    <row r="195" spans="1:28" ht="75" x14ac:dyDescent="0.25">
      <c r="A195" s="66">
        <v>110400</v>
      </c>
      <c r="B195" s="66">
        <v>110402</v>
      </c>
      <c r="C195" s="103" t="s">
        <v>362</v>
      </c>
      <c r="D195" s="109" t="s">
        <v>338</v>
      </c>
      <c r="E195" s="66" t="s">
        <v>67</v>
      </c>
      <c r="F195" s="68" t="s">
        <v>638</v>
      </c>
      <c r="G195" s="9" t="s">
        <v>64</v>
      </c>
      <c r="H195" s="9" t="s">
        <v>69</v>
      </c>
      <c r="I195" s="49" t="s">
        <v>71</v>
      </c>
      <c r="J195" s="9" t="s">
        <v>69</v>
      </c>
      <c r="K195" s="68" t="s">
        <v>596</v>
      </c>
      <c r="L195" s="78">
        <v>44414</v>
      </c>
      <c r="M195" s="78">
        <v>44414</v>
      </c>
      <c r="N195" s="25"/>
      <c r="O195" s="25"/>
      <c r="P195" s="16">
        <f t="shared" si="0"/>
        <v>0</v>
      </c>
      <c r="Q195" s="77">
        <v>0</v>
      </c>
      <c r="R195" s="93">
        <v>54.01</v>
      </c>
      <c r="S195" s="77">
        <v>1</v>
      </c>
      <c r="T195" s="94">
        <v>17.52</v>
      </c>
      <c r="U195" s="32">
        <f t="shared" si="3"/>
        <v>1</v>
      </c>
      <c r="V195" s="16">
        <f t="shared" si="1"/>
        <v>17.52</v>
      </c>
      <c r="W195" s="16">
        <f t="shared" si="2"/>
        <v>17.52</v>
      </c>
      <c r="X195" s="66"/>
      <c r="Y195" s="6"/>
      <c r="Z195" s="6"/>
      <c r="AA195" s="6"/>
      <c r="AB195" s="6"/>
    </row>
    <row r="196" spans="1:28" ht="75" x14ac:dyDescent="0.25">
      <c r="A196" s="66">
        <v>110400</v>
      </c>
      <c r="B196" s="66">
        <v>110402</v>
      </c>
      <c r="C196" s="103" t="s">
        <v>364</v>
      </c>
      <c r="D196" s="109" t="s">
        <v>340</v>
      </c>
      <c r="E196" s="66" t="s">
        <v>67</v>
      </c>
      <c r="F196" s="68" t="s">
        <v>638</v>
      </c>
      <c r="G196" s="9" t="s">
        <v>64</v>
      </c>
      <c r="H196" s="9" t="s">
        <v>69</v>
      </c>
      <c r="I196" s="49" t="s">
        <v>71</v>
      </c>
      <c r="J196" s="9" t="s">
        <v>69</v>
      </c>
      <c r="K196" s="68" t="s">
        <v>590</v>
      </c>
      <c r="L196" s="78">
        <v>44410</v>
      </c>
      <c r="M196" s="78">
        <v>44411</v>
      </c>
      <c r="N196" s="25"/>
      <c r="O196" s="25"/>
      <c r="P196" s="16">
        <f t="shared" si="0"/>
        <v>0</v>
      </c>
      <c r="Q196" s="77">
        <v>1</v>
      </c>
      <c r="R196" s="93">
        <v>54.01</v>
      </c>
      <c r="S196" s="77">
        <v>1</v>
      </c>
      <c r="T196" s="94">
        <v>17.52</v>
      </c>
      <c r="U196" s="32">
        <f t="shared" si="3"/>
        <v>2</v>
      </c>
      <c r="V196" s="16">
        <f t="shared" si="1"/>
        <v>71.53</v>
      </c>
      <c r="W196" s="16">
        <f t="shared" si="2"/>
        <v>71.53</v>
      </c>
      <c r="X196" s="66"/>
      <c r="Y196" s="6"/>
      <c r="Z196" s="6"/>
      <c r="AA196" s="6"/>
      <c r="AB196" s="6"/>
    </row>
    <row r="197" spans="1:28" ht="90" x14ac:dyDescent="0.25">
      <c r="A197" s="66">
        <v>110400</v>
      </c>
      <c r="B197" s="66">
        <v>110402</v>
      </c>
      <c r="C197" s="103" t="s">
        <v>364</v>
      </c>
      <c r="D197" s="109" t="s">
        <v>340</v>
      </c>
      <c r="E197" s="66" t="s">
        <v>67</v>
      </c>
      <c r="F197" s="68" t="s">
        <v>638</v>
      </c>
      <c r="G197" s="9" t="s">
        <v>64</v>
      </c>
      <c r="H197" s="9" t="s">
        <v>69</v>
      </c>
      <c r="I197" s="49" t="s">
        <v>71</v>
      </c>
      <c r="J197" s="9" t="s">
        <v>69</v>
      </c>
      <c r="K197" s="68" t="s">
        <v>591</v>
      </c>
      <c r="L197" s="78">
        <v>44412</v>
      </c>
      <c r="M197" s="78">
        <v>44414</v>
      </c>
      <c r="N197" s="25"/>
      <c r="O197" s="25"/>
      <c r="P197" s="16">
        <f t="shared" si="0"/>
        <v>0</v>
      </c>
      <c r="Q197" s="77">
        <v>2</v>
      </c>
      <c r="R197" s="93">
        <v>54.01</v>
      </c>
      <c r="S197" s="77">
        <v>1</v>
      </c>
      <c r="T197" s="94">
        <v>17.52</v>
      </c>
      <c r="U197" s="32">
        <f t="shared" si="3"/>
        <v>3</v>
      </c>
      <c r="V197" s="16">
        <f t="shared" si="1"/>
        <v>125.53999999999999</v>
      </c>
      <c r="W197" s="16">
        <f t="shared" si="2"/>
        <v>125.53999999999999</v>
      </c>
      <c r="X197" s="66"/>
      <c r="Y197" s="6"/>
      <c r="Z197" s="6"/>
      <c r="AA197" s="6"/>
      <c r="AB197" s="6"/>
    </row>
    <row r="198" spans="1:28" ht="75" x14ac:dyDescent="0.25">
      <c r="A198" s="66">
        <v>110400</v>
      </c>
      <c r="B198" s="66">
        <v>110402</v>
      </c>
      <c r="C198" s="103" t="s">
        <v>363</v>
      </c>
      <c r="D198" s="109" t="s">
        <v>339</v>
      </c>
      <c r="E198" s="66" t="s">
        <v>67</v>
      </c>
      <c r="F198" s="68" t="s">
        <v>638</v>
      </c>
      <c r="G198" s="9" t="s">
        <v>64</v>
      </c>
      <c r="H198" s="9" t="s">
        <v>69</v>
      </c>
      <c r="I198" s="49" t="s">
        <v>71</v>
      </c>
      <c r="J198" s="9" t="s">
        <v>69</v>
      </c>
      <c r="K198" s="68" t="s">
        <v>592</v>
      </c>
      <c r="L198" s="78">
        <v>44410</v>
      </c>
      <c r="M198" s="78">
        <v>44410</v>
      </c>
      <c r="N198" s="25"/>
      <c r="O198" s="25"/>
      <c r="P198" s="16">
        <f t="shared" si="0"/>
        <v>0</v>
      </c>
      <c r="Q198" s="77">
        <v>0</v>
      </c>
      <c r="R198" s="93">
        <v>54.01</v>
      </c>
      <c r="S198" s="77">
        <v>1</v>
      </c>
      <c r="T198" s="94">
        <v>17.52</v>
      </c>
      <c r="U198" s="32">
        <f t="shared" si="3"/>
        <v>1</v>
      </c>
      <c r="V198" s="16">
        <f t="shared" si="1"/>
        <v>17.52</v>
      </c>
      <c r="W198" s="16">
        <f t="shared" si="2"/>
        <v>17.52</v>
      </c>
      <c r="X198" s="66"/>
      <c r="Y198" s="6"/>
      <c r="Z198" s="6"/>
      <c r="AA198" s="6"/>
      <c r="AB198" s="6"/>
    </row>
    <row r="199" spans="1:28" ht="75" x14ac:dyDescent="0.25">
      <c r="A199" s="66">
        <v>110400</v>
      </c>
      <c r="B199" s="66">
        <v>110402</v>
      </c>
      <c r="C199" s="103" t="s">
        <v>363</v>
      </c>
      <c r="D199" s="109" t="s">
        <v>339</v>
      </c>
      <c r="E199" s="66" t="s">
        <v>67</v>
      </c>
      <c r="F199" s="68" t="s">
        <v>638</v>
      </c>
      <c r="G199" s="9" t="s">
        <v>64</v>
      </c>
      <c r="H199" s="9" t="s">
        <v>69</v>
      </c>
      <c r="I199" s="49" t="s">
        <v>71</v>
      </c>
      <c r="J199" s="9" t="s">
        <v>69</v>
      </c>
      <c r="K199" s="68" t="s">
        <v>593</v>
      </c>
      <c r="L199" s="78">
        <v>44411</v>
      </c>
      <c r="M199" s="78">
        <v>44411</v>
      </c>
      <c r="N199" s="25"/>
      <c r="O199" s="25"/>
      <c r="P199" s="16">
        <f t="shared" si="0"/>
        <v>0</v>
      </c>
      <c r="Q199" s="77">
        <v>0</v>
      </c>
      <c r="R199" s="93">
        <v>54.01</v>
      </c>
      <c r="S199" s="77">
        <v>1</v>
      </c>
      <c r="T199" s="94">
        <v>17.52</v>
      </c>
      <c r="U199" s="32">
        <f t="shared" si="3"/>
        <v>1</v>
      </c>
      <c r="V199" s="16">
        <f t="shared" si="1"/>
        <v>17.52</v>
      </c>
      <c r="W199" s="16">
        <f t="shared" si="2"/>
        <v>17.52</v>
      </c>
      <c r="X199" s="66"/>
      <c r="Y199" s="6"/>
      <c r="Z199" s="6"/>
      <c r="AA199" s="6"/>
      <c r="AB199" s="6"/>
    </row>
    <row r="200" spans="1:28" ht="75" x14ac:dyDescent="0.25">
      <c r="A200" s="66">
        <v>110400</v>
      </c>
      <c r="B200" s="66">
        <v>110402</v>
      </c>
      <c r="C200" s="103" t="s">
        <v>363</v>
      </c>
      <c r="D200" s="109" t="s">
        <v>339</v>
      </c>
      <c r="E200" s="66" t="s">
        <v>67</v>
      </c>
      <c r="F200" s="68" t="s">
        <v>638</v>
      </c>
      <c r="G200" s="9" t="s">
        <v>64</v>
      </c>
      <c r="H200" s="9" t="s">
        <v>69</v>
      </c>
      <c r="I200" s="49" t="s">
        <v>71</v>
      </c>
      <c r="J200" s="9" t="s">
        <v>69</v>
      </c>
      <c r="K200" s="68" t="s">
        <v>594</v>
      </c>
      <c r="L200" s="78">
        <v>44412</v>
      </c>
      <c r="M200" s="78">
        <v>44412</v>
      </c>
      <c r="N200" s="25"/>
      <c r="O200" s="25"/>
      <c r="P200" s="16">
        <f t="shared" si="0"/>
        <v>0</v>
      </c>
      <c r="Q200" s="77">
        <v>0</v>
      </c>
      <c r="R200" s="93">
        <v>54.01</v>
      </c>
      <c r="S200" s="77">
        <v>1</v>
      </c>
      <c r="T200" s="94">
        <v>17.52</v>
      </c>
      <c r="U200" s="32">
        <f t="shared" si="3"/>
        <v>1</v>
      </c>
      <c r="V200" s="16">
        <f t="shared" si="1"/>
        <v>17.52</v>
      </c>
      <c r="W200" s="16">
        <f t="shared" si="2"/>
        <v>17.52</v>
      </c>
      <c r="X200" s="66"/>
      <c r="Y200" s="6"/>
      <c r="Z200" s="6"/>
      <c r="AA200" s="6"/>
      <c r="AB200" s="6"/>
    </row>
    <row r="201" spans="1:28" ht="75" x14ac:dyDescent="0.25">
      <c r="A201" s="66">
        <v>110400</v>
      </c>
      <c r="B201" s="66">
        <v>110402</v>
      </c>
      <c r="C201" s="103" t="s">
        <v>363</v>
      </c>
      <c r="D201" s="109" t="s">
        <v>339</v>
      </c>
      <c r="E201" s="66" t="s">
        <v>67</v>
      </c>
      <c r="F201" s="68" t="s">
        <v>638</v>
      </c>
      <c r="G201" s="9" t="s">
        <v>64</v>
      </c>
      <c r="H201" s="9" t="s">
        <v>69</v>
      </c>
      <c r="I201" s="49" t="s">
        <v>71</v>
      </c>
      <c r="J201" s="9" t="s">
        <v>69</v>
      </c>
      <c r="K201" s="68" t="s">
        <v>595</v>
      </c>
      <c r="L201" s="78">
        <v>44413</v>
      </c>
      <c r="M201" s="78">
        <v>44413</v>
      </c>
      <c r="N201" s="25"/>
      <c r="O201" s="25"/>
      <c r="P201" s="16">
        <f t="shared" si="0"/>
        <v>0</v>
      </c>
      <c r="Q201" s="77">
        <v>0</v>
      </c>
      <c r="R201" s="93">
        <v>54.01</v>
      </c>
      <c r="S201" s="77">
        <v>1</v>
      </c>
      <c r="T201" s="94">
        <v>17.52</v>
      </c>
      <c r="U201" s="32">
        <f t="shared" si="3"/>
        <v>1</v>
      </c>
      <c r="V201" s="16">
        <f t="shared" si="1"/>
        <v>17.52</v>
      </c>
      <c r="W201" s="16">
        <f t="shared" si="2"/>
        <v>17.52</v>
      </c>
      <c r="X201" s="66"/>
      <c r="Y201" s="6"/>
      <c r="Z201" s="6"/>
      <c r="AA201" s="6"/>
      <c r="AB201" s="6"/>
    </row>
    <row r="202" spans="1:28" ht="75" x14ac:dyDescent="0.25">
      <c r="A202" s="66">
        <v>110400</v>
      </c>
      <c r="B202" s="66">
        <v>110402</v>
      </c>
      <c r="C202" s="103" t="s">
        <v>363</v>
      </c>
      <c r="D202" s="109" t="s">
        <v>339</v>
      </c>
      <c r="E202" s="66" t="s">
        <v>67</v>
      </c>
      <c r="F202" s="68" t="s">
        <v>638</v>
      </c>
      <c r="G202" s="9" t="s">
        <v>64</v>
      </c>
      <c r="H202" s="9" t="s">
        <v>69</v>
      </c>
      <c r="I202" s="49" t="s">
        <v>71</v>
      </c>
      <c r="J202" s="9" t="s">
        <v>69</v>
      </c>
      <c r="K202" s="68" t="s">
        <v>596</v>
      </c>
      <c r="L202" s="78">
        <v>44414</v>
      </c>
      <c r="M202" s="78">
        <v>44414</v>
      </c>
      <c r="N202" s="25"/>
      <c r="O202" s="25"/>
      <c r="P202" s="16">
        <f t="shared" si="0"/>
        <v>0</v>
      </c>
      <c r="Q202" s="77">
        <v>0</v>
      </c>
      <c r="R202" s="93">
        <v>54.01</v>
      </c>
      <c r="S202" s="77">
        <v>1</v>
      </c>
      <c r="T202" s="94">
        <v>17.52</v>
      </c>
      <c r="U202" s="32">
        <f t="shared" si="3"/>
        <v>1</v>
      </c>
      <c r="V202" s="16">
        <f t="shared" si="1"/>
        <v>17.52</v>
      </c>
      <c r="W202" s="16">
        <f t="shared" si="2"/>
        <v>17.52</v>
      </c>
      <c r="X202" s="66"/>
      <c r="Y202" s="6"/>
      <c r="Z202" s="6"/>
      <c r="AA202" s="6"/>
      <c r="AB202" s="6"/>
    </row>
    <row r="203" spans="1:28" x14ac:dyDescent="0.2">
      <c r="A203" s="66"/>
      <c r="B203" s="66"/>
      <c r="C203" s="73"/>
      <c r="D203" s="73"/>
      <c r="E203" s="66"/>
      <c r="F203" s="70"/>
      <c r="G203" s="9"/>
      <c r="H203" s="9"/>
      <c r="I203" s="49"/>
      <c r="J203" s="9"/>
      <c r="K203" s="68"/>
      <c r="L203" s="78"/>
      <c r="M203" s="78"/>
      <c r="N203" s="25"/>
      <c r="O203" s="25"/>
      <c r="P203" s="16">
        <f t="shared" si="0"/>
        <v>0</v>
      </c>
      <c r="Q203" s="77"/>
      <c r="R203" s="30"/>
      <c r="S203" s="77"/>
      <c r="T203" s="30"/>
      <c r="U203" s="32">
        <f t="shared" si="3"/>
        <v>0</v>
      </c>
      <c r="V203" s="16">
        <f t="shared" si="1"/>
        <v>0</v>
      </c>
      <c r="W203" s="16">
        <f t="shared" si="2"/>
        <v>0</v>
      </c>
      <c r="X203" s="66"/>
      <c r="Y203" s="6"/>
      <c r="Z203" s="6"/>
      <c r="AA203" s="6"/>
      <c r="AB203" s="6"/>
    </row>
    <row r="204" spans="1:28" x14ac:dyDescent="0.2">
      <c r="A204" s="66"/>
      <c r="B204" s="66"/>
      <c r="C204" s="73"/>
      <c r="D204" s="73"/>
      <c r="E204" s="66"/>
      <c r="F204" s="70"/>
      <c r="G204" s="9"/>
      <c r="H204" s="9"/>
      <c r="I204" s="49"/>
      <c r="J204" s="9"/>
      <c r="K204" s="68"/>
      <c r="L204" s="78"/>
      <c r="M204" s="78"/>
      <c r="N204" s="25"/>
      <c r="O204" s="25"/>
      <c r="P204" s="16">
        <f t="shared" si="0"/>
        <v>0</v>
      </c>
      <c r="Q204" s="77"/>
      <c r="R204" s="30"/>
      <c r="S204" s="77"/>
      <c r="T204" s="30"/>
      <c r="U204" s="32">
        <f t="shared" si="3"/>
        <v>0</v>
      </c>
      <c r="V204" s="16">
        <f t="shared" si="1"/>
        <v>0</v>
      </c>
      <c r="W204" s="16">
        <f t="shared" si="2"/>
        <v>0</v>
      </c>
      <c r="X204" s="66"/>
      <c r="Y204" s="6"/>
      <c r="Z204" s="6"/>
      <c r="AA204" s="6"/>
      <c r="AB204" s="6"/>
    </row>
    <row r="205" spans="1:28" x14ac:dyDescent="0.2">
      <c r="A205" s="66"/>
      <c r="B205" s="66"/>
      <c r="C205" s="73"/>
      <c r="D205" s="73"/>
      <c r="E205" s="66"/>
      <c r="F205" s="67"/>
      <c r="G205" s="9"/>
      <c r="H205" s="9"/>
      <c r="I205" s="49"/>
      <c r="J205" s="9"/>
      <c r="K205" s="68"/>
      <c r="L205" s="78"/>
      <c r="M205" s="78"/>
      <c r="N205" s="25"/>
      <c r="O205" s="25"/>
      <c r="P205" s="16">
        <f t="shared" si="0"/>
        <v>0</v>
      </c>
      <c r="Q205" s="77"/>
      <c r="R205" s="30"/>
      <c r="S205" s="77"/>
      <c r="T205" s="30"/>
      <c r="U205" s="32">
        <f t="shared" si="3"/>
        <v>0</v>
      </c>
      <c r="V205" s="16">
        <f t="shared" si="1"/>
        <v>0</v>
      </c>
      <c r="W205" s="16">
        <f t="shared" si="2"/>
        <v>0</v>
      </c>
      <c r="X205" s="66"/>
      <c r="Y205" s="6"/>
      <c r="Z205" s="6"/>
      <c r="AA205" s="6"/>
      <c r="AB205" s="6"/>
    </row>
    <row r="206" spans="1:28" x14ac:dyDescent="0.2">
      <c r="A206" s="66"/>
      <c r="B206" s="66"/>
      <c r="C206" s="73"/>
      <c r="D206" s="73"/>
      <c r="E206" s="66"/>
      <c r="F206" s="67"/>
      <c r="G206" s="9"/>
      <c r="H206" s="9"/>
      <c r="I206" s="49"/>
      <c r="J206" s="9"/>
      <c r="K206" s="68"/>
      <c r="L206" s="78"/>
      <c r="M206" s="78"/>
      <c r="N206" s="25"/>
      <c r="O206" s="25"/>
      <c r="P206" s="16">
        <f t="shared" si="0"/>
        <v>0</v>
      </c>
      <c r="Q206" s="77"/>
      <c r="R206" s="30"/>
      <c r="S206" s="77"/>
      <c r="T206" s="30"/>
      <c r="U206" s="32">
        <f t="shared" si="3"/>
        <v>0</v>
      </c>
      <c r="V206" s="16">
        <f t="shared" si="1"/>
        <v>0</v>
      </c>
      <c r="W206" s="16">
        <f t="shared" si="2"/>
        <v>0</v>
      </c>
      <c r="X206" s="66"/>
      <c r="Y206" s="6"/>
      <c r="Z206" s="6"/>
      <c r="AA206" s="6"/>
      <c r="AB206" s="6"/>
    </row>
    <row r="207" spans="1:28" ht="15.75" customHeight="1" x14ac:dyDescent="0.2">
      <c r="A207" s="9"/>
      <c r="B207" s="9"/>
      <c r="C207" s="10"/>
      <c r="D207" s="9"/>
      <c r="E207" s="9"/>
      <c r="F207" s="11"/>
      <c r="G207" s="9"/>
      <c r="H207" s="9"/>
      <c r="I207" s="12"/>
      <c r="J207" s="9"/>
      <c r="K207" s="13"/>
      <c r="L207" s="14"/>
      <c r="M207" s="14"/>
      <c r="N207" s="15"/>
      <c r="O207" s="15"/>
      <c r="P207" s="16">
        <f t="shared" ref="P207:P208" si="4">N207+O207</f>
        <v>0</v>
      </c>
      <c r="Q207" s="29"/>
      <c r="R207" s="30"/>
      <c r="S207" s="31"/>
      <c r="T207" s="30"/>
      <c r="U207" s="32">
        <f t="shared" ref="U207:U208" si="5">Q207+S207</f>
        <v>0</v>
      </c>
      <c r="V207" s="16">
        <f t="shared" ref="V207:V208" si="6">(Q207*R207)+(S207*T207)</f>
        <v>0</v>
      </c>
      <c r="W207" s="16">
        <f t="shared" ref="W207:W208" si="7">P207+V207</f>
        <v>0</v>
      </c>
      <c r="X207" s="17"/>
      <c r="Y207" s="6"/>
      <c r="Z207" s="6"/>
      <c r="AA207" s="6"/>
      <c r="AB207" s="6"/>
    </row>
    <row r="208" spans="1:28" ht="15.75" customHeight="1" x14ac:dyDescent="0.2">
      <c r="A208" s="9"/>
      <c r="B208" s="9"/>
      <c r="C208" s="10"/>
      <c r="D208" s="9"/>
      <c r="E208" s="9"/>
      <c r="F208" s="11"/>
      <c r="G208" s="9"/>
      <c r="H208" s="9"/>
      <c r="I208" s="12"/>
      <c r="J208" s="9"/>
      <c r="K208" s="13"/>
      <c r="L208" s="14"/>
      <c r="M208" s="14"/>
      <c r="N208" s="15"/>
      <c r="O208" s="15"/>
      <c r="P208" s="16">
        <f t="shared" si="4"/>
        <v>0</v>
      </c>
      <c r="Q208" s="29"/>
      <c r="R208" s="30"/>
      <c r="S208" s="31"/>
      <c r="T208" s="30"/>
      <c r="U208" s="32">
        <f t="shared" si="5"/>
        <v>0</v>
      </c>
      <c r="V208" s="16">
        <f t="shared" si="6"/>
        <v>0</v>
      </c>
      <c r="W208" s="16">
        <f t="shared" si="7"/>
        <v>0</v>
      </c>
      <c r="X208" s="17"/>
      <c r="Y208" s="6"/>
      <c r="Z208" s="6"/>
      <c r="AA208" s="6"/>
      <c r="AB208" s="6"/>
    </row>
    <row r="209" spans="1:28" ht="38.25" customHeight="1" x14ac:dyDescent="0.2">
      <c r="A209" s="18"/>
      <c r="B209" s="6"/>
      <c r="C209" s="19"/>
      <c r="G209" s="21"/>
      <c r="H209" s="21"/>
      <c r="I209" s="21"/>
      <c r="J209" s="21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38">
        <f>SUM(W9:W208)</f>
        <v>20013.240000000009</v>
      </c>
      <c r="X209" s="6"/>
      <c r="Y209" s="6"/>
      <c r="Z209" s="6"/>
      <c r="AA209" s="6"/>
      <c r="AB209" s="6"/>
    </row>
    <row r="210" spans="1:28" ht="15.75" customHeight="1" x14ac:dyDescent="0.25">
      <c r="A210" s="127" t="s">
        <v>36</v>
      </c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</row>
    <row r="211" spans="1:28" ht="15.75" customHeight="1" x14ac:dyDescent="0.2">
      <c r="A211" s="129" t="s">
        <v>37</v>
      </c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1"/>
    </row>
    <row r="212" spans="1:28" ht="15.75" customHeight="1" x14ac:dyDescent="0.2">
      <c r="A212" s="115" t="s">
        <v>38</v>
      </c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9"/>
    </row>
    <row r="213" spans="1:28" ht="15.75" customHeight="1" x14ac:dyDescent="0.2">
      <c r="A213" s="115" t="s">
        <v>39</v>
      </c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9"/>
    </row>
    <row r="214" spans="1:28" ht="15.75" customHeight="1" x14ac:dyDescent="0.2">
      <c r="A214" s="115" t="s">
        <v>40</v>
      </c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9"/>
    </row>
    <row r="215" spans="1:28" ht="15.75" customHeight="1" x14ac:dyDescent="0.2">
      <c r="A215" s="115" t="s">
        <v>41</v>
      </c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9"/>
    </row>
    <row r="216" spans="1:28" ht="15.75" customHeight="1" x14ac:dyDescent="0.2">
      <c r="A216" s="115" t="s">
        <v>42</v>
      </c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9"/>
    </row>
    <row r="217" spans="1:28" ht="14.25" customHeight="1" x14ac:dyDescent="0.2">
      <c r="A217" s="115" t="s">
        <v>43</v>
      </c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9"/>
    </row>
    <row r="218" spans="1:28" ht="14.25" customHeight="1" x14ac:dyDescent="0.2">
      <c r="A218" s="115" t="s">
        <v>44</v>
      </c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9"/>
    </row>
    <row r="219" spans="1:28" ht="14.25" customHeight="1" x14ac:dyDescent="0.2">
      <c r="A219" s="115" t="s">
        <v>45</v>
      </c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9"/>
    </row>
    <row r="220" spans="1:28" ht="15.75" customHeight="1" x14ac:dyDescent="0.2">
      <c r="A220" s="115" t="s">
        <v>46</v>
      </c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9"/>
    </row>
    <row r="221" spans="1:28" ht="15.75" customHeight="1" x14ac:dyDescent="0.2">
      <c r="A221" s="115" t="s">
        <v>47</v>
      </c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9"/>
    </row>
    <row r="222" spans="1:28" ht="15.75" customHeight="1" x14ac:dyDescent="0.2">
      <c r="A222" s="115" t="s">
        <v>48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9"/>
    </row>
    <row r="223" spans="1:28" ht="15.75" customHeight="1" x14ac:dyDescent="0.2">
      <c r="A223" s="115" t="s">
        <v>49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9"/>
    </row>
    <row r="224" spans="1:28" ht="15.75" customHeight="1" x14ac:dyDescent="0.2">
      <c r="A224" s="115" t="s">
        <v>50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9"/>
    </row>
    <row r="225" spans="1:12" ht="15.75" customHeight="1" x14ac:dyDescent="0.2">
      <c r="A225" s="115" t="s">
        <v>51</v>
      </c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9"/>
    </row>
    <row r="226" spans="1:12" ht="15.75" customHeight="1" x14ac:dyDescent="0.2">
      <c r="A226" s="115" t="s">
        <v>52</v>
      </c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9"/>
    </row>
    <row r="227" spans="1:12" ht="15.75" customHeight="1" x14ac:dyDescent="0.2">
      <c r="A227" s="115" t="s">
        <v>53</v>
      </c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7"/>
    </row>
    <row r="228" spans="1:12" ht="15.75" customHeight="1" x14ac:dyDescent="0.2">
      <c r="A228" s="115" t="s">
        <v>54</v>
      </c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7"/>
    </row>
    <row r="229" spans="1:12" ht="15.75" customHeight="1" x14ac:dyDescent="0.2">
      <c r="A229" s="115" t="s">
        <v>55</v>
      </c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7"/>
    </row>
    <row r="230" spans="1:12" ht="15.75" customHeight="1" x14ac:dyDescent="0.2">
      <c r="A230" s="115" t="s">
        <v>56</v>
      </c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7"/>
    </row>
    <row r="231" spans="1:12" ht="15.75" customHeight="1" x14ac:dyDescent="0.2">
      <c r="A231" s="115" t="s">
        <v>57</v>
      </c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7"/>
    </row>
    <row r="232" spans="1:12" ht="15.75" customHeight="1" x14ac:dyDescent="0.2">
      <c r="A232" s="115" t="s">
        <v>58</v>
      </c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7"/>
    </row>
    <row r="233" spans="1:12" ht="15.75" customHeight="1" x14ac:dyDescent="0.2">
      <c r="A233" s="115" t="s">
        <v>59</v>
      </c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7"/>
    </row>
    <row r="234" spans="1:12" ht="15.75" customHeight="1" x14ac:dyDescent="0.2">
      <c r="A234" s="115" t="s">
        <v>60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7"/>
    </row>
    <row r="235" spans="1:12" ht="15.75" customHeight="1" x14ac:dyDescent="0.2">
      <c r="A235" s="115" t="s">
        <v>61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7"/>
    </row>
    <row r="236" spans="1:12" ht="14.25" x14ac:dyDescent="0.2">
      <c r="A236" s="115" t="s">
        <v>62</v>
      </c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7"/>
    </row>
    <row r="237" spans="1:12" ht="15.75" customHeight="1" x14ac:dyDescent="0.2"/>
    <row r="238" spans="1:12" ht="15.75" customHeight="1" x14ac:dyDescent="0.2"/>
    <row r="239" spans="1:12" ht="15.75" customHeight="1" x14ac:dyDescent="0.2"/>
    <row r="240" spans="1:1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  <row r="1177" ht="15.75" customHeight="1" x14ac:dyDescent="0.2"/>
    <row r="1178" ht="15.75" customHeight="1" x14ac:dyDescent="0.2"/>
    <row r="1179" ht="15.75" customHeight="1" x14ac:dyDescent="0.2"/>
    <row r="1180" ht="15.75" customHeight="1" x14ac:dyDescent="0.2"/>
    <row r="1181" ht="15.75" customHeight="1" x14ac:dyDescent="0.2"/>
    <row r="1182" ht="15.75" customHeight="1" x14ac:dyDescent="0.2"/>
    <row r="1183" ht="15.75" customHeight="1" x14ac:dyDescent="0.2"/>
    <row r="1184" ht="15.75" customHeight="1" x14ac:dyDescent="0.2"/>
    <row r="1185" ht="15.75" customHeight="1" x14ac:dyDescent="0.2"/>
    <row r="1186" ht="15.75" customHeight="1" x14ac:dyDescent="0.2"/>
    <row r="1187" ht="15.75" customHeight="1" x14ac:dyDescent="0.2"/>
    <row r="1188" ht="15.75" customHeight="1" x14ac:dyDescent="0.2"/>
  </sheetData>
  <mergeCells count="58">
    <mergeCell ref="A235:L235"/>
    <mergeCell ref="A236:L236"/>
    <mergeCell ref="A229:L229"/>
    <mergeCell ref="A230:L230"/>
    <mergeCell ref="A231:L231"/>
    <mergeCell ref="A232:L232"/>
    <mergeCell ref="A233:L233"/>
    <mergeCell ref="A234:L234"/>
    <mergeCell ref="A213:L213"/>
    <mergeCell ref="A214:L214"/>
    <mergeCell ref="A215:L215"/>
    <mergeCell ref="A228:L228"/>
    <mergeCell ref="A217:L217"/>
    <mergeCell ref="A218:L218"/>
    <mergeCell ref="A219:L219"/>
    <mergeCell ref="A220:L220"/>
    <mergeCell ref="A221:L221"/>
    <mergeCell ref="A222:L222"/>
    <mergeCell ref="A223:L223"/>
    <mergeCell ref="A224:L224"/>
    <mergeCell ref="A225:L225"/>
    <mergeCell ref="A226:L226"/>
    <mergeCell ref="A227:L227"/>
    <mergeCell ref="A216:L216"/>
    <mergeCell ref="Q6:R6"/>
    <mergeCell ref="S6:T6"/>
    <mergeCell ref="U6:U7"/>
    <mergeCell ref="V6:V7"/>
    <mergeCell ref="A8:W8"/>
    <mergeCell ref="A210:L210"/>
    <mergeCell ref="J6:K6"/>
    <mergeCell ref="L6:L7"/>
    <mergeCell ref="M6:M7"/>
    <mergeCell ref="N6:N7"/>
    <mergeCell ref="O6:O7"/>
    <mergeCell ref="P6:P7"/>
    <mergeCell ref="W5:W7"/>
    <mergeCell ref="A211:L211"/>
    <mergeCell ref="A212:L212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conditionalFormatting sqref="C23:C24">
    <cfRule type="duplicateValues" dxfId="3" priority="4"/>
  </conditionalFormatting>
  <conditionalFormatting sqref="C49">
    <cfRule type="duplicateValues" dxfId="2" priority="3"/>
  </conditionalFormatting>
  <conditionalFormatting sqref="C47">
    <cfRule type="duplicateValues" dxfId="1" priority="2"/>
  </conditionalFormatting>
  <conditionalFormatting sqref="C94">
    <cfRule type="duplicateValues" dxfId="0" priority="1"/>
  </conditionalFormatting>
  <dataValidations count="1">
    <dataValidation type="list" allowBlank="1" sqref="G9:G208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74"/>
  <sheetViews>
    <sheetView tabSelected="1" zoomScale="60" zoomScaleNormal="60" workbookViewId="0">
      <pane ySplit="7" topLeftCell="A8" activePane="bottomLeft" state="frozen"/>
      <selection pane="bottomLeft" activeCell="K16" sqref="K16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x14ac:dyDescent="0.35">
      <c r="A1" s="133"/>
      <c r="B1" s="13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7"/>
      <c r="Y1" s="1"/>
      <c r="Z1" s="1"/>
      <c r="AA1" s="1"/>
      <c r="AB1" s="1"/>
    </row>
    <row r="2" spans="1:28" ht="21" x14ac:dyDescent="0.35">
      <c r="A2" s="134"/>
      <c r="B2" s="135" t="s">
        <v>334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7"/>
      <c r="Y2" s="1"/>
      <c r="Z2" s="1"/>
      <c r="AA2" s="1"/>
      <c r="AB2" s="1"/>
    </row>
    <row r="3" spans="1:28" ht="21" x14ac:dyDescent="0.35">
      <c r="A3" s="134"/>
      <c r="B3" s="135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7"/>
      <c r="Y3" s="2"/>
      <c r="Z3" s="2"/>
      <c r="AA3" s="3"/>
      <c r="AB3" s="3"/>
    </row>
    <row r="4" spans="1:28" x14ac:dyDescent="0.25">
      <c r="A4" s="4" t="s">
        <v>63</v>
      </c>
      <c r="B4" s="5"/>
      <c r="C4" s="136" t="s">
        <v>2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7"/>
      <c r="Y4" s="6"/>
      <c r="Z4" s="6"/>
      <c r="AA4" s="3"/>
      <c r="AB4" s="3"/>
    </row>
    <row r="5" spans="1:28" ht="15.75" customHeight="1" x14ac:dyDescent="0.2">
      <c r="A5" s="132" t="s">
        <v>3</v>
      </c>
      <c r="B5" s="117"/>
      <c r="C5" s="132" t="s">
        <v>4</v>
      </c>
      <c r="D5" s="116"/>
      <c r="E5" s="117"/>
      <c r="F5" s="132" t="s">
        <v>5</v>
      </c>
      <c r="G5" s="116"/>
      <c r="H5" s="116"/>
      <c r="I5" s="116"/>
      <c r="J5" s="116"/>
      <c r="K5" s="116"/>
      <c r="L5" s="116"/>
      <c r="M5" s="117"/>
      <c r="N5" s="132" t="s">
        <v>6</v>
      </c>
      <c r="O5" s="116"/>
      <c r="P5" s="117"/>
      <c r="Q5" s="132" t="s">
        <v>7</v>
      </c>
      <c r="R5" s="116"/>
      <c r="S5" s="116"/>
      <c r="T5" s="116"/>
      <c r="U5" s="116"/>
      <c r="V5" s="117"/>
      <c r="W5" s="121" t="s">
        <v>8</v>
      </c>
      <c r="X5" s="121" t="s">
        <v>9</v>
      </c>
      <c r="Y5" s="6"/>
      <c r="Z5" s="6"/>
      <c r="AA5" s="6"/>
      <c r="AB5" s="6"/>
    </row>
    <row r="6" spans="1:28" ht="15.75" customHeight="1" x14ac:dyDescent="0.2">
      <c r="A6" s="121" t="s">
        <v>10</v>
      </c>
      <c r="B6" s="121" t="s">
        <v>11</v>
      </c>
      <c r="C6" s="121" t="s">
        <v>12</v>
      </c>
      <c r="D6" s="121" t="s">
        <v>13</v>
      </c>
      <c r="E6" s="121" t="s">
        <v>14</v>
      </c>
      <c r="F6" s="121" t="s">
        <v>15</v>
      </c>
      <c r="G6" s="121" t="s">
        <v>16</v>
      </c>
      <c r="H6" s="132" t="s">
        <v>17</v>
      </c>
      <c r="I6" s="117"/>
      <c r="J6" s="120" t="s">
        <v>18</v>
      </c>
      <c r="K6" s="117"/>
      <c r="L6" s="121" t="s">
        <v>19</v>
      </c>
      <c r="M6" s="121" t="s">
        <v>20</v>
      </c>
      <c r="N6" s="123" t="s">
        <v>21</v>
      </c>
      <c r="O6" s="123" t="s">
        <v>22</v>
      </c>
      <c r="P6" s="123" t="s">
        <v>23</v>
      </c>
      <c r="Q6" s="120" t="s">
        <v>24</v>
      </c>
      <c r="R6" s="117"/>
      <c r="S6" s="120" t="s">
        <v>25</v>
      </c>
      <c r="T6" s="117"/>
      <c r="U6" s="121" t="s">
        <v>26</v>
      </c>
      <c r="V6" s="123" t="s">
        <v>27</v>
      </c>
      <c r="W6" s="128"/>
      <c r="X6" s="128"/>
      <c r="Y6" s="6"/>
      <c r="Z6" s="6"/>
      <c r="AA6" s="6"/>
      <c r="AB6" s="6"/>
    </row>
    <row r="7" spans="1:28" ht="30" x14ac:dyDescent="0.2">
      <c r="A7" s="122"/>
      <c r="B7" s="122"/>
      <c r="C7" s="122"/>
      <c r="D7" s="122"/>
      <c r="E7" s="122"/>
      <c r="F7" s="122"/>
      <c r="G7" s="122"/>
      <c r="H7" s="7" t="s">
        <v>28</v>
      </c>
      <c r="I7" s="7" t="s">
        <v>29</v>
      </c>
      <c r="J7" s="7" t="s">
        <v>30</v>
      </c>
      <c r="K7" s="8" t="s">
        <v>31</v>
      </c>
      <c r="L7" s="122"/>
      <c r="M7" s="122"/>
      <c r="N7" s="122"/>
      <c r="O7" s="122"/>
      <c r="P7" s="122"/>
      <c r="Q7" s="7" t="s">
        <v>32</v>
      </c>
      <c r="R7" s="8" t="s">
        <v>33</v>
      </c>
      <c r="S7" s="7" t="s">
        <v>34</v>
      </c>
      <c r="T7" s="8" t="s">
        <v>35</v>
      </c>
      <c r="U7" s="122"/>
      <c r="V7" s="122"/>
      <c r="W7" s="122"/>
      <c r="X7" s="122"/>
      <c r="Y7" s="6"/>
      <c r="Z7" s="6"/>
      <c r="AA7" s="6"/>
      <c r="AB7" s="6"/>
    </row>
    <row r="8" spans="1:28" s="36" customFormat="1" ht="15" customHeight="1" x14ac:dyDescent="0.2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6"/>
      <c r="X8" s="37"/>
      <c r="Y8" s="6"/>
      <c r="Z8" s="6"/>
      <c r="AA8" s="6"/>
      <c r="AB8" s="6"/>
    </row>
    <row r="9" spans="1:28" s="23" customFormat="1" x14ac:dyDescent="0.2">
      <c r="A9" s="22">
        <v>110400</v>
      </c>
      <c r="B9" s="22">
        <v>110401</v>
      </c>
      <c r="C9" s="41" t="s">
        <v>65</v>
      </c>
      <c r="D9" s="27" t="s">
        <v>323</v>
      </c>
      <c r="E9" s="22" t="s">
        <v>68</v>
      </c>
      <c r="F9" s="22" t="s">
        <v>70</v>
      </c>
      <c r="G9" s="9" t="s">
        <v>64</v>
      </c>
      <c r="H9" s="9" t="s">
        <v>69</v>
      </c>
      <c r="I9" s="12" t="s">
        <v>71</v>
      </c>
      <c r="J9" s="9" t="s">
        <v>69</v>
      </c>
      <c r="K9" s="12" t="s">
        <v>72</v>
      </c>
      <c r="L9" s="28">
        <v>44433</v>
      </c>
      <c r="M9" s="28">
        <v>44435</v>
      </c>
      <c r="N9" s="25"/>
      <c r="O9" s="25"/>
      <c r="P9" s="16">
        <f t="shared" ref="P9:P192" si="0">N9+O9</f>
        <v>0</v>
      </c>
      <c r="Q9" s="29">
        <v>2</v>
      </c>
      <c r="R9" s="30">
        <v>95.97</v>
      </c>
      <c r="S9" s="31">
        <v>1</v>
      </c>
      <c r="T9" s="30">
        <v>28.78</v>
      </c>
      <c r="U9" s="32">
        <f>Q9+S9</f>
        <v>3</v>
      </c>
      <c r="V9" s="16">
        <f t="shared" ref="V9:V192" si="1">(Q9*R9)+(S9*T9)</f>
        <v>220.72</v>
      </c>
      <c r="W9" s="16">
        <f t="shared" ref="W9:W192" si="2">P9+V9</f>
        <v>220.72</v>
      </c>
      <c r="X9" s="22"/>
      <c r="Y9" s="6"/>
      <c r="Z9" s="6"/>
      <c r="AA9" s="6"/>
      <c r="AB9" s="6"/>
    </row>
    <row r="10" spans="1:28" s="23" customFormat="1" x14ac:dyDescent="0.2">
      <c r="A10" s="22">
        <v>110400</v>
      </c>
      <c r="B10" s="22">
        <v>110401</v>
      </c>
      <c r="C10" s="41" t="s">
        <v>66</v>
      </c>
      <c r="D10" s="27" t="s">
        <v>324</v>
      </c>
      <c r="E10" s="22" t="s">
        <v>67</v>
      </c>
      <c r="F10" s="22" t="s">
        <v>70</v>
      </c>
      <c r="G10" s="9" t="s">
        <v>64</v>
      </c>
      <c r="H10" s="9" t="s">
        <v>69</v>
      </c>
      <c r="I10" s="12" t="s">
        <v>71</v>
      </c>
      <c r="J10" s="9" t="s">
        <v>69</v>
      </c>
      <c r="K10" s="12" t="s">
        <v>72</v>
      </c>
      <c r="L10" s="28">
        <v>44433</v>
      </c>
      <c r="M10" s="28">
        <v>44435</v>
      </c>
      <c r="N10" s="25"/>
      <c r="O10" s="25"/>
      <c r="P10" s="16">
        <f t="shared" si="0"/>
        <v>0</v>
      </c>
      <c r="Q10" s="29">
        <v>2</v>
      </c>
      <c r="R10" s="30">
        <v>54.01</v>
      </c>
      <c r="S10" s="31">
        <v>1</v>
      </c>
      <c r="T10" s="30">
        <v>17.52</v>
      </c>
      <c r="U10" s="32">
        <f t="shared" ref="U10:U192" si="3">Q10+S10</f>
        <v>3</v>
      </c>
      <c r="V10" s="16">
        <f t="shared" si="1"/>
        <v>125.53999999999999</v>
      </c>
      <c r="W10" s="16">
        <f t="shared" si="2"/>
        <v>125.53999999999999</v>
      </c>
      <c r="X10" s="22"/>
      <c r="Y10" s="6"/>
      <c r="Z10" s="6"/>
      <c r="AA10" s="6"/>
      <c r="AB10" s="6"/>
    </row>
    <row r="11" spans="1:28" s="23" customFormat="1" x14ac:dyDescent="0.2">
      <c r="A11" s="22">
        <v>110400</v>
      </c>
      <c r="B11" s="22">
        <v>110401</v>
      </c>
      <c r="C11" s="41" t="s">
        <v>73</v>
      </c>
      <c r="D11" s="45" t="s">
        <v>76</v>
      </c>
      <c r="E11" s="24" t="s">
        <v>67</v>
      </c>
      <c r="F11" s="24" t="s">
        <v>70</v>
      </c>
      <c r="G11" s="9" t="s">
        <v>64</v>
      </c>
      <c r="H11" s="9" t="s">
        <v>69</v>
      </c>
      <c r="I11" s="12" t="s">
        <v>71</v>
      </c>
      <c r="J11" s="9" t="s">
        <v>69</v>
      </c>
      <c r="K11" s="12" t="s">
        <v>79</v>
      </c>
      <c r="L11" s="28">
        <v>44440</v>
      </c>
      <c r="M11" s="28">
        <v>44442</v>
      </c>
      <c r="N11" s="25"/>
      <c r="O11" s="25"/>
      <c r="P11" s="16">
        <f t="shared" si="0"/>
        <v>0</v>
      </c>
      <c r="Q11" s="29">
        <v>2</v>
      </c>
      <c r="R11" s="30">
        <v>54.01</v>
      </c>
      <c r="S11" s="31">
        <v>1</v>
      </c>
      <c r="T11" s="30">
        <v>17.52</v>
      </c>
      <c r="U11" s="32">
        <f t="shared" si="3"/>
        <v>3</v>
      </c>
      <c r="V11" s="16">
        <f t="shared" si="1"/>
        <v>125.53999999999999</v>
      </c>
      <c r="W11" s="16">
        <f t="shared" si="2"/>
        <v>125.53999999999999</v>
      </c>
      <c r="X11" s="22"/>
      <c r="Y11" s="6"/>
      <c r="Z11" s="6"/>
      <c r="AA11" s="6"/>
      <c r="AB11" s="6"/>
    </row>
    <row r="12" spans="1:28" s="23" customFormat="1" x14ac:dyDescent="0.2">
      <c r="A12" s="22">
        <v>110400</v>
      </c>
      <c r="B12" s="22">
        <v>110401</v>
      </c>
      <c r="C12" s="41" t="s">
        <v>74</v>
      </c>
      <c r="D12" s="45" t="s">
        <v>77</v>
      </c>
      <c r="E12" s="24" t="s">
        <v>67</v>
      </c>
      <c r="F12" s="24" t="s">
        <v>70</v>
      </c>
      <c r="G12" s="9" t="s">
        <v>64</v>
      </c>
      <c r="H12" s="9" t="s">
        <v>69</v>
      </c>
      <c r="I12" s="12" t="s">
        <v>71</v>
      </c>
      <c r="J12" s="9" t="s">
        <v>69</v>
      </c>
      <c r="K12" s="12" t="s">
        <v>79</v>
      </c>
      <c r="L12" s="28">
        <v>44440</v>
      </c>
      <c r="M12" s="28">
        <v>44442</v>
      </c>
      <c r="N12" s="25"/>
      <c r="O12" s="25"/>
      <c r="P12" s="16">
        <f t="shared" si="0"/>
        <v>0</v>
      </c>
      <c r="Q12" s="29">
        <v>2</v>
      </c>
      <c r="R12" s="30">
        <v>54.01</v>
      </c>
      <c r="S12" s="31">
        <v>1</v>
      </c>
      <c r="T12" s="30">
        <v>17.52</v>
      </c>
      <c r="U12" s="32">
        <f t="shared" si="3"/>
        <v>3</v>
      </c>
      <c r="V12" s="16">
        <f t="shared" si="1"/>
        <v>125.53999999999999</v>
      </c>
      <c r="W12" s="16">
        <f t="shared" si="2"/>
        <v>125.53999999999999</v>
      </c>
      <c r="X12" s="22"/>
      <c r="Y12" s="6"/>
      <c r="Z12" s="6"/>
      <c r="AA12" s="6"/>
      <c r="AB12" s="6"/>
    </row>
    <row r="13" spans="1:28" s="23" customFormat="1" x14ac:dyDescent="0.25">
      <c r="A13" s="22">
        <v>110400</v>
      </c>
      <c r="B13" s="22">
        <v>110401</v>
      </c>
      <c r="C13" s="42" t="s">
        <v>75</v>
      </c>
      <c r="D13" s="46" t="s">
        <v>78</v>
      </c>
      <c r="E13" s="24" t="s">
        <v>67</v>
      </c>
      <c r="F13" s="24" t="s">
        <v>82</v>
      </c>
      <c r="G13" s="9" t="s">
        <v>64</v>
      </c>
      <c r="H13" s="9" t="s">
        <v>69</v>
      </c>
      <c r="I13" s="12" t="s">
        <v>71</v>
      </c>
      <c r="J13" s="9" t="s">
        <v>69</v>
      </c>
      <c r="K13" s="12" t="s">
        <v>79</v>
      </c>
      <c r="L13" s="28">
        <v>44440</v>
      </c>
      <c r="M13" s="28">
        <v>44442</v>
      </c>
      <c r="N13" s="25"/>
      <c r="O13" s="25"/>
      <c r="P13" s="16">
        <f t="shared" si="0"/>
        <v>0</v>
      </c>
      <c r="Q13" s="29">
        <v>2</v>
      </c>
      <c r="R13" s="30">
        <v>54.01</v>
      </c>
      <c r="S13" s="31">
        <v>1</v>
      </c>
      <c r="T13" s="30">
        <v>17.52</v>
      </c>
      <c r="U13" s="32">
        <f t="shared" si="3"/>
        <v>3</v>
      </c>
      <c r="V13" s="16">
        <f t="shared" si="1"/>
        <v>125.53999999999999</v>
      </c>
      <c r="W13" s="16">
        <f t="shared" si="2"/>
        <v>125.53999999999999</v>
      </c>
      <c r="X13" s="22"/>
      <c r="Y13" s="6"/>
      <c r="Z13" s="6"/>
      <c r="AA13" s="6"/>
      <c r="AB13" s="6"/>
    </row>
    <row r="14" spans="1:28" s="23" customFormat="1" x14ac:dyDescent="0.2">
      <c r="A14" s="22">
        <v>110400</v>
      </c>
      <c r="B14" s="22">
        <v>110401</v>
      </c>
      <c r="C14" s="43" t="s">
        <v>80</v>
      </c>
      <c r="D14" s="46" t="s">
        <v>81</v>
      </c>
      <c r="E14" s="33" t="s">
        <v>67</v>
      </c>
      <c r="F14" s="33" t="s">
        <v>83</v>
      </c>
      <c r="G14" s="9" t="s">
        <v>64</v>
      </c>
      <c r="H14" s="9" t="s">
        <v>69</v>
      </c>
      <c r="I14" s="12" t="s">
        <v>71</v>
      </c>
      <c r="J14" s="9" t="s">
        <v>88</v>
      </c>
      <c r="K14" s="12" t="s">
        <v>84</v>
      </c>
      <c r="L14" s="28">
        <v>44432</v>
      </c>
      <c r="M14" s="28">
        <v>44433</v>
      </c>
      <c r="N14" s="25"/>
      <c r="O14" s="25"/>
      <c r="P14" s="16">
        <v>1605.85</v>
      </c>
      <c r="Q14" s="29">
        <v>1</v>
      </c>
      <c r="R14" s="30">
        <v>156.63999999999999</v>
      </c>
      <c r="S14" s="31">
        <v>1</v>
      </c>
      <c r="T14" s="30">
        <v>47</v>
      </c>
      <c r="U14" s="32">
        <f t="shared" si="3"/>
        <v>2</v>
      </c>
      <c r="V14" s="16">
        <f t="shared" si="1"/>
        <v>203.64</v>
      </c>
      <c r="W14" s="16">
        <f t="shared" si="2"/>
        <v>1809.4899999999998</v>
      </c>
      <c r="X14" s="22"/>
      <c r="Y14" s="6"/>
      <c r="Z14" s="6"/>
      <c r="AA14" s="6"/>
      <c r="AB14" s="6"/>
    </row>
    <row r="15" spans="1:28" s="23" customFormat="1" x14ac:dyDescent="0.2">
      <c r="A15" s="22">
        <v>110400</v>
      </c>
      <c r="B15" s="22">
        <v>110401</v>
      </c>
      <c r="C15" s="43" t="s">
        <v>85</v>
      </c>
      <c r="D15" s="46" t="s">
        <v>86</v>
      </c>
      <c r="E15" s="33" t="s">
        <v>67</v>
      </c>
      <c r="F15" s="33" t="s">
        <v>83</v>
      </c>
      <c r="G15" s="9" t="s">
        <v>64</v>
      </c>
      <c r="H15" s="9" t="s">
        <v>69</v>
      </c>
      <c r="I15" s="12" t="s">
        <v>71</v>
      </c>
      <c r="J15" s="9" t="s">
        <v>89</v>
      </c>
      <c r="K15" s="12" t="s">
        <v>87</v>
      </c>
      <c r="L15" s="28">
        <v>44435</v>
      </c>
      <c r="M15" s="28">
        <v>44435</v>
      </c>
      <c r="N15" s="25"/>
      <c r="O15" s="25"/>
      <c r="P15" s="16">
        <f t="shared" si="0"/>
        <v>0</v>
      </c>
      <c r="Q15" s="29">
        <v>0</v>
      </c>
      <c r="R15" s="30">
        <v>0</v>
      </c>
      <c r="S15" s="31">
        <v>1</v>
      </c>
      <c r="T15" s="30">
        <v>47</v>
      </c>
      <c r="U15" s="32">
        <f t="shared" si="3"/>
        <v>1</v>
      </c>
      <c r="V15" s="16">
        <f t="shared" si="1"/>
        <v>47</v>
      </c>
      <c r="W15" s="16">
        <f t="shared" si="2"/>
        <v>47</v>
      </c>
      <c r="X15" s="22"/>
      <c r="Y15" s="6"/>
      <c r="Z15" s="6"/>
      <c r="AA15" s="6"/>
      <c r="AB15" s="6"/>
    </row>
    <row r="16" spans="1:28" s="23" customFormat="1" x14ac:dyDescent="0.25">
      <c r="A16" s="22">
        <v>110400</v>
      </c>
      <c r="B16" s="22">
        <v>110401</v>
      </c>
      <c r="C16" s="42" t="s">
        <v>90</v>
      </c>
      <c r="D16" s="46" t="s">
        <v>106</v>
      </c>
      <c r="E16" s="33" t="s">
        <v>67</v>
      </c>
      <c r="F16" s="33" t="s">
        <v>83</v>
      </c>
      <c r="G16" s="9" t="s">
        <v>64</v>
      </c>
      <c r="H16" s="9" t="s">
        <v>69</v>
      </c>
      <c r="I16" s="12" t="s">
        <v>71</v>
      </c>
      <c r="J16" s="9" t="s">
        <v>69</v>
      </c>
      <c r="K16" s="137" t="s">
        <v>122</v>
      </c>
      <c r="L16" s="28">
        <v>44414</v>
      </c>
      <c r="M16" s="28">
        <v>44414</v>
      </c>
      <c r="N16" s="25"/>
      <c r="O16" s="25"/>
      <c r="P16" s="16">
        <f t="shared" si="0"/>
        <v>0</v>
      </c>
      <c r="Q16" s="29">
        <v>0</v>
      </c>
      <c r="R16" s="30">
        <v>54.01</v>
      </c>
      <c r="S16" s="31">
        <v>1</v>
      </c>
      <c r="T16" s="30">
        <v>17.52</v>
      </c>
      <c r="U16" s="32">
        <f t="shared" si="3"/>
        <v>1</v>
      </c>
      <c r="V16" s="16">
        <f t="shared" si="1"/>
        <v>17.52</v>
      </c>
      <c r="W16" s="16">
        <f t="shared" si="2"/>
        <v>17.52</v>
      </c>
      <c r="X16" s="22"/>
      <c r="Y16" s="6"/>
      <c r="Z16" s="6"/>
      <c r="AA16" s="6"/>
      <c r="AB16" s="6"/>
    </row>
    <row r="17" spans="1:28" s="23" customFormat="1" x14ac:dyDescent="0.25">
      <c r="A17" s="22">
        <v>110400</v>
      </c>
      <c r="B17" s="22">
        <v>110401</v>
      </c>
      <c r="C17" s="42" t="s">
        <v>91</v>
      </c>
      <c r="D17" s="46" t="s">
        <v>107</v>
      </c>
      <c r="E17" s="33" t="s">
        <v>67</v>
      </c>
      <c r="F17" s="33" t="s">
        <v>83</v>
      </c>
      <c r="G17" s="9" t="s">
        <v>64</v>
      </c>
      <c r="H17" s="9" t="s">
        <v>69</v>
      </c>
      <c r="I17" s="12" t="s">
        <v>71</v>
      </c>
      <c r="J17" s="9" t="s">
        <v>69</v>
      </c>
      <c r="K17" s="40" t="s">
        <v>122</v>
      </c>
      <c r="L17" s="28">
        <v>44414</v>
      </c>
      <c r="M17" s="28">
        <v>44414</v>
      </c>
      <c r="N17" s="25"/>
      <c r="O17" s="25"/>
      <c r="P17" s="16">
        <f t="shared" si="0"/>
        <v>0</v>
      </c>
      <c r="Q17" s="29">
        <v>0</v>
      </c>
      <c r="R17" s="30">
        <v>54.01</v>
      </c>
      <c r="S17" s="31">
        <v>1</v>
      </c>
      <c r="T17" s="30">
        <v>17.52</v>
      </c>
      <c r="U17" s="32">
        <f t="shared" si="3"/>
        <v>1</v>
      </c>
      <c r="V17" s="16">
        <f t="shared" si="1"/>
        <v>17.52</v>
      </c>
      <c r="W17" s="16">
        <f t="shared" si="2"/>
        <v>17.52</v>
      </c>
      <c r="X17" s="22"/>
      <c r="Y17" s="6"/>
      <c r="Z17" s="6"/>
      <c r="AA17" s="6"/>
      <c r="AB17" s="6"/>
    </row>
    <row r="18" spans="1:28" s="23" customFormat="1" x14ac:dyDescent="0.25">
      <c r="A18" s="22">
        <v>110400</v>
      </c>
      <c r="B18" s="22">
        <v>110401</v>
      </c>
      <c r="C18" s="42" t="s">
        <v>92</v>
      </c>
      <c r="D18" s="46" t="s">
        <v>108</v>
      </c>
      <c r="E18" s="33" t="s">
        <v>67</v>
      </c>
      <c r="F18" s="33" t="s">
        <v>83</v>
      </c>
      <c r="G18" s="9" t="s">
        <v>64</v>
      </c>
      <c r="H18" s="9" t="s">
        <v>69</v>
      </c>
      <c r="I18" s="12" t="s">
        <v>71</v>
      </c>
      <c r="J18" s="9" t="s">
        <v>69</v>
      </c>
      <c r="K18" s="40" t="s">
        <v>122</v>
      </c>
      <c r="L18" s="28">
        <v>44416</v>
      </c>
      <c r="M18" s="28">
        <v>44430</v>
      </c>
      <c r="N18" s="25"/>
      <c r="O18" s="25"/>
      <c r="P18" s="16">
        <f t="shared" si="0"/>
        <v>0</v>
      </c>
      <c r="Q18" s="29">
        <v>2</v>
      </c>
      <c r="R18" s="30">
        <v>54.01</v>
      </c>
      <c r="S18" s="31">
        <v>2</v>
      </c>
      <c r="T18" s="30">
        <v>17.52</v>
      </c>
      <c r="U18" s="32">
        <f t="shared" si="3"/>
        <v>4</v>
      </c>
      <c r="V18" s="16">
        <f t="shared" si="1"/>
        <v>143.06</v>
      </c>
      <c r="W18" s="16">
        <f t="shared" si="2"/>
        <v>143.06</v>
      </c>
      <c r="X18" s="22"/>
      <c r="Y18" s="6"/>
      <c r="Z18" s="6"/>
      <c r="AA18" s="6"/>
      <c r="AB18" s="6"/>
    </row>
    <row r="19" spans="1:28" s="23" customFormat="1" x14ac:dyDescent="0.25">
      <c r="A19" s="22">
        <v>110400</v>
      </c>
      <c r="B19" s="22">
        <v>110401</v>
      </c>
      <c r="C19" s="42" t="s">
        <v>93</v>
      </c>
      <c r="D19" s="46" t="s">
        <v>109</v>
      </c>
      <c r="E19" s="33" t="s">
        <v>67</v>
      </c>
      <c r="F19" s="33" t="s">
        <v>83</v>
      </c>
      <c r="G19" s="9" t="s">
        <v>64</v>
      </c>
      <c r="H19" s="9" t="s">
        <v>69</v>
      </c>
      <c r="I19" s="12" t="s">
        <v>71</v>
      </c>
      <c r="J19" s="9" t="s">
        <v>69</v>
      </c>
      <c r="K19" s="40" t="s">
        <v>122</v>
      </c>
      <c r="L19" s="28">
        <v>44416</v>
      </c>
      <c r="M19" s="28">
        <v>44423</v>
      </c>
      <c r="N19" s="25"/>
      <c r="O19" s="25"/>
      <c r="P19" s="16">
        <f t="shared" si="0"/>
        <v>0</v>
      </c>
      <c r="Q19" s="29">
        <v>0</v>
      </c>
      <c r="R19" s="30">
        <v>54.01</v>
      </c>
      <c r="S19" s="31">
        <v>2</v>
      </c>
      <c r="T19" s="30">
        <v>17.52</v>
      </c>
      <c r="U19" s="32">
        <f t="shared" si="3"/>
        <v>2</v>
      </c>
      <c r="V19" s="16">
        <f t="shared" si="1"/>
        <v>35.04</v>
      </c>
      <c r="W19" s="16">
        <f t="shared" si="2"/>
        <v>35.04</v>
      </c>
      <c r="X19" s="22"/>
      <c r="Y19" s="6"/>
      <c r="Z19" s="6"/>
      <c r="AA19" s="6"/>
      <c r="AB19" s="6"/>
    </row>
    <row r="20" spans="1:28" s="34" customFormat="1" x14ac:dyDescent="0.25">
      <c r="A20" s="33">
        <v>110400</v>
      </c>
      <c r="B20" s="33">
        <v>110401</v>
      </c>
      <c r="C20" s="42" t="s">
        <v>94</v>
      </c>
      <c r="D20" s="46" t="s">
        <v>110</v>
      </c>
      <c r="E20" s="33" t="s">
        <v>67</v>
      </c>
      <c r="F20" s="33" t="s">
        <v>83</v>
      </c>
      <c r="G20" s="9" t="s">
        <v>64</v>
      </c>
      <c r="H20" s="9" t="s">
        <v>69</v>
      </c>
      <c r="I20" s="12" t="s">
        <v>71</v>
      </c>
      <c r="J20" s="9" t="s">
        <v>69</v>
      </c>
      <c r="K20" s="40" t="s">
        <v>122</v>
      </c>
      <c r="L20" s="28">
        <v>44416</v>
      </c>
      <c r="M20" s="28">
        <v>44423</v>
      </c>
      <c r="N20" s="25"/>
      <c r="O20" s="25"/>
      <c r="P20" s="16">
        <f t="shared" si="0"/>
        <v>0</v>
      </c>
      <c r="Q20" s="29">
        <v>0</v>
      </c>
      <c r="R20" s="30">
        <v>54.01</v>
      </c>
      <c r="S20" s="31">
        <v>2</v>
      </c>
      <c r="T20" s="30">
        <v>17.52</v>
      </c>
      <c r="U20" s="32">
        <f t="shared" si="3"/>
        <v>2</v>
      </c>
      <c r="V20" s="16">
        <f t="shared" si="1"/>
        <v>35.04</v>
      </c>
      <c r="W20" s="16">
        <f t="shared" si="2"/>
        <v>35.04</v>
      </c>
      <c r="X20" s="33"/>
      <c r="Y20" s="6"/>
      <c r="Z20" s="6"/>
      <c r="AA20" s="6"/>
      <c r="AB20" s="6"/>
    </row>
    <row r="21" spans="1:28" s="34" customFormat="1" x14ac:dyDescent="0.25">
      <c r="A21" s="33">
        <v>110400</v>
      </c>
      <c r="B21" s="33">
        <v>110401</v>
      </c>
      <c r="C21" s="42" t="s">
        <v>95</v>
      </c>
      <c r="D21" s="46" t="s">
        <v>111</v>
      </c>
      <c r="E21" s="33" t="s">
        <v>67</v>
      </c>
      <c r="F21" s="33" t="s">
        <v>83</v>
      </c>
      <c r="G21" s="9" t="s">
        <v>64</v>
      </c>
      <c r="H21" s="9" t="s">
        <v>69</v>
      </c>
      <c r="I21" s="12" t="s">
        <v>71</v>
      </c>
      <c r="J21" s="9" t="s">
        <v>69</v>
      </c>
      <c r="K21" s="40" t="s">
        <v>122</v>
      </c>
      <c r="L21" s="28">
        <v>44416</v>
      </c>
      <c r="M21" s="28">
        <v>44422</v>
      </c>
      <c r="N21" s="25"/>
      <c r="O21" s="25"/>
      <c r="P21" s="16">
        <f t="shared" si="0"/>
        <v>0</v>
      </c>
      <c r="Q21" s="29">
        <v>1</v>
      </c>
      <c r="R21" s="30">
        <v>54.01</v>
      </c>
      <c r="S21" s="31">
        <v>3</v>
      </c>
      <c r="T21" s="30">
        <v>17.52</v>
      </c>
      <c r="U21" s="32">
        <f t="shared" si="3"/>
        <v>4</v>
      </c>
      <c r="V21" s="16">
        <f t="shared" si="1"/>
        <v>106.57</v>
      </c>
      <c r="W21" s="16">
        <f t="shared" si="2"/>
        <v>106.57</v>
      </c>
      <c r="X21" s="33"/>
      <c r="Y21" s="6"/>
      <c r="Z21" s="6"/>
      <c r="AA21" s="6"/>
      <c r="AB21" s="6"/>
    </row>
    <row r="22" spans="1:28" s="34" customFormat="1" x14ac:dyDescent="0.25">
      <c r="A22" s="33">
        <v>110400</v>
      </c>
      <c r="B22" s="33">
        <v>110401</v>
      </c>
      <c r="C22" s="42" t="s">
        <v>96</v>
      </c>
      <c r="D22" s="46" t="s">
        <v>112</v>
      </c>
      <c r="E22" s="33" t="s">
        <v>67</v>
      </c>
      <c r="F22" s="33" t="s">
        <v>83</v>
      </c>
      <c r="G22" s="9" t="s">
        <v>64</v>
      </c>
      <c r="H22" s="9" t="s">
        <v>69</v>
      </c>
      <c r="I22" s="12" t="s">
        <v>71</v>
      </c>
      <c r="J22" s="9" t="s">
        <v>69</v>
      </c>
      <c r="K22" s="40" t="s">
        <v>122</v>
      </c>
      <c r="L22" s="28">
        <v>44418</v>
      </c>
      <c r="M22" s="28">
        <v>44419</v>
      </c>
      <c r="N22" s="25"/>
      <c r="O22" s="25"/>
      <c r="P22" s="16">
        <f t="shared" si="0"/>
        <v>0</v>
      </c>
      <c r="Q22" s="29">
        <v>3</v>
      </c>
      <c r="R22" s="30">
        <v>54.01</v>
      </c>
      <c r="S22" s="31">
        <v>2</v>
      </c>
      <c r="T22" s="30">
        <v>17.52</v>
      </c>
      <c r="U22" s="32">
        <f t="shared" si="3"/>
        <v>5</v>
      </c>
      <c r="V22" s="16">
        <f t="shared" si="1"/>
        <v>197.07</v>
      </c>
      <c r="W22" s="16">
        <f t="shared" si="2"/>
        <v>197.07</v>
      </c>
      <c r="X22" s="33"/>
      <c r="Y22" s="6"/>
      <c r="Z22" s="6"/>
      <c r="AA22" s="6"/>
      <c r="AB22" s="6"/>
    </row>
    <row r="23" spans="1:28" s="34" customFormat="1" x14ac:dyDescent="0.25">
      <c r="A23" s="33">
        <v>110400</v>
      </c>
      <c r="B23" s="33">
        <v>110401</v>
      </c>
      <c r="C23" s="42" t="s">
        <v>97</v>
      </c>
      <c r="D23" s="46" t="s">
        <v>113</v>
      </c>
      <c r="E23" s="33" t="s">
        <v>67</v>
      </c>
      <c r="F23" s="33" t="s">
        <v>83</v>
      </c>
      <c r="G23" s="9" t="s">
        <v>64</v>
      </c>
      <c r="H23" s="9" t="s">
        <v>69</v>
      </c>
      <c r="I23" s="12" t="s">
        <v>71</v>
      </c>
      <c r="J23" s="9" t="s">
        <v>69</v>
      </c>
      <c r="K23" s="40" t="s">
        <v>122</v>
      </c>
      <c r="L23" s="28">
        <v>44418</v>
      </c>
      <c r="M23" s="28">
        <v>44428</v>
      </c>
      <c r="N23" s="25"/>
      <c r="O23" s="25"/>
      <c r="P23" s="16">
        <f t="shared" si="0"/>
        <v>0</v>
      </c>
      <c r="Q23" s="29">
        <v>3</v>
      </c>
      <c r="R23" s="30">
        <v>54.01</v>
      </c>
      <c r="S23" s="31">
        <v>2</v>
      </c>
      <c r="T23" s="30">
        <v>17.52</v>
      </c>
      <c r="U23" s="32">
        <f t="shared" si="3"/>
        <v>5</v>
      </c>
      <c r="V23" s="16">
        <f t="shared" si="1"/>
        <v>197.07</v>
      </c>
      <c r="W23" s="16">
        <f t="shared" si="2"/>
        <v>197.07</v>
      </c>
      <c r="X23" s="33"/>
      <c r="Y23" s="6"/>
      <c r="Z23" s="6"/>
      <c r="AA23" s="6"/>
      <c r="AB23" s="6"/>
    </row>
    <row r="24" spans="1:28" s="34" customFormat="1" x14ac:dyDescent="0.25">
      <c r="A24" s="33">
        <v>110400</v>
      </c>
      <c r="B24" s="33">
        <v>110401</v>
      </c>
      <c r="C24" s="42" t="s">
        <v>98</v>
      </c>
      <c r="D24" s="46" t="s">
        <v>114</v>
      </c>
      <c r="E24" s="33" t="s">
        <v>67</v>
      </c>
      <c r="F24" s="33" t="s">
        <v>83</v>
      </c>
      <c r="G24" s="9" t="s">
        <v>64</v>
      </c>
      <c r="H24" s="9" t="s">
        <v>69</v>
      </c>
      <c r="I24" s="12" t="s">
        <v>71</v>
      </c>
      <c r="J24" s="9" t="s">
        <v>69</v>
      </c>
      <c r="K24" s="40" t="s">
        <v>122</v>
      </c>
      <c r="L24" s="28">
        <v>44418</v>
      </c>
      <c r="M24" s="28">
        <v>44422</v>
      </c>
      <c r="N24" s="25"/>
      <c r="O24" s="25"/>
      <c r="P24" s="16">
        <f t="shared" si="0"/>
        <v>0</v>
      </c>
      <c r="Q24" s="29">
        <v>3</v>
      </c>
      <c r="R24" s="30">
        <v>54.01</v>
      </c>
      <c r="S24" s="31">
        <v>3</v>
      </c>
      <c r="T24" s="30">
        <v>17.52</v>
      </c>
      <c r="U24" s="32">
        <f t="shared" si="3"/>
        <v>6</v>
      </c>
      <c r="V24" s="16">
        <f t="shared" si="1"/>
        <v>214.59</v>
      </c>
      <c r="W24" s="16">
        <f t="shared" si="2"/>
        <v>214.59</v>
      </c>
      <c r="X24" s="33"/>
      <c r="Y24" s="6"/>
      <c r="Z24" s="6"/>
      <c r="AA24" s="6"/>
      <c r="AB24" s="6"/>
    </row>
    <row r="25" spans="1:28" s="34" customFormat="1" x14ac:dyDescent="0.25">
      <c r="A25" s="33">
        <v>110400</v>
      </c>
      <c r="B25" s="33">
        <v>110401</v>
      </c>
      <c r="C25" s="42" t="s">
        <v>99</v>
      </c>
      <c r="D25" s="46" t="s">
        <v>115</v>
      </c>
      <c r="E25" s="33" t="s">
        <v>67</v>
      </c>
      <c r="F25" s="33" t="s">
        <v>83</v>
      </c>
      <c r="G25" s="9" t="s">
        <v>64</v>
      </c>
      <c r="H25" s="9" t="s">
        <v>69</v>
      </c>
      <c r="I25" s="12" t="s">
        <v>71</v>
      </c>
      <c r="J25" s="9" t="s">
        <v>69</v>
      </c>
      <c r="K25" s="40" t="s">
        <v>122</v>
      </c>
      <c r="L25" s="28">
        <v>44419</v>
      </c>
      <c r="M25" s="28">
        <v>44430</v>
      </c>
      <c r="N25" s="25"/>
      <c r="O25" s="25"/>
      <c r="P25" s="16">
        <f t="shared" si="0"/>
        <v>0</v>
      </c>
      <c r="Q25" s="29">
        <v>3</v>
      </c>
      <c r="R25" s="30">
        <v>54.01</v>
      </c>
      <c r="S25" s="31">
        <v>3</v>
      </c>
      <c r="T25" s="30">
        <v>17.52</v>
      </c>
      <c r="U25" s="32">
        <f t="shared" si="3"/>
        <v>6</v>
      </c>
      <c r="V25" s="16">
        <f t="shared" si="1"/>
        <v>214.59</v>
      </c>
      <c r="W25" s="16">
        <f t="shared" si="2"/>
        <v>214.59</v>
      </c>
      <c r="X25" s="33"/>
      <c r="Y25" s="6"/>
      <c r="Z25" s="6"/>
      <c r="AA25" s="6"/>
      <c r="AB25" s="6"/>
    </row>
    <row r="26" spans="1:28" s="34" customFormat="1" x14ac:dyDescent="0.25">
      <c r="A26" s="33">
        <v>110400</v>
      </c>
      <c r="B26" s="33">
        <v>110401</v>
      </c>
      <c r="C26" s="42" t="s">
        <v>100</v>
      </c>
      <c r="D26" s="46" t="s">
        <v>116</v>
      </c>
      <c r="E26" s="33" t="s">
        <v>67</v>
      </c>
      <c r="F26" s="33" t="s">
        <v>83</v>
      </c>
      <c r="G26" s="9" t="s">
        <v>64</v>
      </c>
      <c r="H26" s="9" t="s">
        <v>69</v>
      </c>
      <c r="I26" s="12" t="s">
        <v>71</v>
      </c>
      <c r="J26" s="9" t="s">
        <v>69</v>
      </c>
      <c r="K26" s="40" t="s">
        <v>122</v>
      </c>
      <c r="L26" s="28">
        <v>44419</v>
      </c>
      <c r="M26" s="28">
        <v>44428</v>
      </c>
      <c r="N26" s="25"/>
      <c r="O26" s="25"/>
      <c r="P26" s="16">
        <f t="shared" si="0"/>
        <v>0</v>
      </c>
      <c r="Q26" s="29">
        <v>2</v>
      </c>
      <c r="R26" s="30">
        <v>54.01</v>
      </c>
      <c r="S26" s="31">
        <v>2</v>
      </c>
      <c r="T26" s="30">
        <v>17.52</v>
      </c>
      <c r="U26" s="32">
        <f t="shared" si="3"/>
        <v>4</v>
      </c>
      <c r="V26" s="16">
        <f t="shared" si="1"/>
        <v>143.06</v>
      </c>
      <c r="W26" s="16">
        <f t="shared" si="2"/>
        <v>143.06</v>
      </c>
      <c r="X26" s="33"/>
      <c r="Y26" s="6"/>
      <c r="Z26" s="6"/>
      <c r="AA26" s="6"/>
      <c r="AB26" s="6"/>
    </row>
    <row r="27" spans="1:28" s="34" customFormat="1" x14ac:dyDescent="0.25">
      <c r="A27" s="33">
        <v>110400</v>
      </c>
      <c r="B27" s="33">
        <v>110401</v>
      </c>
      <c r="C27" s="42" t="s">
        <v>101</v>
      </c>
      <c r="D27" s="46" t="s">
        <v>117</v>
      </c>
      <c r="E27" s="33" t="s">
        <v>67</v>
      </c>
      <c r="F27" s="33" t="s">
        <v>83</v>
      </c>
      <c r="G27" s="9" t="s">
        <v>64</v>
      </c>
      <c r="H27" s="9" t="s">
        <v>69</v>
      </c>
      <c r="I27" s="12" t="s">
        <v>71</v>
      </c>
      <c r="J27" s="9" t="s">
        <v>69</v>
      </c>
      <c r="K27" s="40" t="s">
        <v>122</v>
      </c>
      <c r="L27" s="28">
        <v>44419</v>
      </c>
      <c r="M27" s="28">
        <v>44430</v>
      </c>
      <c r="N27" s="25"/>
      <c r="O27" s="25"/>
      <c r="P27" s="16">
        <f t="shared" si="0"/>
        <v>0</v>
      </c>
      <c r="Q27" s="29">
        <v>1</v>
      </c>
      <c r="R27" s="30">
        <v>54.01</v>
      </c>
      <c r="S27" s="31">
        <v>1</v>
      </c>
      <c r="T27" s="30">
        <v>17.52</v>
      </c>
      <c r="U27" s="32">
        <f t="shared" si="3"/>
        <v>2</v>
      </c>
      <c r="V27" s="16">
        <f t="shared" si="1"/>
        <v>71.53</v>
      </c>
      <c r="W27" s="16">
        <f t="shared" si="2"/>
        <v>71.53</v>
      </c>
      <c r="X27" s="33"/>
      <c r="Y27" s="6"/>
      <c r="Z27" s="6"/>
      <c r="AA27" s="6"/>
      <c r="AB27" s="6"/>
    </row>
    <row r="28" spans="1:28" s="34" customFormat="1" x14ac:dyDescent="0.25">
      <c r="A28" s="33">
        <v>110400</v>
      </c>
      <c r="B28" s="33">
        <v>110401</v>
      </c>
      <c r="C28" s="42" t="s">
        <v>102</v>
      </c>
      <c r="D28" s="46" t="s">
        <v>118</v>
      </c>
      <c r="E28" s="33" t="s">
        <v>67</v>
      </c>
      <c r="F28" s="33" t="s">
        <v>83</v>
      </c>
      <c r="G28" s="9" t="s">
        <v>64</v>
      </c>
      <c r="H28" s="9" t="s">
        <v>69</v>
      </c>
      <c r="I28" s="12" t="s">
        <v>71</v>
      </c>
      <c r="J28" s="9" t="s">
        <v>69</v>
      </c>
      <c r="K28" s="40" t="s">
        <v>122</v>
      </c>
      <c r="L28" s="28">
        <v>44421</v>
      </c>
      <c r="M28" s="28">
        <v>44428</v>
      </c>
      <c r="N28" s="25"/>
      <c r="O28" s="25"/>
      <c r="P28" s="16">
        <f t="shared" si="0"/>
        <v>0</v>
      </c>
      <c r="Q28" s="29">
        <v>2</v>
      </c>
      <c r="R28" s="30">
        <v>54.01</v>
      </c>
      <c r="S28" s="31">
        <v>0</v>
      </c>
      <c r="T28" s="30">
        <v>17.52</v>
      </c>
      <c r="U28" s="32">
        <f t="shared" si="3"/>
        <v>2</v>
      </c>
      <c r="V28" s="16">
        <f t="shared" si="1"/>
        <v>108.02</v>
      </c>
      <c r="W28" s="16">
        <f t="shared" si="2"/>
        <v>108.02</v>
      </c>
      <c r="X28" s="33"/>
      <c r="Y28" s="6"/>
      <c r="Z28" s="6"/>
      <c r="AA28" s="6"/>
      <c r="AB28" s="6"/>
    </row>
    <row r="29" spans="1:28" s="34" customFormat="1" x14ac:dyDescent="0.25">
      <c r="A29" s="33">
        <v>110400</v>
      </c>
      <c r="B29" s="33">
        <v>110401</v>
      </c>
      <c r="C29" s="42" t="s">
        <v>103</v>
      </c>
      <c r="D29" s="46" t="s">
        <v>119</v>
      </c>
      <c r="E29" s="33" t="s">
        <v>67</v>
      </c>
      <c r="F29" s="33" t="s">
        <v>83</v>
      </c>
      <c r="G29" s="9" t="s">
        <v>64</v>
      </c>
      <c r="H29" s="9" t="s">
        <v>69</v>
      </c>
      <c r="I29" s="12" t="s">
        <v>71</v>
      </c>
      <c r="J29" s="9" t="s">
        <v>69</v>
      </c>
      <c r="K29" s="40" t="s">
        <v>122</v>
      </c>
      <c r="L29" s="28">
        <v>44422</v>
      </c>
      <c r="M29" s="28">
        <v>44430</v>
      </c>
      <c r="N29" s="25"/>
      <c r="O29" s="25"/>
      <c r="P29" s="16">
        <f t="shared" si="0"/>
        <v>0</v>
      </c>
      <c r="Q29" s="29">
        <v>2</v>
      </c>
      <c r="R29" s="30">
        <v>54.01</v>
      </c>
      <c r="S29" s="31">
        <v>4</v>
      </c>
      <c r="T29" s="30">
        <v>17.52</v>
      </c>
      <c r="U29" s="32">
        <f t="shared" si="3"/>
        <v>6</v>
      </c>
      <c r="V29" s="16">
        <f t="shared" si="1"/>
        <v>178.1</v>
      </c>
      <c r="W29" s="16">
        <f t="shared" si="2"/>
        <v>178.1</v>
      </c>
      <c r="X29" s="33"/>
      <c r="Y29" s="6"/>
      <c r="Z29" s="6"/>
      <c r="AA29" s="6"/>
      <c r="AB29" s="6"/>
    </row>
    <row r="30" spans="1:28" s="34" customFormat="1" x14ac:dyDescent="0.25">
      <c r="A30" s="33">
        <v>110400</v>
      </c>
      <c r="B30" s="33">
        <v>110401</v>
      </c>
      <c r="C30" s="42" t="s">
        <v>104</v>
      </c>
      <c r="D30" s="46" t="s">
        <v>120</v>
      </c>
      <c r="E30" s="33" t="s">
        <v>67</v>
      </c>
      <c r="F30" s="33" t="s">
        <v>83</v>
      </c>
      <c r="G30" s="9" t="s">
        <v>64</v>
      </c>
      <c r="H30" s="9" t="s">
        <v>69</v>
      </c>
      <c r="I30" s="12" t="s">
        <v>71</v>
      </c>
      <c r="J30" s="9" t="s">
        <v>69</v>
      </c>
      <c r="K30" s="40" t="s">
        <v>122</v>
      </c>
      <c r="L30" s="28">
        <v>44422</v>
      </c>
      <c r="M30" s="28">
        <v>44430</v>
      </c>
      <c r="N30" s="25"/>
      <c r="O30" s="25"/>
      <c r="P30" s="16">
        <f t="shared" si="0"/>
        <v>0</v>
      </c>
      <c r="Q30" s="29">
        <v>2</v>
      </c>
      <c r="R30" s="30">
        <v>54.01</v>
      </c>
      <c r="S30" s="31">
        <v>0</v>
      </c>
      <c r="T30" s="30">
        <v>17.52</v>
      </c>
      <c r="U30" s="32">
        <f t="shared" si="3"/>
        <v>2</v>
      </c>
      <c r="V30" s="16">
        <f t="shared" si="1"/>
        <v>108.02</v>
      </c>
      <c r="W30" s="16">
        <f t="shared" si="2"/>
        <v>108.02</v>
      </c>
      <c r="X30" s="33"/>
      <c r="Y30" s="6"/>
      <c r="Z30" s="6"/>
      <c r="AA30" s="6"/>
      <c r="AB30" s="6"/>
    </row>
    <row r="31" spans="1:28" s="34" customFormat="1" x14ac:dyDescent="0.25">
      <c r="A31" s="33">
        <v>110400</v>
      </c>
      <c r="B31" s="33">
        <v>110401</v>
      </c>
      <c r="C31" s="42" t="s">
        <v>105</v>
      </c>
      <c r="D31" s="46" t="s">
        <v>121</v>
      </c>
      <c r="E31" s="33" t="s">
        <v>67</v>
      </c>
      <c r="F31" s="33" t="s">
        <v>83</v>
      </c>
      <c r="G31" s="9" t="s">
        <v>64</v>
      </c>
      <c r="H31" s="9" t="s">
        <v>69</v>
      </c>
      <c r="I31" s="12" t="s">
        <v>71</v>
      </c>
      <c r="J31" s="9" t="s">
        <v>69</v>
      </c>
      <c r="K31" s="40" t="s">
        <v>122</v>
      </c>
      <c r="L31" s="28">
        <v>44422</v>
      </c>
      <c r="M31" s="28">
        <v>44430</v>
      </c>
      <c r="N31" s="25"/>
      <c r="O31" s="25"/>
      <c r="P31" s="16">
        <f t="shared" si="0"/>
        <v>0</v>
      </c>
      <c r="Q31" s="29">
        <v>0</v>
      </c>
      <c r="R31" s="30">
        <v>54.01</v>
      </c>
      <c r="S31" s="31">
        <v>1</v>
      </c>
      <c r="T31" s="30">
        <v>17.52</v>
      </c>
      <c r="U31" s="32">
        <f t="shared" si="3"/>
        <v>1</v>
      </c>
      <c r="V31" s="16">
        <f t="shared" si="1"/>
        <v>17.52</v>
      </c>
      <c r="W31" s="16">
        <f t="shared" si="2"/>
        <v>17.52</v>
      </c>
      <c r="X31" s="33"/>
      <c r="Y31" s="6"/>
      <c r="Z31" s="6"/>
      <c r="AA31" s="6"/>
      <c r="AB31" s="6"/>
    </row>
    <row r="32" spans="1:28" s="34" customFormat="1" x14ac:dyDescent="0.2">
      <c r="A32" s="33">
        <v>110400</v>
      </c>
      <c r="B32" s="33">
        <v>110401</v>
      </c>
      <c r="C32" s="41" t="s">
        <v>124</v>
      </c>
      <c r="D32" s="45" t="s">
        <v>112</v>
      </c>
      <c r="E32" s="33" t="s">
        <v>67</v>
      </c>
      <c r="F32" s="33" t="s">
        <v>83</v>
      </c>
      <c r="G32" s="9" t="s">
        <v>64</v>
      </c>
      <c r="H32" s="9" t="s">
        <v>69</v>
      </c>
      <c r="I32" s="12" t="s">
        <v>71</v>
      </c>
      <c r="J32" s="44" t="s">
        <v>89</v>
      </c>
      <c r="K32" s="12" t="s">
        <v>87</v>
      </c>
      <c r="L32" s="28">
        <v>44434</v>
      </c>
      <c r="M32" s="28">
        <v>44435</v>
      </c>
      <c r="N32" s="25"/>
      <c r="O32" s="25"/>
      <c r="P32" s="16">
        <f t="shared" si="0"/>
        <v>0</v>
      </c>
      <c r="Q32" s="29">
        <v>0</v>
      </c>
      <c r="R32" s="30">
        <v>0</v>
      </c>
      <c r="S32" s="31">
        <v>2</v>
      </c>
      <c r="T32" s="30">
        <v>47</v>
      </c>
      <c r="U32" s="32">
        <f t="shared" si="3"/>
        <v>2</v>
      </c>
      <c r="V32" s="16">
        <f t="shared" si="1"/>
        <v>94</v>
      </c>
      <c r="W32" s="16">
        <f t="shared" si="2"/>
        <v>94</v>
      </c>
      <c r="X32" s="33"/>
      <c r="Y32" s="6"/>
      <c r="Z32" s="6"/>
      <c r="AA32" s="6"/>
      <c r="AB32" s="6"/>
    </row>
    <row r="33" spans="1:28" s="34" customFormat="1" x14ac:dyDescent="0.2">
      <c r="A33" s="33">
        <v>110400</v>
      </c>
      <c r="B33" s="33">
        <v>110401</v>
      </c>
      <c r="C33" s="41" t="s">
        <v>125</v>
      </c>
      <c r="D33" s="45" t="s">
        <v>130</v>
      </c>
      <c r="E33" s="33" t="s">
        <v>67</v>
      </c>
      <c r="F33" s="33" t="s">
        <v>83</v>
      </c>
      <c r="G33" s="9" t="s">
        <v>64</v>
      </c>
      <c r="H33" s="9" t="s">
        <v>69</v>
      </c>
      <c r="I33" s="12" t="s">
        <v>71</v>
      </c>
      <c r="J33" s="44" t="s">
        <v>89</v>
      </c>
      <c r="K33" s="12" t="s">
        <v>87</v>
      </c>
      <c r="L33" s="28">
        <v>44434</v>
      </c>
      <c r="M33" s="28">
        <v>44435</v>
      </c>
      <c r="N33" s="25"/>
      <c r="O33" s="25"/>
      <c r="P33" s="16">
        <f t="shared" si="0"/>
        <v>0</v>
      </c>
      <c r="Q33" s="29">
        <v>0</v>
      </c>
      <c r="R33" s="30">
        <v>0</v>
      </c>
      <c r="S33" s="31">
        <v>2</v>
      </c>
      <c r="T33" s="30">
        <v>32.31</v>
      </c>
      <c r="U33" s="32">
        <f t="shared" si="3"/>
        <v>2</v>
      </c>
      <c r="V33" s="16">
        <f t="shared" si="1"/>
        <v>64.62</v>
      </c>
      <c r="W33" s="16">
        <f t="shared" si="2"/>
        <v>64.62</v>
      </c>
      <c r="X33" s="33"/>
      <c r="Y33" s="6"/>
      <c r="Z33" s="6"/>
      <c r="AA33" s="6"/>
      <c r="AB33" s="6"/>
    </row>
    <row r="34" spans="1:28" s="34" customFormat="1" x14ac:dyDescent="0.2">
      <c r="A34" s="33">
        <v>110400</v>
      </c>
      <c r="B34" s="33">
        <v>110401</v>
      </c>
      <c r="C34" s="41" t="s">
        <v>126</v>
      </c>
      <c r="D34" s="45" t="s">
        <v>121</v>
      </c>
      <c r="E34" s="33" t="s">
        <v>67</v>
      </c>
      <c r="F34" s="33" t="s">
        <v>83</v>
      </c>
      <c r="G34" s="9" t="s">
        <v>64</v>
      </c>
      <c r="H34" s="9" t="s">
        <v>69</v>
      </c>
      <c r="I34" s="12" t="s">
        <v>71</v>
      </c>
      <c r="J34" s="44" t="s">
        <v>89</v>
      </c>
      <c r="K34" s="12" t="s">
        <v>87</v>
      </c>
      <c r="L34" s="28">
        <v>44434</v>
      </c>
      <c r="M34" s="28">
        <v>44435</v>
      </c>
      <c r="N34" s="25"/>
      <c r="O34" s="25"/>
      <c r="P34" s="16">
        <f t="shared" si="0"/>
        <v>0</v>
      </c>
      <c r="Q34" s="29">
        <v>0</v>
      </c>
      <c r="R34" s="30">
        <v>0</v>
      </c>
      <c r="S34" s="31">
        <v>1</v>
      </c>
      <c r="T34" s="30">
        <v>32.31</v>
      </c>
      <c r="U34" s="32">
        <f t="shared" si="3"/>
        <v>1</v>
      </c>
      <c r="V34" s="16">
        <f t="shared" si="1"/>
        <v>32.31</v>
      </c>
      <c r="W34" s="16">
        <f t="shared" si="2"/>
        <v>32.31</v>
      </c>
      <c r="X34" s="33"/>
      <c r="Y34" s="6"/>
      <c r="Z34" s="6"/>
      <c r="AA34" s="6"/>
      <c r="AB34" s="6"/>
    </row>
    <row r="35" spans="1:28" s="34" customFormat="1" x14ac:dyDescent="0.2">
      <c r="A35" s="33">
        <v>110400</v>
      </c>
      <c r="B35" s="33">
        <v>110401</v>
      </c>
      <c r="C35" s="41" t="s">
        <v>127</v>
      </c>
      <c r="D35" s="45" t="s">
        <v>116</v>
      </c>
      <c r="E35" s="33" t="s">
        <v>67</v>
      </c>
      <c r="F35" s="33" t="s">
        <v>83</v>
      </c>
      <c r="G35" s="9" t="s">
        <v>64</v>
      </c>
      <c r="H35" s="9" t="s">
        <v>69</v>
      </c>
      <c r="I35" s="12" t="s">
        <v>71</v>
      </c>
      <c r="J35" s="44" t="s">
        <v>89</v>
      </c>
      <c r="K35" s="12" t="s">
        <v>87</v>
      </c>
      <c r="L35" s="28">
        <v>44434</v>
      </c>
      <c r="M35" s="28">
        <v>44435</v>
      </c>
      <c r="N35" s="25"/>
      <c r="O35" s="25"/>
      <c r="P35" s="16">
        <f t="shared" si="0"/>
        <v>0</v>
      </c>
      <c r="Q35" s="29">
        <v>0</v>
      </c>
      <c r="R35" s="30">
        <v>0</v>
      </c>
      <c r="S35" s="31">
        <v>1</v>
      </c>
      <c r="T35" s="30">
        <v>32.31</v>
      </c>
      <c r="U35" s="32">
        <f t="shared" si="3"/>
        <v>1</v>
      </c>
      <c r="V35" s="16">
        <f t="shared" si="1"/>
        <v>32.31</v>
      </c>
      <c r="W35" s="16">
        <f t="shared" si="2"/>
        <v>32.31</v>
      </c>
      <c r="X35" s="33"/>
      <c r="Y35" s="6"/>
      <c r="Z35" s="6"/>
      <c r="AA35" s="6"/>
      <c r="AB35" s="6"/>
    </row>
    <row r="36" spans="1:28" s="34" customFormat="1" x14ac:dyDescent="0.2">
      <c r="A36" s="33">
        <v>110400</v>
      </c>
      <c r="B36" s="33">
        <v>110401</v>
      </c>
      <c r="C36" s="41" t="s">
        <v>128</v>
      </c>
      <c r="D36" s="45" t="s">
        <v>118</v>
      </c>
      <c r="E36" s="33" t="s">
        <v>67</v>
      </c>
      <c r="F36" s="33" t="s">
        <v>83</v>
      </c>
      <c r="G36" s="9" t="s">
        <v>64</v>
      </c>
      <c r="H36" s="9" t="s">
        <v>69</v>
      </c>
      <c r="I36" s="12" t="s">
        <v>71</v>
      </c>
      <c r="J36" s="44" t="s">
        <v>89</v>
      </c>
      <c r="K36" s="12" t="s">
        <v>87</v>
      </c>
      <c r="L36" s="28">
        <v>44434</v>
      </c>
      <c r="M36" s="28">
        <v>44435</v>
      </c>
      <c r="N36" s="25"/>
      <c r="O36" s="25"/>
      <c r="P36" s="16">
        <f t="shared" si="0"/>
        <v>0</v>
      </c>
      <c r="Q36" s="29">
        <v>0</v>
      </c>
      <c r="R36" s="30">
        <v>0</v>
      </c>
      <c r="S36" s="31">
        <v>1</v>
      </c>
      <c r="T36" s="30">
        <v>32.31</v>
      </c>
      <c r="U36" s="32">
        <f t="shared" si="3"/>
        <v>1</v>
      </c>
      <c r="V36" s="16">
        <f t="shared" si="1"/>
        <v>32.31</v>
      </c>
      <c r="W36" s="16">
        <f t="shared" si="2"/>
        <v>32.31</v>
      </c>
      <c r="X36" s="33"/>
      <c r="Y36" s="6"/>
      <c r="Z36" s="6"/>
      <c r="AA36" s="6"/>
      <c r="AB36" s="6"/>
    </row>
    <row r="37" spans="1:28" s="34" customFormat="1" x14ac:dyDescent="0.2">
      <c r="A37" s="33">
        <v>110400</v>
      </c>
      <c r="B37" s="33">
        <v>110401</v>
      </c>
      <c r="C37" s="41" t="s">
        <v>129</v>
      </c>
      <c r="D37" s="45" t="s">
        <v>120</v>
      </c>
      <c r="E37" s="33" t="s">
        <v>67</v>
      </c>
      <c r="F37" s="33" t="s">
        <v>83</v>
      </c>
      <c r="G37" s="9" t="s">
        <v>64</v>
      </c>
      <c r="H37" s="9" t="s">
        <v>69</v>
      </c>
      <c r="I37" s="12" t="s">
        <v>71</v>
      </c>
      <c r="J37" s="44" t="s">
        <v>89</v>
      </c>
      <c r="K37" s="12" t="s">
        <v>87</v>
      </c>
      <c r="L37" s="28">
        <v>44434</v>
      </c>
      <c r="M37" s="28">
        <v>44435</v>
      </c>
      <c r="N37" s="25"/>
      <c r="O37" s="25"/>
      <c r="P37" s="16">
        <f t="shared" si="0"/>
        <v>0</v>
      </c>
      <c r="Q37" s="29">
        <v>0</v>
      </c>
      <c r="R37" s="30">
        <v>0</v>
      </c>
      <c r="S37" s="31">
        <v>1</v>
      </c>
      <c r="T37" s="30">
        <v>32.31</v>
      </c>
      <c r="U37" s="32">
        <f t="shared" si="3"/>
        <v>1</v>
      </c>
      <c r="V37" s="16">
        <f t="shared" si="1"/>
        <v>32.31</v>
      </c>
      <c r="W37" s="16">
        <f t="shared" si="2"/>
        <v>32.31</v>
      </c>
      <c r="X37" s="33"/>
      <c r="Y37" s="6"/>
      <c r="Z37" s="6"/>
      <c r="AA37" s="6"/>
      <c r="AB37" s="6"/>
    </row>
    <row r="38" spans="1:28" s="34" customFormat="1" x14ac:dyDescent="0.2">
      <c r="A38" s="33">
        <v>110400</v>
      </c>
      <c r="B38" s="33">
        <v>110401</v>
      </c>
      <c r="C38" s="43" t="s">
        <v>131</v>
      </c>
      <c r="D38" s="46" t="s">
        <v>144</v>
      </c>
      <c r="E38" s="33" t="s">
        <v>67</v>
      </c>
      <c r="F38" s="48" t="s">
        <v>82</v>
      </c>
      <c r="G38" s="9" t="s">
        <v>64</v>
      </c>
      <c r="H38" s="9" t="s">
        <v>69</v>
      </c>
      <c r="I38" s="49" t="s">
        <v>71</v>
      </c>
      <c r="J38" s="44" t="s">
        <v>157</v>
      </c>
      <c r="K38" s="49" t="s">
        <v>158</v>
      </c>
      <c r="L38" s="28">
        <v>44405</v>
      </c>
      <c r="M38" s="28">
        <v>44409</v>
      </c>
      <c r="N38" s="25"/>
      <c r="O38" s="25"/>
      <c r="P38" s="16">
        <f t="shared" si="0"/>
        <v>0</v>
      </c>
      <c r="Q38" s="29">
        <v>1</v>
      </c>
      <c r="R38" s="30">
        <v>54.01</v>
      </c>
      <c r="S38" s="31">
        <v>2</v>
      </c>
      <c r="T38" s="30">
        <v>17.52</v>
      </c>
      <c r="U38" s="32">
        <f t="shared" si="3"/>
        <v>3</v>
      </c>
      <c r="V38" s="16">
        <f t="shared" si="1"/>
        <v>89.05</v>
      </c>
      <c r="W38" s="16">
        <f t="shared" si="2"/>
        <v>89.05</v>
      </c>
      <c r="X38" s="33"/>
      <c r="Y38" s="6"/>
      <c r="Z38" s="6"/>
      <c r="AA38" s="6"/>
      <c r="AB38" s="6"/>
    </row>
    <row r="39" spans="1:28" s="34" customFormat="1" x14ac:dyDescent="0.2">
      <c r="A39" s="33">
        <v>110400</v>
      </c>
      <c r="B39" s="33">
        <v>110401</v>
      </c>
      <c r="C39" s="43" t="s">
        <v>132</v>
      </c>
      <c r="D39" s="46" t="s">
        <v>145</v>
      </c>
      <c r="E39" s="33" t="s">
        <v>67</v>
      </c>
      <c r="F39" s="48" t="s">
        <v>82</v>
      </c>
      <c r="G39" s="9" t="s">
        <v>64</v>
      </c>
      <c r="H39" s="9" t="s">
        <v>69</v>
      </c>
      <c r="I39" s="49" t="s">
        <v>71</v>
      </c>
      <c r="J39" s="44" t="s">
        <v>157</v>
      </c>
      <c r="K39" s="49" t="s">
        <v>158</v>
      </c>
      <c r="L39" s="28">
        <v>44405</v>
      </c>
      <c r="M39" s="28">
        <v>44409</v>
      </c>
      <c r="N39" s="25"/>
      <c r="O39" s="25"/>
      <c r="P39" s="16">
        <f t="shared" si="0"/>
        <v>0</v>
      </c>
      <c r="Q39" s="29">
        <v>1</v>
      </c>
      <c r="R39" s="30">
        <v>54.01</v>
      </c>
      <c r="S39" s="31">
        <v>2</v>
      </c>
      <c r="T39" s="30">
        <v>17.52</v>
      </c>
      <c r="U39" s="32">
        <f t="shared" si="3"/>
        <v>3</v>
      </c>
      <c r="V39" s="16">
        <f t="shared" si="1"/>
        <v>89.05</v>
      </c>
      <c r="W39" s="16">
        <f t="shared" si="2"/>
        <v>89.05</v>
      </c>
      <c r="X39" s="33"/>
      <c r="Y39" s="6"/>
      <c r="Z39" s="6"/>
      <c r="AA39" s="6"/>
      <c r="AB39" s="6"/>
    </row>
    <row r="40" spans="1:28" s="34" customFormat="1" x14ac:dyDescent="0.2">
      <c r="A40" s="33">
        <v>110400</v>
      </c>
      <c r="B40" s="33">
        <v>110401</v>
      </c>
      <c r="C40" s="43" t="s">
        <v>133</v>
      </c>
      <c r="D40" s="46" t="s">
        <v>146</v>
      </c>
      <c r="E40" s="33" t="s">
        <v>67</v>
      </c>
      <c r="F40" s="48" t="s">
        <v>82</v>
      </c>
      <c r="G40" s="9" t="s">
        <v>64</v>
      </c>
      <c r="H40" s="9" t="s">
        <v>69</v>
      </c>
      <c r="I40" s="49" t="s">
        <v>71</v>
      </c>
      <c r="J40" s="44" t="s">
        <v>157</v>
      </c>
      <c r="K40" s="49" t="s">
        <v>158</v>
      </c>
      <c r="L40" s="28">
        <v>44405</v>
      </c>
      <c r="M40" s="28">
        <v>44409</v>
      </c>
      <c r="N40" s="25"/>
      <c r="O40" s="25"/>
      <c r="P40" s="16">
        <f t="shared" si="0"/>
        <v>0</v>
      </c>
      <c r="Q40" s="29">
        <v>1</v>
      </c>
      <c r="R40" s="30">
        <v>54.01</v>
      </c>
      <c r="S40" s="31">
        <v>2</v>
      </c>
      <c r="T40" s="30">
        <v>17.52</v>
      </c>
      <c r="U40" s="32">
        <f t="shared" si="3"/>
        <v>3</v>
      </c>
      <c r="V40" s="16">
        <f t="shared" si="1"/>
        <v>89.05</v>
      </c>
      <c r="W40" s="16">
        <f t="shared" si="2"/>
        <v>89.05</v>
      </c>
      <c r="X40" s="33"/>
      <c r="Y40" s="6"/>
      <c r="Z40" s="6"/>
      <c r="AA40" s="6"/>
      <c r="AB40" s="6"/>
    </row>
    <row r="41" spans="1:28" s="34" customFormat="1" x14ac:dyDescent="0.2">
      <c r="A41" s="33">
        <v>110400</v>
      </c>
      <c r="B41" s="33">
        <v>110401</v>
      </c>
      <c r="C41" s="43" t="s">
        <v>134</v>
      </c>
      <c r="D41" s="46" t="s">
        <v>147</v>
      </c>
      <c r="E41" s="33" t="s">
        <v>67</v>
      </c>
      <c r="F41" s="48" t="s">
        <v>82</v>
      </c>
      <c r="G41" s="9" t="s">
        <v>64</v>
      </c>
      <c r="H41" s="9" t="s">
        <v>69</v>
      </c>
      <c r="I41" s="49" t="s">
        <v>71</v>
      </c>
      <c r="J41" s="44" t="s">
        <v>157</v>
      </c>
      <c r="K41" s="49" t="s">
        <v>158</v>
      </c>
      <c r="L41" s="28">
        <v>44405</v>
      </c>
      <c r="M41" s="28">
        <v>44409</v>
      </c>
      <c r="N41" s="25"/>
      <c r="O41" s="25"/>
      <c r="P41" s="16">
        <f t="shared" si="0"/>
        <v>0</v>
      </c>
      <c r="Q41" s="29">
        <v>3</v>
      </c>
      <c r="R41" s="30">
        <v>54.01</v>
      </c>
      <c r="S41" s="31">
        <v>1</v>
      </c>
      <c r="T41" s="30">
        <v>17.52</v>
      </c>
      <c r="U41" s="32">
        <f t="shared" si="3"/>
        <v>4</v>
      </c>
      <c r="V41" s="16">
        <f t="shared" si="1"/>
        <v>179.55</v>
      </c>
      <c r="W41" s="16">
        <f t="shared" si="2"/>
        <v>179.55</v>
      </c>
      <c r="X41" s="33"/>
      <c r="Y41" s="6"/>
      <c r="Z41" s="6"/>
      <c r="AA41" s="6"/>
      <c r="AB41" s="6"/>
    </row>
    <row r="42" spans="1:28" s="34" customFormat="1" x14ac:dyDescent="0.2">
      <c r="A42" s="33">
        <v>110400</v>
      </c>
      <c r="B42" s="33">
        <v>110401</v>
      </c>
      <c r="C42" s="43" t="s">
        <v>135</v>
      </c>
      <c r="D42" s="46" t="s">
        <v>148</v>
      </c>
      <c r="E42" s="33" t="s">
        <v>67</v>
      </c>
      <c r="F42" s="48" t="s">
        <v>82</v>
      </c>
      <c r="G42" s="9" t="s">
        <v>64</v>
      </c>
      <c r="H42" s="9" t="s">
        <v>69</v>
      </c>
      <c r="I42" s="49" t="s">
        <v>71</v>
      </c>
      <c r="J42" s="44" t="s">
        <v>157</v>
      </c>
      <c r="K42" s="49" t="s">
        <v>158</v>
      </c>
      <c r="L42" s="28">
        <v>44405</v>
      </c>
      <c r="M42" s="28">
        <v>44409</v>
      </c>
      <c r="N42" s="25"/>
      <c r="O42" s="25"/>
      <c r="P42" s="16">
        <f t="shared" si="0"/>
        <v>0</v>
      </c>
      <c r="Q42" s="29">
        <v>3</v>
      </c>
      <c r="R42" s="30">
        <v>54.01</v>
      </c>
      <c r="S42" s="31">
        <v>1</v>
      </c>
      <c r="T42" s="30">
        <v>17.52</v>
      </c>
      <c r="U42" s="32">
        <f t="shared" si="3"/>
        <v>4</v>
      </c>
      <c r="V42" s="16">
        <f t="shared" si="1"/>
        <v>179.55</v>
      </c>
      <c r="W42" s="16">
        <f t="shared" si="2"/>
        <v>179.55</v>
      </c>
      <c r="X42" s="33"/>
      <c r="Y42" s="6"/>
      <c r="Z42" s="6"/>
      <c r="AA42" s="6"/>
      <c r="AB42" s="6"/>
    </row>
    <row r="43" spans="1:28" s="34" customFormat="1" x14ac:dyDescent="0.2">
      <c r="A43" s="33">
        <v>110400</v>
      </c>
      <c r="B43" s="33">
        <v>110401</v>
      </c>
      <c r="C43" s="43" t="s">
        <v>136</v>
      </c>
      <c r="D43" s="46" t="s">
        <v>149</v>
      </c>
      <c r="E43" s="33" t="s">
        <v>67</v>
      </c>
      <c r="F43" s="48" t="s">
        <v>82</v>
      </c>
      <c r="G43" s="9" t="s">
        <v>64</v>
      </c>
      <c r="H43" s="9" t="s">
        <v>69</v>
      </c>
      <c r="I43" s="49" t="s">
        <v>71</v>
      </c>
      <c r="J43" s="44" t="s">
        <v>157</v>
      </c>
      <c r="K43" s="49" t="s">
        <v>158</v>
      </c>
      <c r="L43" s="28">
        <v>44405</v>
      </c>
      <c r="M43" s="28">
        <v>44409</v>
      </c>
      <c r="N43" s="25"/>
      <c r="O43" s="25"/>
      <c r="P43" s="16">
        <f t="shared" si="0"/>
        <v>0</v>
      </c>
      <c r="Q43" s="29">
        <v>3</v>
      </c>
      <c r="R43" s="30">
        <v>54.01</v>
      </c>
      <c r="S43" s="31">
        <v>1</v>
      </c>
      <c r="T43" s="30">
        <v>17.52</v>
      </c>
      <c r="U43" s="32">
        <f t="shared" si="3"/>
        <v>4</v>
      </c>
      <c r="V43" s="16">
        <f t="shared" si="1"/>
        <v>179.55</v>
      </c>
      <c r="W43" s="16">
        <f t="shared" si="2"/>
        <v>179.55</v>
      </c>
      <c r="X43" s="33"/>
      <c r="Y43" s="6"/>
      <c r="Z43" s="6"/>
      <c r="AA43" s="6"/>
      <c r="AB43" s="6"/>
    </row>
    <row r="44" spans="1:28" s="34" customFormat="1" x14ac:dyDescent="0.2">
      <c r="A44" s="33">
        <v>110400</v>
      </c>
      <c r="B44" s="33">
        <v>110401</v>
      </c>
      <c r="C44" s="43" t="s">
        <v>137</v>
      </c>
      <c r="D44" s="46" t="s">
        <v>150</v>
      </c>
      <c r="E44" s="33" t="s">
        <v>67</v>
      </c>
      <c r="F44" s="48" t="s">
        <v>82</v>
      </c>
      <c r="G44" s="9" t="s">
        <v>64</v>
      </c>
      <c r="H44" s="9" t="s">
        <v>69</v>
      </c>
      <c r="I44" s="49" t="s">
        <v>71</v>
      </c>
      <c r="J44" s="44" t="s">
        <v>157</v>
      </c>
      <c r="K44" s="49" t="s">
        <v>158</v>
      </c>
      <c r="L44" s="28">
        <v>44405</v>
      </c>
      <c r="M44" s="28">
        <v>44409</v>
      </c>
      <c r="N44" s="25"/>
      <c r="O44" s="25"/>
      <c r="P44" s="16">
        <f t="shared" si="0"/>
        <v>0</v>
      </c>
      <c r="Q44" s="29">
        <v>3</v>
      </c>
      <c r="R44" s="30">
        <v>54.01</v>
      </c>
      <c r="S44" s="31">
        <v>1</v>
      </c>
      <c r="T44" s="30">
        <v>17.52</v>
      </c>
      <c r="U44" s="32">
        <f t="shared" si="3"/>
        <v>4</v>
      </c>
      <c r="V44" s="16">
        <f t="shared" si="1"/>
        <v>179.55</v>
      </c>
      <c r="W44" s="16">
        <f t="shared" si="2"/>
        <v>179.55</v>
      </c>
      <c r="X44" s="33"/>
      <c r="Y44" s="6"/>
      <c r="Z44" s="6"/>
      <c r="AA44" s="6"/>
      <c r="AB44" s="6"/>
    </row>
    <row r="45" spans="1:28" s="34" customFormat="1" x14ac:dyDescent="0.2">
      <c r="A45" s="33">
        <v>110400</v>
      </c>
      <c r="B45" s="33">
        <v>110401</v>
      </c>
      <c r="C45" s="43" t="s">
        <v>138</v>
      </c>
      <c r="D45" s="46" t="s">
        <v>151</v>
      </c>
      <c r="E45" s="33" t="s">
        <v>67</v>
      </c>
      <c r="F45" s="48" t="s">
        <v>82</v>
      </c>
      <c r="G45" s="9" t="s">
        <v>64</v>
      </c>
      <c r="H45" s="9" t="s">
        <v>69</v>
      </c>
      <c r="I45" s="49" t="s">
        <v>71</v>
      </c>
      <c r="J45" s="44" t="s">
        <v>157</v>
      </c>
      <c r="K45" s="49" t="s">
        <v>158</v>
      </c>
      <c r="L45" s="28">
        <v>44405</v>
      </c>
      <c r="M45" s="28">
        <v>44409</v>
      </c>
      <c r="N45" s="25"/>
      <c r="O45" s="25"/>
      <c r="P45" s="16">
        <f t="shared" si="0"/>
        <v>0</v>
      </c>
      <c r="Q45" s="29">
        <v>3</v>
      </c>
      <c r="R45" s="30">
        <v>54.01</v>
      </c>
      <c r="S45" s="31">
        <v>1</v>
      </c>
      <c r="T45" s="30">
        <v>17.52</v>
      </c>
      <c r="U45" s="32">
        <f t="shared" si="3"/>
        <v>4</v>
      </c>
      <c r="V45" s="16">
        <f t="shared" si="1"/>
        <v>179.55</v>
      </c>
      <c r="W45" s="16">
        <f t="shared" si="2"/>
        <v>179.55</v>
      </c>
      <c r="X45" s="33"/>
      <c r="Y45" s="6"/>
      <c r="Z45" s="6"/>
      <c r="AA45" s="6"/>
      <c r="AB45" s="6"/>
    </row>
    <row r="46" spans="1:28" s="34" customFormat="1" x14ac:dyDescent="0.2">
      <c r="A46" s="33">
        <v>110400</v>
      </c>
      <c r="B46" s="33">
        <v>110401</v>
      </c>
      <c r="C46" s="43" t="s">
        <v>139</v>
      </c>
      <c r="D46" s="46" t="s">
        <v>152</v>
      </c>
      <c r="E46" s="33" t="s">
        <v>67</v>
      </c>
      <c r="F46" s="48" t="s">
        <v>82</v>
      </c>
      <c r="G46" s="9" t="s">
        <v>64</v>
      </c>
      <c r="H46" s="9" t="s">
        <v>69</v>
      </c>
      <c r="I46" s="49" t="s">
        <v>71</v>
      </c>
      <c r="J46" s="44" t="s">
        <v>157</v>
      </c>
      <c r="K46" s="49" t="s">
        <v>158</v>
      </c>
      <c r="L46" s="28">
        <v>44405</v>
      </c>
      <c r="M46" s="28">
        <v>44409</v>
      </c>
      <c r="N46" s="25"/>
      <c r="O46" s="25"/>
      <c r="P46" s="16">
        <f t="shared" si="0"/>
        <v>0</v>
      </c>
      <c r="Q46" s="29">
        <v>3</v>
      </c>
      <c r="R46" s="30">
        <v>54.01</v>
      </c>
      <c r="S46" s="31">
        <v>1</v>
      </c>
      <c r="T46" s="30">
        <v>17.52</v>
      </c>
      <c r="U46" s="32">
        <f t="shared" si="3"/>
        <v>4</v>
      </c>
      <c r="V46" s="16">
        <f t="shared" si="1"/>
        <v>179.55</v>
      </c>
      <c r="W46" s="16">
        <f t="shared" si="2"/>
        <v>179.55</v>
      </c>
      <c r="X46" s="33"/>
      <c r="Y46" s="6"/>
      <c r="Z46" s="6"/>
      <c r="AA46" s="6"/>
      <c r="AB46" s="6"/>
    </row>
    <row r="47" spans="1:28" s="34" customFormat="1" x14ac:dyDescent="0.25">
      <c r="A47" s="33">
        <v>110400</v>
      </c>
      <c r="B47" s="33">
        <v>110401</v>
      </c>
      <c r="C47" s="42" t="s">
        <v>140</v>
      </c>
      <c r="D47" s="47" t="s">
        <v>153</v>
      </c>
      <c r="E47" s="33" t="s">
        <v>67</v>
      </c>
      <c r="F47" s="48" t="s">
        <v>82</v>
      </c>
      <c r="G47" s="9" t="s">
        <v>64</v>
      </c>
      <c r="H47" s="9" t="s">
        <v>69</v>
      </c>
      <c r="I47" s="49" t="s">
        <v>71</v>
      </c>
      <c r="J47" s="44" t="s">
        <v>157</v>
      </c>
      <c r="K47" s="49" t="s">
        <v>158</v>
      </c>
      <c r="L47" s="28">
        <v>44405</v>
      </c>
      <c r="M47" s="28">
        <v>44409</v>
      </c>
      <c r="N47" s="25"/>
      <c r="O47" s="25"/>
      <c r="P47" s="16">
        <f t="shared" si="0"/>
        <v>0</v>
      </c>
      <c r="Q47" s="29">
        <v>3</v>
      </c>
      <c r="R47" s="30">
        <v>54.01</v>
      </c>
      <c r="S47" s="31">
        <v>1</v>
      </c>
      <c r="T47" s="30">
        <v>17.52</v>
      </c>
      <c r="U47" s="32">
        <f t="shared" si="3"/>
        <v>4</v>
      </c>
      <c r="V47" s="16">
        <f t="shared" si="1"/>
        <v>179.55</v>
      </c>
      <c r="W47" s="16">
        <f t="shared" si="2"/>
        <v>179.55</v>
      </c>
      <c r="X47" s="33"/>
      <c r="Y47" s="6"/>
      <c r="Z47" s="6"/>
      <c r="AA47" s="6"/>
      <c r="AB47" s="6"/>
    </row>
    <row r="48" spans="1:28" s="34" customFormat="1" x14ac:dyDescent="0.25">
      <c r="A48" s="33">
        <v>110400</v>
      </c>
      <c r="B48" s="33">
        <v>110401</v>
      </c>
      <c r="C48" s="42" t="s">
        <v>141</v>
      </c>
      <c r="D48" s="47" t="s">
        <v>154</v>
      </c>
      <c r="E48" s="33" t="s">
        <v>67</v>
      </c>
      <c r="F48" s="48" t="s">
        <v>82</v>
      </c>
      <c r="G48" s="9" t="s">
        <v>64</v>
      </c>
      <c r="H48" s="9" t="s">
        <v>69</v>
      </c>
      <c r="I48" s="49" t="s">
        <v>71</v>
      </c>
      <c r="J48" s="44" t="s">
        <v>157</v>
      </c>
      <c r="K48" s="49" t="s">
        <v>158</v>
      </c>
      <c r="L48" s="28">
        <v>44405</v>
      </c>
      <c r="M48" s="28">
        <v>44409</v>
      </c>
      <c r="N48" s="25"/>
      <c r="O48" s="25"/>
      <c r="P48" s="16">
        <f t="shared" si="0"/>
        <v>0</v>
      </c>
      <c r="Q48" s="29">
        <v>3</v>
      </c>
      <c r="R48" s="30">
        <v>54.01</v>
      </c>
      <c r="S48" s="31">
        <v>1</v>
      </c>
      <c r="T48" s="30">
        <v>17.52</v>
      </c>
      <c r="U48" s="32">
        <f t="shared" si="3"/>
        <v>4</v>
      </c>
      <c r="V48" s="16">
        <f t="shared" si="1"/>
        <v>179.55</v>
      </c>
      <c r="W48" s="16">
        <f t="shared" si="2"/>
        <v>179.55</v>
      </c>
      <c r="X48" s="33"/>
      <c r="Y48" s="6"/>
      <c r="Z48" s="6"/>
      <c r="AA48" s="6"/>
      <c r="AB48" s="6"/>
    </row>
    <row r="49" spans="1:28" s="34" customFormat="1" x14ac:dyDescent="0.25">
      <c r="A49" s="33">
        <v>110400</v>
      </c>
      <c r="B49" s="33">
        <v>110401</v>
      </c>
      <c r="C49" s="42" t="s">
        <v>142</v>
      </c>
      <c r="D49" s="47" t="s">
        <v>155</v>
      </c>
      <c r="E49" s="33" t="s">
        <v>67</v>
      </c>
      <c r="F49" s="48" t="s">
        <v>82</v>
      </c>
      <c r="G49" s="9" t="s">
        <v>64</v>
      </c>
      <c r="H49" s="9" t="s">
        <v>69</v>
      </c>
      <c r="I49" s="49" t="s">
        <v>71</v>
      </c>
      <c r="J49" s="44" t="s">
        <v>157</v>
      </c>
      <c r="K49" s="49" t="s">
        <v>158</v>
      </c>
      <c r="L49" s="28">
        <v>44405</v>
      </c>
      <c r="M49" s="28">
        <v>44409</v>
      </c>
      <c r="N49" s="25"/>
      <c r="O49" s="25"/>
      <c r="P49" s="16">
        <f t="shared" si="0"/>
        <v>0</v>
      </c>
      <c r="Q49" s="29">
        <v>3</v>
      </c>
      <c r="R49" s="30">
        <v>54.01</v>
      </c>
      <c r="S49" s="31">
        <v>1</v>
      </c>
      <c r="T49" s="30">
        <v>17.52</v>
      </c>
      <c r="U49" s="32">
        <f t="shared" si="3"/>
        <v>4</v>
      </c>
      <c r="V49" s="16">
        <f t="shared" si="1"/>
        <v>179.55</v>
      </c>
      <c r="W49" s="16">
        <f t="shared" si="2"/>
        <v>179.55</v>
      </c>
      <c r="X49" s="33"/>
      <c r="Y49" s="6"/>
      <c r="Z49" s="6"/>
      <c r="AA49" s="6"/>
      <c r="AB49" s="6"/>
    </row>
    <row r="50" spans="1:28" s="23" customFormat="1" x14ac:dyDescent="0.25">
      <c r="A50" s="22">
        <v>110400</v>
      </c>
      <c r="B50" s="22">
        <v>110401</v>
      </c>
      <c r="C50" s="42" t="s">
        <v>143</v>
      </c>
      <c r="D50" s="47" t="s">
        <v>156</v>
      </c>
      <c r="E50" s="33" t="s">
        <v>67</v>
      </c>
      <c r="F50" s="48" t="s">
        <v>82</v>
      </c>
      <c r="G50" s="9" t="s">
        <v>64</v>
      </c>
      <c r="H50" s="9" t="s">
        <v>69</v>
      </c>
      <c r="I50" s="49" t="s">
        <v>71</v>
      </c>
      <c r="J50" s="44" t="s">
        <v>157</v>
      </c>
      <c r="K50" s="49" t="s">
        <v>158</v>
      </c>
      <c r="L50" s="28">
        <v>44405</v>
      </c>
      <c r="M50" s="28">
        <v>44409</v>
      </c>
      <c r="N50" s="25"/>
      <c r="O50" s="25"/>
      <c r="P50" s="16">
        <f t="shared" si="0"/>
        <v>0</v>
      </c>
      <c r="Q50" s="29">
        <v>3</v>
      </c>
      <c r="R50" s="30">
        <v>54.01</v>
      </c>
      <c r="S50" s="31">
        <v>1</v>
      </c>
      <c r="T50" s="30">
        <v>17.52</v>
      </c>
      <c r="U50" s="32">
        <f t="shared" si="3"/>
        <v>4</v>
      </c>
      <c r="V50" s="16">
        <f t="shared" si="1"/>
        <v>179.55</v>
      </c>
      <c r="W50" s="16">
        <f t="shared" si="2"/>
        <v>179.55</v>
      </c>
      <c r="X50" s="22"/>
      <c r="Y50" s="6"/>
      <c r="Z50" s="6"/>
      <c r="AA50" s="6"/>
      <c r="AB50" s="6"/>
    </row>
    <row r="51" spans="1:28" s="23" customFormat="1" x14ac:dyDescent="0.25">
      <c r="A51" s="22">
        <v>110400</v>
      </c>
      <c r="B51" s="22">
        <v>110401</v>
      </c>
      <c r="C51" s="42" t="s">
        <v>159</v>
      </c>
      <c r="D51" s="35" t="s">
        <v>163</v>
      </c>
      <c r="E51" s="33" t="s">
        <v>67</v>
      </c>
      <c r="F51" s="48" t="s">
        <v>82</v>
      </c>
      <c r="G51" s="9" t="s">
        <v>64</v>
      </c>
      <c r="H51" s="9" t="s">
        <v>69</v>
      </c>
      <c r="I51" s="49" t="s">
        <v>71</v>
      </c>
      <c r="J51" s="9" t="s">
        <v>69</v>
      </c>
      <c r="K51" s="39" t="s">
        <v>167</v>
      </c>
      <c r="L51" s="28">
        <v>44432</v>
      </c>
      <c r="M51" s="28">
        <v>44436</v>
      </c>
      <c r="N51" s="25"/>
      <c r="O51" s="25"/>
      <c r="P51" s="16">
        <f t="shared" si="0"/>
        <v>0</v>
      </c>
      <c r="Q51" s="29">
        <v>4</v>
      </c>
      <c r="R51" s="30">
        <v>54.01</v>
      </c>
      <c r="S51" s="31">
        <v>1</v>
      </c>
      <c r="T51" s="30">
        <v>17.52</v>
      </c>
      <c r="U51" s="32">
        <f t="shared" si="3"/>
        <v>5</v>
      </c>
      <c r="V51" s="16">
        <f t="shared" si="1"/>
        <v>233.56</v>
      </c>
      <c r="W51" s="16">
        <f t="shared" si="2"/>
        <v>233.56</v>
      </c>
      <c r="X51" s="22"/>
      <c r="Y51" s="6"/>
      <c r="Z51" s="6"/>
      <c r="AA51" s="6"/>
      <c r="AB51" s="6"/>
    </row>
    <row r="52" spans="1:28" s="23" customFormat="1" x14ac:dyDescent="0.25">
      <c r="A52" s="22">
        <v>110400</v>
      </c>
      <c r="B52" s="22">
        <v>110401</v>
      </c>
      <c r="C52" s="42" t="s">
        <v>160</v>
      </c>
      <c r="D52" s="35" t="s">
        <v>164</v>
      </c>
      <c r="E52" s="33" t="s">
        <v>67</v>
      </c>
      <c r="F52" s="48" t="s">
        <v>82</v>
      </c>
      <c r="G52" s="9" t="s">
        <v>64</v>
      </c>
      <c r="H52" s="9" t="s">
        <v>69</v>
      </c>
      <c r="I52" s="49" t="s">
        <v>71</v>
      </c>
      <c r="J52" s="9" t="s">
        <v>69</v>
      </c>
      <c r="K52" s="39" t="s">
        <v>167</v>
      </c>
      <c r="L52" s="28">
        <v>44432</v>
      </c>
      <c r="M52" s="28">
        <v>44436</v>
      </c>
      <c r="N52" s="25"/>
      <c r="O52" s="25"/>
      <c r="P52" s="16">
        <f t="shared" si="0"/>
        <v>0</v>
      </c>
      <c r="Q52" s="29">
        <v>4</v>
      </c>
      <c r="R52" s="30">
        <v>54.01</v>
      </c>
      <c r="S52" s="31">
        <v>1</v>
      </c>
      <c r="T52" s="30">
        <v>17.52</v>
      </c>
      <c r="U52" s="32">
        <f t="shared" si="3"/>
        <v>5</v>
      </c>
      <c r="V52" s="16">
        <f t="shared" si="1"/>
        <v>233.56</v>
      </c>
      <c r="W52" s="16">
        <f t="shared" si="2"/>
        <v>233.56</v>
      </c>
      <c r="X52" s="22"/>
      <c r="Y52" s="6"/>
      <c r="Z52" s="6"/>
      <c r="AA52" s="6"/>
      <c r="AB52" s="6"/>
    </row>
    <row r="53" spans="1:28" s="23" customFormat="1" x14ac:dyDescent="0.25">
      <c r="A53" s="22">
        <v>110400</v>
      </c>
      <c r="B53" s="22">
        <v>110401</v>
      </c>
      <c r="C53" s="42" t="s">
        <v>161</v>
      </c>
      <c r="D53" s="35" t="s">
        <v>165</v>
      </c>
      <c r="E53" s="33" t="s">
        <v>67</v>
      </c>
      <c r="F53" s="48" t="s">
        <v>82</v>
      </c>
      <c r="G53" s="9" t="s">
        <v>64</v>
      </c>
      <c r="H53" s="9" t="s">
        <v>69</v>
      </c>
      <c r="I53" s="49" t="s">
        <v>71</v>
      </c>
      <c r="J53" s="9" t="s">
        <v>69</v>
      </c>
      <c r="K53" s="39" t="s">
        <v>167</v>
      </c>
      <c r="L53" s="28">
        <v>44432</v>
      </c>
      <c r="M53" s="28">
        <v>44436</v>
      </c>
      <c r="N53" s="25"/>
      <c r="O53" s="25"/>
      <c r="P53" s="16">
        <f t="shared" si="0"/>
        <v>0</v>
      </c>
      <c r="Q53" s="29">
        <v>4</v>
      </c>
      <c r="R53" s="30">
        <v>54.01</v>
      </c>
      <c r="S53" s="31">
        <v>1</v>
      </c>
      <c r="T53" s="30">
        <v>17.52</v>
      </c>
      <c r="U53" s="32">
        <f t="shared" si="3"/>
        <v>5</v>
      </c>
      <c r="V53" s="16">
        <f t="shared" si="1"/>
        <v>233.56</v>
      </c>
      <c r="W53" s="16">
        <f t="shared" si="2"/>
        <v>233.56</v>
      </c>
      <c r="X53" s="22"/>
      <c r="Y53" s="6"/>
      <c r="Z53" s="6"/>
      <c r="AA53" s="6"/>
      <c r="AB53" s="6"/>
    </row>
    <row r="54" spans="1:28" s="23" customFormat="1" x14ac:dyDescent="0.25">
      <c r="A54" s="22">
        <v>110400</v>
      </c>
      <c r="B54" s="22">
        <v>110401</v>
      </c>
      <c r="C54" s="42" t="s">
        <v>162</v>
      </c>
      <c r="D54" s="35" t="s">
        <v>166</v>
      </c>
      <c r="E54" s="33" t="s">
        <v>67</v>
      </c>
      <c r="F54" s="48" t="s">
        <v>82</v>
      </c>
      <c r="G54" s="9" t="s">
        <v>64</v>
      </c>
      <c r="H54" s="9" t="s">
        <v>69</v>
      </c>
      <c r="I54" s="49" t="s">
        <v>71</v>
      </c>
      <c r="J54" s="50" t="s">
        <v>69</v>
      </c>
      <c r="K54" s="39" t="s">
        <v>167</v>
      </c>
      <c r="L54" s="28">
        <v>44432</v>
      </c>
      <c r="M54" s="28">
        <v>44436</v>
      </c>
      <c r="N54" s="25"/>
      <c r="O54" s="25"/>
      <c r="P54" s="16">
        <f t="shared" si="0"/>
        <v>0</v>
      </c>
      <c r="Q54" s="29">
        <v>4</v>
      </c>
      <c r="R54" s="30">
        <v>54.01</v>
      </c>
      <c r="S54" s="31">
        <v>1</v>
      </c>
      <c r="T54" s="30">
        <v>17.52</v>
      </c>
      <c r="U54" s="32">
        <f t="shared" si="3"/>
        <v>5</v>
      </c>
      <c r="V54" s="16">
        <f t="shared" si="1"/>
        <v>233.56</v>
      </c>
      <c r="W54" s="16">
        <f t="shared" si="2"/>
        <v>233.56</v>
      </c>
      <c r="X54" s="22"/>
      <c r="Y54" s="6"/>
      <c r="Z54" s="6"/>
      <c r="AA54" s="6"/>
      <c r="AB54" s="6"/>
    </row>
    <row r="55" spans="1:28" s="23" customFormat="1" x14ac:dyDescent="0.2">
      <c r="A55" s="22">
        <v>110400</v>
      </c>
      <c r="B55" s="22">
        <v>110401</v>
      </c>
      <c r="C55" s="41" t="s">
        <v>168</v>
      </c>
      <c r="D55" s="35" t="s">
        <v>169</v>
      </c>
      <c r="E55" s="33" t="s">
        <v>67</v>
      </c>
      <c r="F55" s="48" t="s">
        <v>82</v>
      </c>
      <c r="G55" s="9" t="s">
        <v>64</v>
      </c>
      <c r="H55" s="9" t="s">
        <v>69</v>
      </c>
      <c r="I55" s="49" t="s">
        <v>71</v>
      </c>
      <c r="J55" s="50" t="s">
        <v>69</v>
      </c>
      <c r="K55" s="51" t="s">
        <v>170</v>
      </c>
      <c r="L55" s="52">
        <v>44426</v>
      </c>
      <c r="M55" s="53">
        <v>44427</v>
      </c>
      <c r="N55" s="25"/>
      <c r="O55" s="25"/>
      <c r="P55" s="16">
        <f t="shared" si="0"/>
        <v>0</v>
      </c>
      <c r="Q55" s="29">
        <v>1</v>
      </c>
      <c r="R55" s="30">
        <v>54.01</v>
      </c>
      <c r="S55" s="31">
        <v>0</v>
      </c>
      <c r="T55" s="30">
        <v>17.52</v>
      </c>
      <c r="U55" s="32">
        <f t="shared" si="3"/>
        <v>1</v>
      </c>
      <c r="V55" s="16">
        <f t="shared" si="1"/>
        <v>54.01</v>
      </c>
      <c r="W55" s="16">
        <f t="shared" si="2"/>
        <v>54.01</v>
      </c>
      <c r="X55" s="22"/>
      <c r="Y55" s="6"/>
      <c r="Z55" s="6"/>
      <c r="AA55" s="6"/>
      <c r="AB55" s="6"/>
    </row>
    <row r="56" spans="1:28" s="23" customFormat="1" x14ac:dyDescent="0.2">
      <c r="A56" s="22">
        <v>110400</v>
      </c>
      <c r="B56" s="22">
        <v>110401</v>
      </c>
      <c r="C56" s="41" t="s">
        <v>168</v>
      </c>
      <c r="D56" s="35" t="s">
        <v>169</v>
      </c>
      <c r="E56" s="33" t="s">
        <v>67</v>
      </c>
      <c r="F56" s="48" t="s">
        <v>82</v>
      </c>
      <c r="G56" s="9" t="s">
        <v>64</v>
      </c>
      <c r="H56" s="9" t="s">
        <v>69</v>
      </c>
      <c r="I56" s="49" t="s">
        <v>71</v>
      </c>
      <c r="J56" s="44" t="s">
        <v>171</v>
      </c>
      <c r="K56" s="54" t="s">
        <v>172</v>
      </c>
      <c r="L56" s="28">
        <v>44426</v>
      </c>
      <c r="M56" s="28">
        <v>44429</v>
      </c>
      <c r="N56" s="25"/>
      <c r="O56" s="25"/>
      <c r="P56" s="16">
        <f t="shared" si="0"/>
        <v>0</v>
      </c>
      <c r="Q56" s="29">
        <v>2</v>
      </c>
      <c r="R56" s="30">
        <v>125.31</v>
      </c>
      <c r="S56" s="31">
        <v>1</v>
      </c>
      <c r="T56" s="30">
        <v>37.6</v>
      </c>
      <c r="U56" s="32">
        <f t="shared" si="3"/>
        <v>3</v>
      </c>
      <c r="V56" s="16">
        <f t="shared" si="1"/>
        <v>288.22000000000003</v>
      </c>
      <c r="W56" s="16">
        <f t="shared" si="2"/>
        <v>288.22000000000003</v>
      </c>
      <c r="X56" s="22"/>
      <c r="Y56" s="6"/>
      <c r="Z56" s="6"/>
      <c r="AA56" s="6"/>
      <c r="AB56" s="6"/>
    </row>
    <row r="57" spans="1:28" s="23" customFormat="1" x14ac:dyDescent="0.25">
      <c r="A57" s="22">
        <v>110400</v>
      </c>
      <c r="B57" s="22">
        <v>110401</v>
      </c>
      <c r="C57" s="56" t="s">
        <v>73</v>
      </c>
      <c r="D57" s="35" t="s">
        <v>76</v>
      </c>
      <c r="E57" s="33" t="s">
        <v>67</v>
      </c>
      <c r="F57" s="48" t="s">
        <v>82</v>
      </c>
      <c r="G57" s="9" t="s">
        <v>64</v>
      </c>
      <c r="H57" s="9" t="s">
        <v>69</v>
      </c>
      <c r="I57" s="49" t="s">
        <v>71</v>
      </c>
      <c r="J57" s="9" t="s">
        <v>69</v>
      </c>
      <c r="K57" s="49" t="s">
        <v>72</v>
      </c>
      <c r="L57" s="28">
        <v>44416</v>
      </c>
      <c r="M57" s="28">
        <v>44418</v>
      </c>
      <c r="N57" s="25"/>
      <c r="O57" s="25"/>
      <c r="P57" s="16">
        <f t="shared" si="0"/>
        <v>0</v>
      </c>
      <c r="Q57" s="29">
        <v>2</v>
      </c>
      <c r="R57" s="30">
        <v>54.01</v>
      </c>
      <c r="S57" s="31">
        <v>1</v>
      </c>
      <c r="T57" s="30">
        <v>17.52</v>
      </c>
      <c r="U57" s="32">
        <f t="shared" si="3"/>
        <v>3</v>
      </c>
      <c r="V57" s="16">
        <f t="shared" si="1"/>
        <v>125.53999999999999</v>
      </c>
      <c r="W57" s="16">
        <f t="shared" si="2"/>
        <v>125.53999999999999</v>
      </c>
      <c r="X57" s="22"/>
      <c r="Y57" s="6"/>
      <c r="Z57" s="6"/>
      <c r="AA57" s="6"/>
      <c r="AB57" s="6"/>
    </row>
    <row r="58" spans="1:28" s="23" customFormat="1" x14ac:dyDescent="0.25">
      <c r="A58" s="22">
        <v>110400</v>
      </c>
      <c r="B58" s="25">
        <v>110401</v>
      </c>
      <c r="C58" s="57" t="s">
        <v>173</v>
      </c>
      <c r="D58" s="55" t="s">
        <v>174</v>
      </c>
      <c r="E58" s="33" t="s">
        <v>67</v>
      </c>
      <c r="F58" s="48" t="s">
        <v>82</v>
      </c>
      <c r="G58" s="9" t="s">
        <v>64</v>
      </c>
      <c r="H58" s="9" t="s">
        <v>69</v>
      </c>
      <c r="I58" s="49" t="s">
        <v>71</v>
      </c>
      <c r="J58" s="9" t="s">
        <v>69</v>
      </c>
      <c r="K58" s="49" t="s">
        <v>72</v>
      </c>
      <c r="L58" s="28">
        <v>44439</v>
      </c>
      <c r="M58" s="28">
        <v>44442</v>
      </c>
      <c r="N58" s="25"/>
      <c r="O58" s="25"/>
      <c r="P58" s="16">
        <f t="shared" si="0"/>
        <v>0</v>
      </c>
      <c r="Q58" s="29">
        <v>2</v>
      </c>
      <c r="R58" s="30">
        <v>54.01</v>
      </c>
      <c r="S58" s="31">
        <v>1</v>
      </c>
      <c r="T58" s="30">
        <v>17.52</v>
      </c>
      <c r="U58" s="32">
        <f t="shared" si="3"/>
        <v>3</v>
      </c>
      <c r="V58" s="16">
        <f t="shared" si="1"/>
        <v>125.53999999999999</v>
      </c>
      <c r="W58" s="16">
        <f t="shared" si="2"/>
        <v>125.53999999999999</v>
      </c>
      <c r="X58" s="22"/>
      <c r="Y58" s="6"/>
      <c r="Z58" s="6"/>
      <c r="AA58" s="6"/>
      <c r="AB58" s="6"/>
    </row>
    <row r="59" spans="1:28" s="23" customFormat="1" x14ac:dyDescent="0.25">
      <c r="A59" s="22">
        <v>110400</v>
      </c>
      <c r="B59" s="22">
        <v>110401</v>
      </c>
      <c r="C59" s="42" t="s">
        <v>175</v>
      </c>
      <c r="D59" s="35" t="s">
        <v>181</v>
      </c>
      <c r="E59" s="33" t="s">
        <v>67</v>
      </c>
      <c r="F59" s="48" t="s">
        <v>82</v>
      </c>
      <c r="G59" s="9" t="s">
        <v>64</v>
      </c>
      <c r="H59" s="9" t="s">
        <v>69</v>
      </c>
      <c r="I59" s="49" t="s">
        <v>71</v>
      </c>
      <c r="J59" s="9" t="s">
        <v>69</v>
      </c>
      <c r="K59" s="49" t="s">
        <v>187</v>
      </c>
      <c r="L59" s="28">
        <v>44439</v>
      </c>
      <c r="M59" s="28">
        <v>44442</v>
      </c>
      <c r="N59" s="25"/>
      <c r="O59" s="25"/>
      <c r="P59" s="16">
        <f t="shared" si="0"/>
        <v>0</v>
      </c>
      <c r="Q59" s="29">
        <v>3</v>
      </c>
      <c r="R59" s="30">
        <v>54.01</v>
      </c>
      <c r="S59" s="31">
        <v>1</v>
      </c>
      <c r="T59" s="30">
        <v>17.52</v>
      </c>
      <c r="U59" s="32">
        <f t="shared" si="3"/>
        <v>4</v>
      </c>
      <c r="V59" s="16">
        <f t="shared" si="1"/>
        <v>179.55</v>
      </c>
      <c r="W59" s="16">
        <f t="shared" si="2"/>
        <v>179.55</v>
      </c>
      <c r="X59" s="22"/>
      <c r="Y59" s="6"/>
      <c r="Z59" s="6"/>
      <c r="AA59" s="6"/>
      <c r="AB59" s="6"/>
    </row>
    <row r="60" spans="1:28" s="23" customFormat="1" x14ac:dyDescent="0.25">
      <c r="A60" s="22">
        <v>110400</v>
      </c>
      <c r="B60" s="22">
        <v>110401</v>
      </c>
      <c r="C60" s="42" t="s">
        <v>176</v>
      </c>
      <c r="D60" s="35" t="s">
        <v>182</v>
      </c>
      <c r="E60" s="33" t="s">
        <v>67</v>
      </c>
      <c r="F60" s="48" t="s">
        <v>82</v>
      </c>
      <c r="G60" s="9" t="s">
        <v>64</v>
      </c>
      <c r="H60" s="9" t="s">
        <v>69</v>
      </c>
      <c r="I60" s="49" t="s">
        <v>71</v>
      </c>
      <c r="J60" s="9" t="s">
        <v>69</v>
      </c>
      <c r="K60" s="49" t="s">
        <v>187</v>
      </c>
      <c r="L60" s="28">
        <v>44439</v>
      </c>
      <c r="M60" s="28">
        <v>44442</v>
      </c>
      <c r="N60" s="25"/>
      <c r="O60" s="25"/>
      <c r="P60" s="16">
        <f t="shared" si="0"/>
        <v>0</v>
      </c>
      <c r="Q60" s="29">
        <v>3</v>
      </c>
      <c r="R60" s="30">
        <v>54.01</v>
      </c>
      <c r="S60" s="31">
        <v>1</v>
      </c>
      <c r="T60" s="30">
        <v>17.52</v>
      </c>
      <c r="U60" s="32">
        <f t="shared" si="3"/>
        <v>4</v>
      </c>
      <c r="V60" s="16">
        <f t="shared" si="1"/>
        <v>179.55</v>
      </c>
      <c r="W60" s="16">
        <f t="shared" si="2"/>
        <v>179.55</v>
      </c>
      <c r="X60" s="22"/>
      <c r="Y60" s="6"/>
      <c r="Z60" s="6"/>
      <c r="AA60" s="6"/>
      <c r="AB60" s="6"/>
    </row>
    <row r="61" spans="1:28" s="23" customFormat="1" x14ac:dyDescent="0.25">
      <c r="A61" s="22">
        <v>110400</v>
      </c>
      <c r="B61" s="22">
        <v>110401</v>
      </c>
      <c r="C61" s="42" t="s">
        <v>177</v>
      </c>
      <c r="D61" s="35" t="s">
        <v>183</v>
      </c>
      <c r="E61" s="33" t="s">
        <v>67</v>
      </c>
      <c r="F61" s="48" t="s">
        <v>82</v>
      </c>
      <c r="G61" s="9" t="s">
        <v>64</v>
      </c>
      <c r="H61" s="9" t="s">
        <v>69</v>
      </c>
      <c r="I61" s="49" t="s">
        <v>71</v>
      </c>
      <c r="J61" s="9" t="s">
        <v>69</v>
      </c>
      <c r="K61" s="49" t="s">
        <v>187</v>
      </c>
      <c r="L61" s="28">
        <v>44439</v>
      </c>
      <c r="M61" s="28">
        <v>44442</v>
      </c>
      <c r="N61" s="25"/>
      <c r="O61" s="25"/>
      <c r="P61" s="16">
        <f t="shared" si="0"/>
        <v>0</v>
      </c>
      <c r="Q61" s="29">
        <v>3</v>
      </c>
      <c r="R61" s="30">
        <v>54.01</v>
      </c>
      <c r="S61" s="31">
        <v>1</v>
      </c>
      <c r="T61" s="30">
        <v>17.52</v>
      </c>
      <c r="U61" s="32">
        <f t="shared" si="3"/>
        <v>4</v>
      </c>
      <c r="V61" s="16">
        <f t="shared" si="1"/>
        <v>179.55</v>
      </c>
      <c r="W61" s="16">
        <f t="shared" si="2"/>
        <v>179.55</v>
      </c>
      <c r="X61" s="22"/>
      <c r="Y61" s="6"/>
      <c r="Z61" s="6"/>
      <c r="AA61" s="6"/>
      <c r="AB61" s="6"/>
    </row>
    <row r="62" spans="1:28" s="23" customFormat="1" x14ac:dyDescent="0.25">
      <c r="A62" s="22">
        <v>110400</v>
      </c>
      <c r="B62" s="22">
        <v>110401</v>
      </c>
      <c r="C62" s="42" t="s">
        <v>178</v>
      </c>
      <c r="D62" s="35" t="s">
        <v>184</v>
      </c>
      <c r="E62" s="33" t="s">
        <v>67</v>
      </c>
      <c r="F62" s="48" t="s">
        <v>82</v>
      </c>
      <c r="G62" s="9" t="s">
        <v>64</v>
      </c>
      <c r="H62" s="9" t="s">
        <v>69</v>
      </c>
      <c r="I62" s="49" t="s">
        <v>71</v>
      </c>
      <c r="J62" s="9" t="s">
        <v>69</v>
      </c>
      <c r="K62" s="49" t="s">
        <v>187</v>
      </c>
      <c r="L62" s="28">
        <v>44439</v>
      </c>
      <c r="M62" s="28">
        <v>44442</v>
      </c>
      <c r="N62" s="25"/>
      <c r="O62" s="25"/>
      <c r="P62" s="16">
        <f t="shared" si="0"/>
        <v>0</v>
      </c>
      <c r="Q62" s="29">
        <v>3</v>
      </c>
      <c r="R62" s="30">
        <v>54.01</v>
      </c>
      <c r="S62" s="31">
        <v>1</v>
      </c>
      <c r="T62" s="30">
        <v>17.52</v>
      </c>
      <c r="U62" s="32">
        <f t="shared" si="3"/>
        <v>4</v>
      </c>
      <c r="V62" s="16">
        <f t="shared" si="1"/>
        <v>179.55</v>
      </c>
      <c r="W62" s="16">
        <f t="shared" si="2"/>
        <v>179.55</v>
      </c>
      <c r="X62" s="22"/>
      <c r="Y62" s="6"/>
      <c r="Z62" s="6"/>
      <c r="AA62" s="6"/>
      <c r="AB62" s="6"/>
    </row>
    <row r="63" spans="1:28" s="23" customFormat="1" x14ac:dyDescent="0.25">
      <c r="A63" s="22">
        <v>110400</v>
      </c>
      <c r="B63" s="22">
        <v>110401</v>
      </c>
      <c r="C63" s="42" t="s">
        <v>179</v>
      </c>
      <c r="D63" s="35" t="s">
        <v>185</v>
      </c>
      <c r="E63" s="33" t="s">
        <v>67</v>
      </c>
      <c r="F63" s="48" t="s">
        <v>82</v>
      </c>
      <c r="G63" s="9" t="s">
        <v>64</v>
      </c>
      <c r="H63" s="9" t="s">
        <v>69</v>
      </c>
      <c r="I63" s="49" t="s">
        <v>71</v>
      </c>
      <c r="J63" s="9" t="s">
        <v>69</v>
      </c>
      <c r="K63" s="49" t="s">
        <v>187</v>
      </c>
      <c r="L63" s="28">
        <v>44439</v>
      </c>
      <c r="M63" s="28">
        <v>44442</v>
      </c>
      <c r="N63" s="25"/>
      <c r="O63" s="25"/>
      <c r="P63" s="16">
        <f t="shared" si="0"/>
        <v>0</v>
      </c>
      <c r="Q63" s="29">
        <v>3</v>
      </c>
      <c r="R63" s="30">
        <v>54.01</v>
      </c>
      <c r="S63" s="31">
        <v>1</v>
      </c>
      <c r="T63" s="30">
        <v>17.52</v>
      </c>
      <c r="U63" s="32">
        <f t="shared" si="3"/>
        <v>4</v>
      </c>
      <c r="V63" s="16">
        <f t="shared" si="1"/>
        <v>179.55</v>
      </c>
      <c r="W63" s="16">
        <f t="shared" si="2"/>
        <v>179.55</v>
      </c>
      <c r="X63" s="22"/>
      <c r="Y63" s="6"/>
      <c r="Z63" s="6"/>
      <c r="AA63" s="6"/>
      <c r="AB63" s="6"/>
    </row>
    <row r="64" spans="1:28" s="23" customFormat="1" x14ac:dyDescent="0.25">
      <c r="A64" s="22">
        <v>110400</v>
      </c>
      <c r="B64" s="22">
        <v>110401</v>
      </c>
      <c r="C64" s="42" t="s">
        <v>180</v>
      </c>
      <c r="D64" s="35" t="s">
        <v>186</v>
      </c>
      <c r="E64" s="33" t="s">
        <v>67</v>
      </c>
      <c r="F64" s="48" t="s">
        <v>82</v>
      </c>
      <c r="G64" s="9" t="s">
        <v>64</v>
      </c>
      <c r="H64" s="9" t="s">
        <v>69</v>
      </c>
      <c r="I64" s="49" t="s">
        <v>71</v>
      </c>
      <c r="J64" s="9" t="s">
        <v>69</v>
      </c>
      <c r="K64" s="49" t="s">
        <v>187</v>
      </c>
      <c r="L64" s="28">
        <v>44439</v>
      </c>
      <c r="M64" s="28">
        <v>44442</v>
      </c>
      <c r="N64" s="25"/>
      <c r="O64" s="25"/>
      <c r="P64" s="16">
        <f t="shared" si="0"/>
        <v>0</v>
      </c>
      <c r="Q64" s="29">
        <v>3</v>
      </c>
      <c r="R64" s="30">
        <v>54.01</v>
      </c>
      <c r="S64" s="31">
        <v>1</v>
      </c>
      <c r="T64" s="30">
        <v>17.52</v>
      </c>
      <c r="U64" s="32">
        <f t="shared" si="3"/>
        <v>4</v>
      </c>
      <c r="V64" s="16">
        <f t="shared" si="1"/>
        <v>179.55</v>
      </c>
      <c r="W64" s="16">
        <f t="shared" si="2"/>
        <v>179.55</v>
      </c>
      <c r="X64" s="22"/>
      <c r="Y64" s="6"/>
      <c r="Z64" s="6"/>
      <c r="AA64" s="6"/>
      <c r="AB64" s="6"/>
    </row>
    <row r="65" spans="1:28" s="23" customFormat="1" x14ac:dyDescent="0.2">
      <c r="A65" s="22">
        <v>110400</v>
      </c>
      <c r="B65" s="22">
        <v>110401</v>
      </c>
      <c r="C65" s="41" t="s">
        <v>227</v>
      </c>
      <c r="D65" s="35" t="s">
        <v>188</v>
      </c>
      <c r="E65" s="33" t="s">
        <v>67</v>
      </c>
      <c r="F65" s="48" t="s">
        <v>82</v>
      </c>
      <c r="G65" s="9" t="s">
        <v>64</v>
      </c>
      <c r="H65" s="9" t="s">
        <v>69</v>
      </c>
      <c r="I65" s="49" t="s">
        <v>71</v>
      </c>
      <c r="J65" s="9" t="s">
        <v>69</v>
      </c>
      <c r="K65" s="49" t="s">
        <v>199</v>
      </c>
      <c r="L65" s="28">
        <v>44427</v>
      </c>
      <c r="M65" s="28">
        <v>44439</v>
      </c>
      <c r="N65" s="25"/>
      <c r="O65" s="25"/>
      <c r="P65" s="16">
        <f t="shared" si="0"/>
        <v>0</v>
      </c>
      <c r="Q65" s="29">
        <v>4</v>
      </c>
      <c r="R65" s="30">
        <v>54.01</v>
      </c>
      <c r="S65" s="31">
        <v>1</v>
      </c>
      <c r="T65" s="30">
        <v>17.52</v>
      </c>
      <c r="U65" s="32">
        <f t="shared" si="3"/>
        <v>5</v>
      </c>
      <c r="V65" s="16">
        <f t="shared" si="1"/>
        <v>233.56</v>
      </c>
      <c r="W65" s="16">
        <f t="shared" si="2"/>
        <v>233.56</v>
      </c>
      <c r="X65" s="22"/>
      <c r="Y65" s="6"/>
      <c r="Z65" s="6"/>
      <c r="AA65" s="6"/>
      <c r="AB65" s="6"/>
    </row>
    <row r="66" spans="1:28" s="23" customFormat="1" x14ac:dyDescent="0.2">
      <c r="A66" s="22">
        <v>110400</v>
      </c>
      <c r="B66" s="22">
        <v>110401</v>
      </c>
      <c r="C66" s="41" t="s">
        <v>228</v>
      </c>
      <c r="D66" s="35" t="s">
        <v>189</v>
      </c>
      <c r="E66" s="33" t="s">
        <v>67</v>
      </c>
      <c r="F66" s="48" t="s">
        <v>82</v>
      </c>
      <c r="G66" s="9" t="s">
        <v>64</v>
      </c>
      <c r="H66" s="9" t="s">
        <v>69</v>
      </c>
      <c r="I66" s="49" t="s">
        <v>71</v>
      </c>
      <c r="J66" s="9" t="s">
        <v>69</v>
      </c>
      <c r="K66" s="49" t="s">
        <v>199</v>
      </c>
      <c r="L66" s="28">
        <v>44427</v>
      </c>
      <c r="M66" s="28">
        <v>44439</v>
      </c>
      <c r="N66" s="25"/>
      <c r="O66" s="25"/>
      <c r="P66" s="16">
        <f t="shared" si="0"/>
        <v>0</v>
      </c>
      <c r="Q66" s="29">
        <v>4</v>
      </c>
      <c r="R66" s="30">
        <v>54.01</v>
      </c>
      <c r="S66" s="31">
        <v>1</v>
      </c>
      <c r="T66" s="30">
        <v>17.52</v>
      </c>
      <c r="U66" s="32">
        <f t="shared" si="3"/>
        <v>5</v>
      </c>
      <c r="V66" s="16">
        <f t="shared" si="1"/>
        <v>233.56</v>
      </c>
      <c r="W66" s="16">
        <f t="shared" si="2"/>
        <v>233.56</v>
      </c>
      <c r="X66" s="22"/>
      <c r="Y66" s="6"/>
      <c r="Z66" s="6"/>
      <c r="AA66" s="6"/>
      <c r="AB66" s="6"/>
    </row>
    <row r="67" spans="1:28" s="23" customFormat="1" x14ac:dyDescent="0.2">
      <c r="A67" s="22">
        <v>110400</v>
      </c>
      <c r="B67" s="22">
        <v>110401</v>
      </c>
      <c r="C67" s="41" t="s">
        <v>229</v>
      </c>
      <c r="D67" s="35" t="s">
        <v>144</v>
      </c>
      <c r="E67" s="33" t="s">
        <v>67</v>
      </c>
      <c r="F67" s="48" t="s">
        <v>82</v>
      </c>
      <c r="G67" s="9" t="s">
        <v>64</v>
      </c>
      <c r="H67" s="9" t="s">
        <v>69</v>
      </c>
      <c r="I67" s="49" t="s">
        <v>71</v>
      </c>
      <c r="J67" s="9" t="s">
        <v>69</v>
      </c>
      <c r="K67" s="49" t="s">
        <v>199</v>
      </c>
      <c r="L67" s="28">
        <v>44427</v>
      </c>
      <c r="M67" s="28">
        <v>44439</v>
      </c>
      <c r="N67" s="25"/>
      <c r="O67" s="25"/>
      <c r="P67" s="16">
        <f t="shared" si="0"/>
        <v>0</v>
      </c>
      <c r="Q67" s="29">
        <v>4</v>
      </c>
      <c r="R67" s="30">
        <v>54.01</v>
      </c>
      <c r="S67" s="31">
        <v>1</v>
      </c>
      <c r="T67" s="30">
        <v>17.52</v>
      </c>
      <c r="U67" s="32">
        <f t="shared" si="3"/>
        <v>5</v>
      </c>
      <c r="V67" s="16">
        <f t="shared" si="1"/>
        <v>233.56</v>
      </c>
      <c r="W67" s="16">
        <f t="shared" si="2"/>
        <v>233.56</v>
      </c>
      <c r="X67" s="22"/>
      <c r="Y67" s="6"/>
      <c r="Z67" s="6"/>
      <c r="AA67" s="6"/>
      <c r="AB67" s="6"/>
    </row>
    <row r="68" spans="1:28" s="23" customFormat="1" x14ac:dyDescent="0.2">
      <c r="A68" s="22">
        <v>110400</v>
      </c>
      <c r="B68" s="22">
        <v>110401</v>
      </c>
      <c r="C68" s="41" t="s">
        <v>230</v>
      </c>
      <c r="D68" s="35" t="s">
        <v>190</v>
      </c>
      <c r="E68" s="33" t="s">
        <v>67</v>
      </c>
      <c r="F68" s="48" t="s">
        <v>82</v>
      </c>
      <c r="G68" s="9" t="s">
        <v>64</v>
      </c>
      <c r="H68" s="9" t="s">
        <v>69</v>
      </c>
      <c r="I68" s="49" t="s">
        <v>71</v>
      </c>
      <c r="J68" s="9" t="s">
        <v>69</v>
      </c>
      <c r="K68" s="49" t="s">
        <v>199</v>
      </c>
      <c r="L68" s="28">
        <v>44427</v>
      </c>
      <c r="M68" s="28">
        <v>44439</v>
      </c>
      <c r="N68" s="25"/>
      <c r="O68" s="25"/>
      <c r="P68" s="16">
        <f t="shared" si="0"/>
        <v>0</v>
      </c>
      <c r="Q68" s="29">
        <v>4</v>
      </c>
      <c r="R68" s="30">
        <v>54.01</v>
      </c>
      <c r="S68" s="31">
        <v>1</v>
      </c>
      <c r="T68" s="30">
        <v>17.52</v>
      </c>
      <c r="U68" s="32">
        <f t="shared" si="3"/>
        <v>5</v>
      </c>
      <c r="V68" s="16">
        <f t="shared" si="1"/>
        <v>233.56</v>
      </c>
      <c r="W68" s="16">
        <f t="shared" si="2"/>
        <v>233.56</v>
      </c>
      <c r="X68" s="22"/>
      <c r="Y68" s="6"/>
      <c r="Z68" s="6"/>
      <c r="AA68" s="6"/>
      <c r="AB68" s="6"/>
    </row>
    <row r="69" spans="1:28" s="23" customFormat="1" x14ac:dyDescent="0.2">
      <c r="A69" s="22">
        <v>110400</v>
      </c>
      <c r="B69" s="22">
        <v>110401</v>
      </c>
      <c r="C69" s="41" t="s">
        <v>231</v>
      </c>
      <c r="D69" s="35" t="s">
        <v>191</v>
      </c>
      <c r="E69" s="33" t="s">
        <v>67</v>
      </c>
      <c r="F69" s="48" t="s">
        <v>82</v>
      </c>
      <c r="G69" s="9" t="s">
        <v>64</v>
      </c>
      <c r="H69" s="9" t="s">
        <v>69</v>
      </c>
      <c r="I69" s="49" t="s">
        <v>71</v>
      </c>
      <c r="J69" s="9" t="s">
        <v>69</v>
      </c>
      <c r="K69" s="49" t="s">
        <v>199</v>
      </c>
      <c r="L69" s="28">
        <v>44427</v>
      </c>
      <c r="M69" s="28">
        <v>44439</v>
      </c>
      <c r="N69" s="25"/>
      <c r="O69" s="25"/>
      <c r="P69" s="16">
        <f t="shared" si="0"/>
        <v>0</v>
      </c>
      <c r="Q69" s="29">
        <v>4</v>
      </c>
      <c r="R69" s="30">
        <v>54.01</v>
      </c>
      <c r="S69" s="31">
        <v>1</v>
      </c>
      <c r="T69" s="30">
        <v>17.52</v>
      </c>
      <c r="U69" s="32">
        <f t="shared" si="3"/>
        <v>5</v>
      </c>
      <c r="V69" s="16">
        <f t="shared" si="1"/>
        <v>233.56</v>
      </c>
      <c r="W69" s="16">
        <f t="shared" si="2"/>
        <v>233.56</v>
      </c>
      <c r="X69" s="22"/>
      <c r="Y69" s="6"/>
      <c r="Z69" s="6"/>
      <c r="AA69" s="6"/>
      <c r="AB69" s="6"/>
    </row>
    <row r="70" spans="1:28" s="23" customFormat="1" x14ac:dyDescent="0.2">
      <c r="A70" s="22">
        <v>110400</v>
      </c>
      <c r="B70" s="22">
        <v>110401</v>
      </c>
      <c r="C70" s="41" t="s">
        <v>232</v>
      </c>
      <c r="D70" s="35" t="s">
        <v>192</v>
      </c>
      <c r="E70" s="33" t="s">
        <v>67</v>
      </c>
      <c r="F70" s="48" t="s">
        <v>82</v>
      </c>
      <c r="G70" s="9" t="s">
        <v>64</v>
      </c>
      <c r="H70" s="9" t="s">
        <v>69</v>
      </c>
      <c r="I70" s="49" t="s">
        <v>71</v>
      </c>
      <c r="J70" s="9" t="s">
        <v>69</v>
      </c>
      <c r="K70" s="49" t="s">
        <v>199</v>
      </c>
      <c r="L70" s="28">
        <v>44427</v>
      </c>
      <c r="M70" s="28">
        <v>44439</v>
      </c>
      <c r="N70" s="25"/>
      <c r="O70" s="25"/>
      <c r="P70" s="16">
        <f t="shared" si="0"/>
        <v>0</v>
      </c>
      <c r="Q70" s="29">
        <v>4</v>
      </c>
      <c r="R70" s="30">
        <v>54.01</v>
      </c>
      <c r="S70" s="31">
        <v>1</v>
      </c>
      <c r="T70" s="30">
        <v>17.52</v>
      </c>
      <c r="U70" s="32">
        <f t="shared" si="3"/>
        <v>5</v>
      </c>
      <c r="V70" s="16">
        <f t="shared" si="1"/>
        <v>233.56</v>
      </c>
      <c r="W70" s="16">
        <f t="shared" si="2"/>
        <v>233.56</v>
      </c>
      <c r="X70" s="22"/>
      <c r="Y70" s="6"/>
      <c r="Z70" s="6"/>
      <c r="AA70" s="6"/>
      <c r="AB70" s="6"/>
    </row>
    <row r="71" spans="1:28" s="23" customFormat="1" x14ac:dyDescent="0.2">
      <c r="A71" s="22">
        <v>110400</v>
      </c>
      <c r="B71" s="22">
        <v>110401</v>
      </c>
      <c r="C71" s="41" t="s">
        <v>233</v>
      </c>
      <c r="D71" s="35" t="s">
        <v>193</v>
      </c>
      <c r="E71" s="33" t="s">
        <v>67</v>
      </c>
      <c r="F71" s="48" t="s">
        <v>82</v>
      </c>
      <c r="G71" s="9" t="s">
        <v>64</v>
      </c>
      <c r="H71" s="9" t="s">
        <v>69</v>
      </c>
      <c r="I71" s="49" t="s">
        <v>71</v>
      </c>
      <c r="J71" s="9" t="s">
        <v>69</v>
      </c>
      <c r="K71" s="49" t="s">
        <v>199</v>
      </c>
      <c r="L71" s="28">
        <v>44427</v>
      </c>
      <c r="M71" s="28">
        <v>44439</v>
      </c>
      <c r="N71" s="25"/>
      <c r="O71" s="25"/>
      <c r="P71" s="16">
        <f t="shared" si="0"/>
        <v>0</v>
      </c>
      <c r="Q71" s="29">
        <v>4</v>
      </c>
      <c r="R71" s="30">
        <v>54.01</v>
      </c>
      <c r="S71" s="31">
        <v>1</v>
      </c>
      <c r="T71" s="30">
        <v>17.52</v>
      </c>
      <c r="U71" s="32">
        <f t="shared" si="3"/>
        <v>5</v>
      </c>
      <c r="V71" s="16">
        <f t="shared" si="1"/>
        <v>233.56</v>
      </c>
      <c r="W71" s="16">
        <f t="shared" si="2"/>
        <v>233.56</v>
      </c>
      <c r="X71" s="22"/>
      <c r="Y71" s="6"/>
      <c r="Z71" s="6"/>
      <c r="AA71" s="6"/>
      <c r="AB71" s="6"/>
    </row>
    <row r="72" spans="1:28" s="23" customFormat="1" x14ac:dyDescent="0.2">
      <c r="A72" s="22">
        <v>110400</v>
      </c>
      <c r="B72" s="22">
        <v>110401</v>
      </c>
      <c r="C72" s="41" t="s">
        <v>234</v>
      </c>
      <c r="D72" s="35" t="s">
        <v>194</v>
      </c>
      <c r="E72" s="33" t="s">
        <v>67</v>
      </c>
      <c r="F72" s="48" t="s">
        <v>82</v>
      </c>
      <c r="G72" s="9" t="s">
        <v>64</v>
      </c>
      <c r="H72" s="9" t="s">
        <v>69</v>
      </c>
      <c r="I72" s="49" t="s">
        <v>71</v>
      </c>
      <c r="J72" s="9" t="s">
        <v>69</v>
      </c>
      <c r="K72" s="49" t="s">
        <v>199</v>
      </c>
      <c r="L72" s="28">
        <v>44427</v>
      </c>
      <c r="M72" s="28">
        <v>44439</v>
      </c>
      <c r="N72" s="25"/>
      <c r="O72" s="25"/>
      <c r="P72" s="16">
        <f t="shared" si="0"/>
        <v>0</v>
      </c>
      <c r="Q72" s="29">
        <v>4</v>
      </c>
      <c r="R72" s="30">
        <v>54.01</v>
      </c>
      <c r="S72" s="31">
        <v>1</v>
      </c>
      <c r="T72" s="30">
        <v>17.52</v>
      </c>
      <c r="U72" s="32">
        <f t="shared" si="3"/>
        <v>5</v>
      </c>
      <c r="V72" s="16">
        <f t="shared" si="1"/>
        <v>233.56</v>
      </c>
      <c r="W72" s="16">
        <f t="shared" si="2"/>
        <v>233.56</v>
      </c>
      <c r="X72" s="22"/>
      <c r="Y72" s="6"/>
      <c r="Z72" s="6"/>
      <c r="AA72" s="6"/>
      <c r="AB72" s="6"/>
    </row>
    <row r="73" spans="1:28" s="23" customFormat="1" x14ac:dyDescent="0.2">
      <c r="A73" s="22">
        <v>110400</v>
      </c>
      <c r="B73" s="22">
        <v>110401</v>
      </c>
      <c r="C73" s="41" t="s">
        <v>235</v>
      </c>
      <c r="D73" s="35" t="s">
        <v>195</v>
      </c>
      <c r="E73" s="33" t="s">
        <v>67</v>
      </c>
      <c r="F73" s="48" t="s">
        <v>82</v>
      </c>
      <c r="G73" s="9" t="s">
        <v>64</v>
      </c>
      <c r="H73" s="9" t="s">
        <v>69</v>
      </c>
      <c r="I73" s="49" t="s">
        <v>71</v>
      </c>
      <c r="J73" s="9" t="s">
        <v>69</v>
      </c>
      <c r="K73" s="49" t="s">
        <v>199</v>
      </c>
      <c r="L73" s="28">
        <v>44427</v>
      </c>
      <c r="M73" s="28">
        <v>44439</v>
      </c>
      <c r="N73" s="25"/>
      <c r="O73" s="25"/>
      <c r="P73" s="16">
        <f t="shared" si="0"/>
        <v>0</v>
      </c>
      <c r="Q73" s="29">
        <v>4</v>
      </c>
      <c r="R73" s="30">
        <v>54.01</v>
      </c>
      <c r="S73" s="31">
        <v>1</v>
      </c>
      <c r="T73" s="30">
        <v>17.52</v>
      </c>
      <c r="U73" s="32">
        <f t="shared" si="3"/>
        <v>5</v>
      </c>
      <c r="V73" s="16">
        <f t="shared" si="1"/>
        <v>233.56</v>
      </c>
      <c r="W73" s="16">
        <f t="shared" si="2"/>
        <v>233.56</v>
      </c>
      <c r="X73" s="22"/>
      <c r="Y73" s="6"/>
      <c r="Z73" s="6"/>
      <c r="AA73" s="6"/>
      <c r="AB73" s="6"/>
    </row>
    <row r="74" spans="1:28" s="23" customFormat="1" x14ac:dyDescent="0.2">
      <c r="A74" s="22">
        <v>110400</v>
      </c>
      <c r="B74" s="22">
        <v>110401</v>
      </c>
      <c r="C74" s="41" t="s">
        <v>272</v>
      </c>
      <c r="D74" s="35" t="s">
        <v>149</v>
      </c>
      <c r="E74" s="33" t="s">
        <v>67</v>
      </c>
      <c r="F74" s="48" t="s">
        <v>82</v>
      </c>
      <c r="G74" s="9" t="s">
        <v>64</v>
      </c>
      <c r="H74" s="9" t="s">
        <v>69</v>
      </c>
      <c r="I74" s="49" t="s">
        <v>71</v>
      </c>
      <c r="J74" s="9" t="s">
        <v>69</v>
      </c>
      <c r="K74" s="49" t="s">
        <v>199</v>
      </c>
      <c r="L74" s="28">
        <v>44427</v>
      </c>
      <c r="M74" s="28">
        <v>44439</v>
      </c>
      <c r="N74" s="25"/>
      <c r="O74" s="25"/>
      <c r="P74" s="16">
        <f t="shared" si="0"/>
        <v>0</v>
      </c>
      <c r="Q74" s="29">
        <v>3</v>
      </c>
      <c r="R74" s="30">
        <v>54.01</v>
      </c>
      <c r="S74" s="31">
        <v>1</v>
      </c>
      <c r="T74" s="30">
        <v>17.52</v>
      </c>
      <c r="U74" s="32">
        <f t="shared" si="3"/>
        <v>4</v>
      </c>
      <c r="V74" s="16">
        <f t="shared" si="1"/>
        <v>179.55</v>
      </c>
      <c r="W74" s="16">
        <f t="shared" si="2"/>
        <v>179.55</v>
      </c>
      <c r="X74" s="22"/>
      <c r="Y74" s="6"/>
      <c r="Z74" s="6"/>
      <c r="AA74" s="6"/>
      <c r="AB74" s="6"/>
    </row>
    <row r="75" spans="1:28" s="23" customFormat="1" x14ac:dyDescent="0.2">
      <c r="A75" s="22">
        <v>110400</v>
      </c>
      <c r="B75" s="22">
        <v>110401</v>
      </c>
      <c r="C75" s="41" t="s">
        <v>273</v>
      </c>
      <c r="D75" s="35" t="s">
        <v>151</v>
      </c>
      <c r="E75" s="33" t="s">
        <v>67</v>
      </c>
      <c r="F75" s="48" t="s">
        <v>82</v>
      </c>
      <c r="G75" s="9" t="s">
        <v>64</v>
      </c>
      <c r="H75" s="9" t="s">
        <v>69</v>
      </c>
      <c r="I75" s="49" t="s">
        <v>71</v>
      </c>
      <c r="J75" s="9" t="s">
        <v>69</v>
      </c>
      <c r="K75" s="49" t="s">
        <v>199</v>
      </c>
      <c r="L75" s="28">
        <v>44427</v>
      </c>
      <c r="M75" s="28">
        <v>44439</v>
      </c>
      <c r="N75" s="25"/>
      <c r="O75" s="25"/>
      <c r="P75" s="16">
        <f t="shared" si="0"/>
        <v>0</v>
      </c>
      <c r="Q75" s="29">
        <v>3</v>
      </c>
      <c r="R75" s="30">
        <v>54.01</v>
      </c>
      <c r="S75" s="31">
        <v>1</v>
      </c>
      <c r="T75" s="30">
        <v>17.52</v>
      </c>
      <c r="U75" s="32">
        <f t="shared" si="3"/>
        <v>4</v>
      </c>
      <c r="V75" s="16">
        <f t="shared" si="1"/>
        <v>179.55</v>
      </c>
      <c r="W75" s="16">
        <f t="shared" si="2"/>
        <v>179.55</v>
      </c>
      <c r="X75" s="22"/>
      <c r="Y75" s="6"/>
      <c r="Z75" s="6"/>
      <c r="AA75" s="6"/>
      <c r="AB75" s="6"/>
    </row>
    <row r="76" spans="1:28" s="23" customFormat="1" x14ac:dyDescent="0.2">
      <c r="A76" s="22">
        <v>110400</v>
      </c>
      <c r="B76" s="22">
        <v>110401</v>
      </c>
      <c r="C76" s="41" t="s">
        <v>274</v>
      </c>
      <c r="D76" s="35" t="s">
        <v>153</v>
      </c>
      <c r="E76" s="33" t="s">
        <v>67</v>
      </c>
      <c r="F76" s="48" t="s">
        <v>82</v>
      </c>
      <c r="G76" s="9" t="s">
        <v>64</v>
      </c>
      <c r="H76" s="9" t="s">
        <v>69</v>
      </c>
      <c r="I76" s="49" t="s">
        <v>71</v>
      </c>
      <c r="J76" s="9" t="s">
        <v>69</v>
      </c>
      <c r="K76" s="49" t="s">
        <v>199</v>
      </c>
      <c r="L76" s="28">
        <v>44427</v>
      </c>
      <c r="M76" s="28">
        <v>44439</v>
      </c>
      <c r="N76" s="25"/>
      <c r="O76" s="25"/>
      <c r="P76" s="16">
        <f t="shared" si="0"/>
        <v>0</v>
      </c>
      <c r="Q76" s="29">
        <v>3</v>
      </c>
      <c r="R76" s="30">
        <v>54.01</v>
      </c>
      <c r="S76" s="31">
        <v>1</v>
      </c>
      <c r="T76" s="30">
        <v>17.52</v>
      </c>
      <c r="U76" s="32">
        <f t="shared" si="3"/>
        <v>4</v>
      </c>
      <c r="V76" s="16">
        <f t="shared" si="1"/>
        <v>179.55</v>
      </c>
      <c r="W76" s="16">
        <f t="shared" si="2"/>
        <v>179.55</v>
      </c>
      <c r="X76" s="22"/>
      <c r="Y76" s="6"/>
      <c r="Z76" s="6"/>
      <c r="AA76" s="6"/>
      <c r="AB76" s="6"/>
    </row>
    <row r="77" spans="1:28" s="23" customFormat="1" x14ac:dyDescent="0.2">
      <c r="A77" s="22">
        <v>110400</v>
      </c>
      <c r="B77" s="22">
        <v>110401</v>
      </c>
      <c r="C77" s="41" t="s">
        <v>275</v>
      </c>
      <c r="D77" s="35" t="s">
        <v>196</v>
      </c>
      <c r="E77" s="33" t="s">
        <v>67</v>
      </c>
      <c r="F77" s="48" t="s">
        <v>82</v>
      </c>
      <c r="G77" s="9" t="s">
        <v>64</v>
      </c>
      <c r="H77" s="9" t="s">
        <v>69</v>
      </c>
      <c r="I77" s="49" t="s">
        <v>71</v>
      </c>
      <c r="J77" s="9" t="s">
        <v>69</v>
      </c>
      <c r="K77" s="49" t="s">
        <v>199</v>
      </c>
      <c r="L77" s="28">
        <v>44427</v>
      </c>
      <c r="M77" s="28">
        <v>44439</v>
      </c>
      <c r="N77" s="25"/>
      <c r="O77" s="25"/>
      <c r="P77" s="16">
        <f t="shared" si="0"/>
        <v>0</v>
      </c>
      <c r="Q77" s="29">
        <v>3</v>
      </c>
      <c r="R77" s="30">
        <v>54.01</v>
      </c>
      <c r="S77" s="31">
        <v>1</v>
      </c>
      <c r="T77" s="30">
        <v>17.52</v>
      </c>
      <c r="U77" s="32">
        <f t="shared" si="3"/>
        <v>4</v>
      </c>
      <c r="V77" s="16">
        <f t="shared" si="1"/>
        <v>179.55</v>
      </c>
      <c r="W77" s="16">
        <f t="shared" si="2"/>
        <v>179.55</v>
      </c>
      <c r="X77" s="22"/>
      <c r="Y77" s="6"/>
      <c r="Z77" s="6"/>
      <c r="AA77" s="6"/>
      <c r="AB77" s="6"/>
    </row>
    <row r="78" spans="1:28" s="23" customFormat="1" x14ac:dyDescent="0.2">
      <c r="A78" s="22">
        <v>110400</v>
      </c>
      <c r="B78" s="22">
        <v>110401</v>
      </c>
      <c r="C78" s="41" t="s">
        <v>276</v>
      </c>
      <c r="D78" s="35" t="s">
        <v>155</v>
      </c>
      <c r="E78" s="33" t="s">
        <v>67</v>
      </c>
      <c r="F78" s="48" t="s">
        <v>82</v>
      </c>
      <c r="G78" s="9" t="s">
        <v>64</v>
      </c>
      <c r="H78" s="9" t="s">
        <v>69</v>
      </c>
      <c r="I78" s="49" t="s">
        <v>71</v>
      </c>
      <c r="J78" s="9" t="s">
        <v>69</v>
      </c>
      <c r="K78" s="49" t="s">
        <v>199</v>
      </c>
      <c r="L78" s="28">
        <v>44427</v>
      </c>
      <c r="M78" s="28">
        <v>44439</v>
      </c>
      <c r="N78" s="25"/>
      <c r="O78" s="25"/>
      <c r="P78" s="16">
        <f t="shared" si="0"/>
        <v>0</v>
      </c>
      <c r="Q78" s="29">
        <v>3</v>
      </c>
      <c r="R78" s="30">
        <v>54.01</v>
      </c>
      <c r="S78" s="31">
        <v>1</v>
      </c>
      <c r="T78" s="30">
        <v>17.52</v>
      </c>
      <c r="U78" s="32">
        <f t="shared" si="3"/>
        <v>4</v>
      </c>
      <c r="V78" s="16">
        <f t="shared" si="1"/>
        <v>179.55</v>
      </c>
      <c r="W78" s="16">
        <f t="shared" si="2"/>
        <v>179.55</v>
      </c>
      <c r="X78" s="22"/>
      <c r="Y78" s="6"/>
      <c r="Z78" s="6"/>
      <c r="AA78" s="6"/>
      <c r="AB78" s="6"/>
    </row>
    <row r="79" spans="1:28" s="23" customFormat="1" x14ac:dyDescent="0.2">
      <c r="A79" s="22">
        <v>110400</v>
      </c>
      <c r="B79" s="22">
        <v>110401</v>
      </c>
      <c r="C79" s="41" t="s">
        <v>277</v>
      </c>
      <c r="D79" s="35" t="s">
        <v>146</v>
      </c>
      <c r="E79" s="33" t="s">
        <v>67</v>
      </c>
      <c r="F79" s="48" t="s">
        <v>82</v>
      </c>
      <c r="G79" s="9" t="s">
        <v>64</v>
      </c>
      <c r="H79" s="9" t="s">
        <v>69</v>
      </c>
      <c r="I79" s="49" t="s">
        <v>71</v>
      </c>
      <c r="J79" s="9" t="s">
        <v>69</v>
      </c>
      <c r="K79" s="49" t="s">
        <v>199</v>
      </c>
      <c r="L79" s="28">
        <v>44427</v>
      </c>
      <c r="M79" s="28">
        <v>44439</v>
      </c>
      <c r="N79" s="25"/>
      <c r="O79" s="25"/>
      <c r="P79" s="16">
        <f t="shared" si="0"/>
        <v>0</v>
      </c>
      <c r="Q79" s="29">
        <v>3</v>
      </c>
      <c r="R79" s="30">
        <v>54.01</v>
      </c>
      <c r="S79" s="31">
        <v>1</v>
      </c>
      <c r="T79" s="30">
        <v>17.52</v>
      </c>
      <c r="U79" s="32">
        <f t="shared" si="3"/>
        <v>4</v>
      </c>
      <c r="V79" s="16">
        <f t="shared" si="1"/>
        <v>179.55</v>
      </c>
      <c r="W79" s="16">
        <f t="shared" si="2"/>
        <v>179.55</v>
      </c>
      <c r="X79" s="22"/>
      <c r="Y79" s="6"/>
      <c r="Z79" s="6"/>
      <c r="AA79" s="6"/>
      <c r="AB79" s="6"/>
    </row>
    <row r="80" spans="1:28" s="23" customFormat="1" x14ac:dyDescent="0.2">
      <c r="A80" s="22">
        <v>110400</v>
      </c>
      <c r="B80" s="22">
        <v>110401</v>
      </c>
      <c r="C80" s="41" t="s">
        <v>278</v>
      </c>
      <c r="D80" s="35" t="s">
        <v>197</v>
      </c>
      <c r="E80" s="33" t="s">
        <v>67</v>
      </c>
      <c r="F80" s="48" t="s">
        <v>82</v>
      </c>
      <c r="G80" s="9" t="s">
        <v>64</v>
      </c>
      <c r="H80" s="9" t="s">
        <v>69</v>
      </c>
      <c r="I80" s="49" t="s">
        <v>71</v>
      </c>
      <c r="J80" s="9" t="s">
        <v>69</v>
      </c>
      <c r="K80" s="49" t="s">
        <v>199</v>
      </c>
      <c r="L80" s="28">
        <v>44427</v>
      </c>
      <c r="M80" s="28">
        <v>44439</v>
      </c>
      <c r="N80" s="25"/>
      <c r="O80" s="25"/>
      <c r="P80" s="16">
        <f t="shared" si="0"/>
        <v>0</v>
      </c>
      <c r="Q80" s="29">
        <v>1</v>
      </c>
      <c r="R80" s="30">
        <v>54.01</v>
      </c>
      <c r="S80" s="31">
        <v>1</v>
      </c>
      <c r="T80" s="30">
        <v>17.52</v>
      </c>
      <c r="U80" s="32">
        <f t="shared" si="3"/>
        <v>2</v>
      </c>
      <c r="V80" s="16">
        <f t="shared" si="1"/>
        <v>71.53</v>
      </c>
      <c r="W80" s="16">
        <f t="shared" si="2"/>
        <v>71.53</v>
      </c>
      <c r="X80" s="22"/>
      <c r="Y80" s="6"/>
      <c r="Z80" s="6"/>
      <c r="AA80" s="6"/>
      <c r="AB80" s="6"/>
    </row>
    <row r="81" spans="1:28" s="23" customFormat="1" x14ac:dyDescent="0.2">
      <c r="A81" s="22">
        <v>110400</v>
      </c>
      <c r="B81" s="22">
        <v>110401</v>
      </c>
      <c r="C81" s="41" t="s">
        <v>279</v>
      </c>
      <c r="D81" s="35" t="s">
        <v>198</v>
      </c>
      <c r="E81" s="33" t="s">
        <v>67</v>
      </c>
      <c r="F81" s="48" t="s">
        <v>82</v>
      </c>
      <c r="G81" s="9" t="s">
        <v>64</v>
      </c>
      <c r="H81" s="9" t="s">
        <v>69</v>
      </c>
      <c r="I81" s="49" t="s">
        <v>71</v>
      </c>
      <c r="J81" s="9" t="s">
        <v>69</v>
      </c>
      <c r="K81" s="49" t="s">
        <v>199</v>
      </c>
      <c r="L81" s="28">
        <v>44427</v>
      </c>
      <c r="M81" s="28">
        <v>44439</v>
      </c>
      <c r="N81" s="25"/>
      <c r="O81" s="25"/>
      <c r="P81" s="16">
        <f t="shared" si="0"/>
        <v>0</v>
      </c>
      <c r="Q81" s="29">
        <v>1</v>
      </c>
      <c r="R81" s="30">
        <v>54.01</v>
      </c>
      <c r="S81" s="31">
        <v>1</v>
      </c>
      <c r="T81" s="30">
        <v>17.52</v>
      </c>
      <c r="U81" s="32">
        <f t="shared" si="3"/>
        <v>2</v>
      </c>
      <c r="V81" s="16">
        <f t="shared" si="1"/>
        <v>71.53</v>
      </c>
      <c r="W81" s="16">
        <f t="shared" si="2"/>
        <v>71.53</v>
      </c>
      <c r="X81" s="22"/>
      <c r="Y81" s="6"/>
      <c r="Z81" s="6"/>
      <c r="AA81" s="6"/>
      <c r="AB81" s="6"/>
    </row>
    <row r="82" spans="1:28" s="23" customFormat="1" x14ac:dyDescent="0.2">
      <c r="A82" s="22">
        <v>110400</v>
      </c>
      <c r="B82" s="22">
        <v>110401</v>
      </c>
      <c r="C82" s="58" t="s">
        <v>236</v>
      </c>
      <c r="D82" s="35" t="s">
        <v>200</v>
      </c>
      <c r="E82" s="33" t="s">
        <v>67</v>
      </c>
      <c r="F82" s="48" t="s">
        <v>82</v>
      </c>
      <c r="G82" s="9" t="s">
        <v>64</v>
      </c>
      <c r="H82" s="9" t="s">
        <v>69</v>
      </c>
      <c r="I82" s="49" t="s">
        <v>71</v>
      </c>
      <c r="J82" s="9" t="s">
        <v>69</v>
      </c>
      <c r="K82" s="49" t="s">
        <v>212</v>
      </c>
      <c r="L82" s="28">
        <v>44432</v>
      </c>
      <c r="M82" s="28">
        <v>44436</v>
      </c>
      <c r="N82" s="25"/>
      <c r="O82" s="25"/>
      <c r="P82" s="16">
        <f t="shared" si="0"/>
        <v>0</v>
      </c>
      <c r="Q82" s="29">
        <v>4</v>
      </c>
      <c r="R82" s="30">
        <v>54.01</v>
      </c>
      <c r="S82" s="31">
        <v>1</v>
      </c>
      <c r="T82" s="30">
        <v>17.52</v>
      </c>
      <c r="U82" s="32">
        <f t="shared" si="3"/>
        <v>5</v>
      </c>
      <c r="V82" s="16">
        <f t="shared" si="1"/>
        <v>233.56</v>
      </c>
      <c r="W82" s="16">
        <f t="shared" si="2"/>
        <v>233.56</v>
      </c>
      <c r="X82" s="22"/>
      <c r="Y82" s="6"/>
      <c r="Z82" s="6"/>
      <c r="AA82" s="6"/>
      <c r="AB82" s="6"/>
    </row>
    <row r="83" spans="1:28" s="23" customFormat="1" x14ac:dyDescent="0.2">
      <c r="A83" s="22">
        <v>110400</v>
      </c>
      <c r="B83" s="22">
        <v>110401</v>
      </c>
      <c r="C83" s="41" t="s">
        <v>237</v>
      </c>
      <c r="D83" s="35" t="s">
        <v>201</v>
      </c>
      <c r="E83" s="33" t="s">
        <v>67</v>
      </c>
      <c r="F83" s="48" t="s">
        <v>82</v>
      </c>
      <c r="G83" s="9" t="s">
        <v>64</v>
      </c>
      <c r="H83" s="9" t="s">
        <v>69</v>
      </c>
      <c r="I83" s="49" t="s">
        <v>71</v>
      </c>
      <c r="J83" s="9" t="s">
        <v>69</v>
      </c>
      <c r="K83" s="49" t="s">
        <v>212</v>
      </c>
      <c r="L83" s="28">
        <v>44432</v>
      </c>
      <c r="M83" s="28">
        <v>44436</v>
      </c>
      <c r="N83" s="25"/>
      <c r="O83" s="25"/>
      <c r="P83" s="16">
        <f t="shared" si="0"/>
        <v>0</v>
      </c>
      <c r="Q83" s="29">
        <v>4</v>
      </c>
      <c r="R83" s="30">
        <v>54.01</v>
      </c>
      <c r="S83" s="31">
        <v>1</v>
      </c>
      <c r="T83" s="30">
        <v>17.52</v>
      </c>
      <c r="U83" s="32">
        <f t="shared" si="3"/>
        <v>5</v>
      </c>
      <c r="V83" s="16">
        <f t="shared" si="1"/>
        <v>233.56</v>
      </c>
      <c r="W83" s="16">
        <f t="shared" si="2"/>
        <v>233.56</v>
      </c>
      <c r="X83" s="22"/>
      <c r="Y83" s="6"/>
      <c r="Z83" s="6"/>
      <c r="AA83" s="6"/>
      <c r="AB83" s="6"/>
    </row>
    <row r="84" spans="1:28" s="23" customFormat="1" x14ac:dyDescent="0.2">
      <c r="A84" s="22">
        <v>110400</v>
      </c>
      <c r="B84" s="22">
        <v>110401</v>
      </c>
      <c r="C84" s="41" t="s">
        <v>230</v>
      </c>
      <c r="D84" s="35" t="s">
        <v>190</v>
      </c>
      <c r="E84" s="33" t="s">
        <v>67</v>
      </c>
      <c r="F84" s="48" t="s">
        <v>82</v>
      </c>
      <c r="G84" s="9" t="s">
        <v>64</v>
      </c>
      <c r="H84" s="9" t="s">
        <v>69</v>
      </c>
      <c r="I84" s="49" t="s">
        <v>71</v>
      </c>
      <c r="J84" s="9" t="s">
        <v>69</v>
      </c>
      <c r="K84" s="49" t="s">
        <v>212</v>
      </c>
      <c r="L84" s="28">
        <v>44432</v>
      </c>
      <c r="M84" s="28">
        <v>44436</v>
      </c>
      <c r="N84" s="25"/>
      <c r="O84" s="25"/>
      <c r="P84" s="16">
        <f t="shared" si="0"/>
        <v>0</v>
      </c>
      <c r="Q84" s="29">
        <v>4</v>
      </c>
      <c r="R84" s="30">
        <v>54.01</v>
      </c>
      <c r="S84" s="31">
        <v>1</v>
      </c>
      <c r="T84" s="30">
        <v>17.52</v>
      </c>
      <c r="U84" s="32">
        <f t="shared" si="3"/>
        <v>5</v>
      </c>
      <c r="V84" s="16">
        <f t="shared" si="1"/>
        <v>233.56</v>
      </c>
      <c r="W84" s="16">
        <f t="shared" si="2"/>
        <v>233.56</v>
      </c>
      <c r="X84" s="22"/>
      <c r="Y84" s="6"/>
      <c r="Z84" s="6"/>
      <c r="AA84" s="6"/>
      <c r="AB84" s="6"/>
    </row>
    <row r="85" spans="1:28" s="23" customFormat="1" x14ac:dyDescent="0.2">
      <c r="A85" s="22">
        <v>110400</v>
      </c>
      <c r="B85" s="22">
        <v>110401</v>
      </c>
      <c r="C85" s="41" t="s">
        <v>238</v>
      </c>
      <c r="D85" s="35" t="s">
        <v>202</v>
      </c>
      <c r="E85" s="33" t="s">
        <v>67</v>
      </c>
      <c r="F85" s="48" t="s">
        <v>82</v>
      </c>
      <c r="G85" s="9" t="s">
        <v>64</v>
      </c>
      <c r="H85" s="9" t="s">
        <v>69</v>
      </c>
      <c r="I85" s="49" t="s">
        <v>71</v>
      </c>
      <c r="J85" s="9" t="s">
        <v>69</v>
      </c>
      <c r="K85" s="49" t="s">
        <v>212</v>
      </c>
      <c r="L85" s="28">
        <v>44432</v>
      </c>
      <c r="M85" s="28">
        <v>44436</v>
      </c>
      <c r="N85" s="25"/>
      <c r="O85" s="25"/>
      <c r="P85" s="16">
        <f t="shared" si="0"/>
        <v>0</v>
      </c>
      <c r="Q85" s="29">
        <v>4</v>
      </c>
      <c r="R85" s="30">
        <v>54.01</v>
      </c>
      <c r="S85" s="31">
        <v>1</v>
      </c>
      <c r="T85" s="30">
        <v>17.52</v>
      </c>
      <c r="U85" s="32">
        <f t="shared" si="3"/>
        <v>5</v>
      </c>
      <c r="V85" s="16">
        <f t="shared" si="1"/>
        <v>233.56</v>
      </c>
      <c r="W85" s="16">
        <f t="shared" si="2"/>
        <v>233.56</v>
      </c>
      <c r="X85" s="22"/>
      <c r="Y85" s="6"/>
      <c r="Z85" s="6"/>
      <c r="AA85" s="6"/>
      <c r="AB85" s="6"/>
    </row>
    <row r="86" spans="1:28" s="23" customFormat="1" x14ac:dyDescent="0.2">
      <c r="A86" s="22">
        <v>110400</v>
      </c>
      <c r="B86" s="22">
        <v>110401</v>
      </c>
      <c r="C86" s="41" t="s">
        <v>239</v>
      </c>
      <c r="D86" s="35" t="s">
        <v>203</v>
      </c>
      <c r="E86" s="33" t="s">
        <v>67</v>
      </c>
      <c r="F86" s="48" t="s">
        <v>82</v>
      </c>
      <c r="G86" s="9" t="s">
        <v>64</v>
      </c>
      <c r="H86" s="9" t="s">
        <v>69</v>
      </c>
      <c r="I86" s="49" t="s">
        <v>71</v>
      </c>
      <c r="J86" s="9" t="s">
        <v>69</v>
      </c>
      <c r="K86" s="49" t="s">
        <v>212</v>
      </c>
      <c r="L86" s="28">
        <v>44432</v>
      </c>
      <c r="M86" s="28">
        <v>44436</v>
      </c>
      <c r="N86" s="25"/>
      <c r="O86" s="25"/>
      <c r="P86" s="16">
        <f t="shared" si="0"/>
        <v>0</v>
      </c>
      <c r="Q86" s="29">
        <v>4</v>
      </c>
      <c r="R86" s="30">
        <v>54.01</v>
      </c>
      <c r="S86" s="31">
        <v>1</v>
      </c>
      <c r="T86" s="30">
        <v>17.52</v>
      </c>
      <c r="U86" s="32">
        <f t="shared" si="3"/>
        <v>5</v>
      </c>
      <c r="V86" s="16">
        <f t="shared" si="1"/>
        <v>233.56</v>
      </c>
      <c r="W86" s="16">
        <f t="shared" si="2"/>
        <v>233.56</v>
      </c>
      <c r="X86" s="22"/>
      <c r="Y86" s="6"/>
      <c r="Z86" s="6"/>
      <c r="AA86" s="6"/>
      <c r="AB86" s="6"/>
    </row>
    <row r="87" spans="1:28" s="23" customFormat="1" x14ac:dyDescent="0.2">
      <c r="A87" s="22">
        <v>110400</v>
      </c>
      <c r="B87" s="22">
        <v>110401</v>
      </c>
      <c r="C87" s="41" t="s">
        <v>240</v>
      </c>
      <c r="D87" s="35" t="s">
        <v>150</v>
      </c>
      <c r="E87" s="33" t="s">
        <v>67</v>
      </c>
      <c r="F87" s="48" t="s">
        <v>82</v>
      </c>
      <c r="G87" s="9" t="s">
        <v>64</v>
      </c>
      <c r="H87" s="9" t="s">
        <v>69</v>
      </c>
      <c r="I87" s="49" t="s">
        <v>71</v>
      </c>
      <c r="J87" s="9" t="s">
        <v>69</v>
      </c>
      <c r="K87" s="49" t="s">
        <v>212</v>
      </c>
      <c r="L87" s="28">
        <v>44432</v>
      </c>
      <c r="M87" s="28">
        <v>44436</v>
      </c>
      <c r="N87" s="25"/>
      <c r="O87" s="25"/>
      <c r="P87" s="16">
        <f t="shared" si="0"/>
        <v>0</v>
      </c>
      <c r="Q87" s="29">
        <v>4</v>
      </c>
      <c r="R87" s="30">
        <v>54.01</v>
      </c>
      <c r="S87" s="31">
        <v>1</v>
      </c>
      <c r="T87" s="30">
        <v>17.52</v>
      </c>
      <c r="U87" s="32">
        <f t="shared" si="3"/>
        <v>5</v>
      </c>
      <c r="V87" s="16">
        <f t="shared" si="1"/>
        <v>233.56</v>
      </c>
      <c r="W87" s="16">
        <f t="shared" si="2"/>
        <v>233.56</v>
      </c>
      <c r="X87" s="22"/>
      <c r="Y87" s="6"/>
      <c r="Z87" s="6"/>
      <c r="AA87" s="6"/>
      <c r="AB87" s="6"/>
    </row>
    <row r="88" spans="1:28" s="23" customFormat="1" x14ac:dyDescent="0.2">
      <c r="A88" s="22">
        <v>110400</v>
      </c>
      <c r="B88" s="22">
        <v>110401</v>
      </c>
      <c r="C88" s="41" t="s">
        <v>241</v>
      </c>
      <c r="D88" s="35" t="s">
        <v>174</v>
      </c>
      <c r="E88" s="33" t="s">
        <v>67</v>
      </c>
      <c r="F88" s="48" t="s">
        <v>82</v>
      </c>
      <c r="G88" s="9" t="s">
        <v>64</v>
      </c>
      <c r="H88" s="9" t="s">
        <v>69</v>
      </c>
      <c r="I88" s="49" t="s">
        <v>71</v>
      </c>
      <c r="J88" s="9" t="s">
        <v>69</v>
      </c>
      <c r="K88" s="49" t="s">
        <v>212</v>
      </c>
      <c r="L88" s="28">
        <v>44432</v>
      </c>
      <c r="M88" s="28">
        <v>44436</v>
      </c>
      <c r="N88" s="25"/>
      <c r="O88" s="25"/>
      <c r="P88" s="16">
        <f t="shared" si="0"/>
        <v>0</v>
      </c>
      <c r="Q88" s="29">
        <v>4</v>
      </c>
      <c r="R88" s="30">
        <v>54.01</v>
      </c>
      <c r="S88" s="31">
        <v>1</v>
      </c>
      <c r="T88" s="30">
        <v>17.52</v>
      </c>
      <c r="U88" s="32">
        <f t="shared" si="3"/>
        <v>5</v>
      </c>
      <c r="V88" s="16">
        <f t="shared" si="1"/>
        <v>233.56</v>
      </c>
      <c r="W88" s="16">
        <f t="shared" si="2"/>
        <v>233.56</v>
      </c>
      <c r="X88" s="22"/>
      <c r="Y88" s="6"/>
      <c r="Z88" s="6"/>
      <c r="AA88" s="6"/>
      <c r="AB88" s="6"/>
    </row>
    <row r="89" spans="1:28" s="23" customFormat="1" x14ac:dyDescent="0.2">
      <c r="A89" s="22">
        <v>110400</v>
      </c>
      <c r="B89" s="22">
        <v>110401</v>
      </c>
      <c r="C89" s="41" t="s">
        <v>242</v>
      </c>
      <c r="D89" s="35" t="s">
        <v>204</v>
      </c>
      <c r="E89" s="33" t="s">
        <v>67</v>
      </c>
      <c r="F89" s="48" t="s">
        <v>82</v>
      </c>
      <c r="G89" s="9" t="s">
        <v>64</v>
      </c>
      <c r="H89" s="9" t="s">
        <v>69</v>
      </c>
      <c r="I89" s="49" t="s">
        <v>71</v>
      </c>
      <c r="J89" s="9" t="s">
        <v>69</v>
      </c>
      <c r="K89" s="49" t="s">
        <v>212</v>
      </c>
      <c r="L89" s="28">
        <v>44432</v>
      </c>
      <c r="M89" s="28">
        <v>44436</v>
      </c>
      <c r="N89" s="25"/>
      <c r="O89" s="25"/>
      <c r="P89" s="16">
        <f t="shared" si="0"/>
        <v>0</v>
      </c>
      <c r="Q89" s="29">
        <v>4</v>
      </c>
      <c r="R89" s="30">
        <v>54.01</v>
      </c>
      <c r="S89" s="31">
        <v>1</v>
      </c>
      <c r="T89" s="30">
        <v>17.52</v>
      </c>
      <c r="U89" s="32">
        <f t="shared" si="3"/>
        <v>5</v>
      </c>
      <c r="V89" s="16">
        <f t="shared" si="1"/>
        <v>233.56</v>
      </c>
      <c r="W89" s="16">
        <f t="shared" si="2"/>
        <v>233.56</v>
      </c>
      <c r="X89" s="22"/>
      <c r="Y89" s="6"/>
      <c r="Z89" s="6"/>
      <c r="AA89" s="6"/>
      <c r="AB89" s="6"/>
    </row>
    <row r="90" spans="1:28" s="23" customFormat="1" x14ac:dyDescent="0.2">
      <c r="A90" s="22">
        <v>110400</v>
      </c>
      <c r="B90" s="22">
        <v>110401</v>
      </c>
      <c r="C90" s="41" t="s">
        <v>243</v>
      </c>
      <c r="D90" s="35" t="s">
        <v>205</v>
      </c>
      <c r="E90" s="33" t="s">
        <v>67</v>
      </c>
      <c r="F90" s="48" t="s">
        <v>82</v>
      </c>
      <c r="G90" s="9" t="s">
        <v>64</v>
      </c>
      <c r="H90" s="9" t="s">
        <v>69</v>
      </c>
      <c r="I90" s="49" t="s">
        <v>71</v>
      </c>
      <c r="J90" s="9" t="s">
        <v>69</v>
      </c>
      <c r="K90" s="49" t="s">
        <v>212</v>
      </c>
      <c r="L90" s="28">
        <v>44432</v>
      </c>
      <c r="M90" s="28">
        <v>44436</v>
      </c>
      <c r="N90" s="25"/>
      <c r="O90" s="25"/>
      <c r="P90" s="16">
        <f t="shared" si="0"/>
        <v>0</v>
      </c>
      <c r="Q90" s="29">
        <v>3</v>
      </c>
      <c r="R90" s="30">
        <v>54.01</v>
      </c>
      <c r="S90" s="31">
        <v>1</v>
      </c>
      <c r="T90" s="30">
        <v>17.52</v>
      </c>
      <c r="U90" s="32">
        <f t="shared" si="3"/>
        <v>4</v>
      </c>
      <c r="V90" s="16">
        <f t="shared" si="1"/>
        <v>179.55</v>
      </c>
      <c r="W90" s="16">
        <f t="shared" si="2"/>
        <v>179.55</v>
      </c>
      <c r="X90" s="22"/>
      <c r="Y90" s="6"/>
      <c r="Z90" s="6"/>
      <c r="AA90" s="6"/>
      <c r="AB90" s="6"/>
    </row>
    <row r="91" spans="1:28" s="23" customFormat="1" x14ac:dyDescent="0.2">
      <c r="A91" s="22">
        <v>110400</v>
      </c>
      <c r="B91" s="22">
        <v>110401</v>
      </c>
      <c r="C91" s="41" t="s">
        <v>244</v>
      </c>
      <c r="D91" s="35" t="s">
        <v>206</v>
      </c>
      <c r="E91" s="33" t="s">
        <v>67</v>
      </c>
      <c r="F91" s="48" t="s">
        <v>82</v>
      </c>
      <c r="G91" s="9" t="s">
        <v>64</v>
      </c>
      <c r="H91" s="9" t="s">
        <v>69</v>
      </c>
      <c r="I91" s="49" t="s">
        <v>71</v>
      </c>
      <c r="J91" s="9" t="s">
        <v>69</v>
      </c>
      <c r="K91" s="49" t="s">
        <v>212</v>
      </c>
      <c r="L91" s="28">
        <v>44432</v>
      </c>
      <c r="M91" s="28">
        <v>44436</v>
      </c>
      <c r="N91" s="25"/>
      <c r="O91" s="25"/>
      <c r="P91" s="16">
        <f t="shared" si="0"/>
        <v>0</v>
      </c>
      <c r="Q91" s="29">
        <v>3</v>
      </c>
      <c r="R91" s="30">
        <v>54.01</v>
      </c>
      <c r="S91" s="31">
        <v>1</v>
      </c>
      <c r="T91" s="30">
        <v>17.52</v>
      </c>
      <c r="U91" s="32">
        <f t="shared" si="3"/>
        <v>4</v>
      </c>
      <c r="V91" s="16">
        <f t="shared" si="1"/>
        <v>179.55</v>
      </c>
      <c r="W91" s="16">
        <f t="shared" si="2"/>
        <v>179.55</v>
      </c>
      <c r="X91" s="22"/>
      <c r="Y91" s="6"/>
      <c r="Z91" s="6"/>
      <c r="AA91" s="6"/>
      <c r="AB91" s="6"/>
    </row>
    <row r="92" spans="1:28" s="23" customFormat="1" x14ac:dyDescent="0.2">
      <c r="A92" s="22">
        <v>110400</v>
      </c>
      <c r="B92" s="22">
        <v>110401</v>
      </c>
      <c r="C92" s="41" t="s">
        <v>245</v>
      </c>
      <c r="D92" s="35" t="s">
        <v>207</v>
      </c>
      <c r="E92" s="33" t="s">
        <v>67</v>
      </c>
      <c r="F92" s="48" t="s">
        <v>82</v>
      </c>
      <c r="G92" s="9" t="s">
        <v>64</v>
      </c>
      <c r="H92" s="9" t="s">
        <v>69</v>
      </c>
      <c r="I92" s="49" t="s">
        <v>71</v>
      </c>
      <c r="J92" s="9" t="s">
        <v>69</v>
      </c>
      <c r="K92" s="49" t="s">
        <v>212</v>
      </c>
      <c r="L92" s="28">
        <v>44432</v>
      </c>
      <c r="M92" s="28">
        <v>44436</v>
      </c>
      <c r="N92" s="25"/>
      <c r="O92" s="25"/>
      <c r="P92" s="16">
        <f t="shared" si="0"/>
        <v>0</v>
      </c>
      <c r="Q92" s="29">
        <v>3</v>
      </c>
      <c r="R92" s="30">
        <v>54.01</v>
      </c>
      <c r="S92" s="31">
        <v>1</v>
      </c>
      <c r="T92" s="30">
        <v>17.52</v>
      </c>
      <c r="U92" s="32">
        <f t="shared" si="3"/>
        <v>4</v>
      </c>
      <c r="V92" s="16">
        <f t="shared" si="1"/>
        <v>179.55</v>
      </c>
      <c r="W92" s="16">
        <f t="shared" si="2"/>
        <v>179.55</v>
      </c>
      <c r="X92" s="22"/>
      <c r="Y92" s="6"/>
      <c r="Z92" s="6"/>
      <c r="AA92" s="6"/>
      <c r="AB92" s="6"/>
    </row>
    <row r="93" spans="1:28" s="23" customFormat="1" x14ac:dyDescent="0.2">
      <c r="A93" s="22">
        <v>110400</v>
      </c>
      <c r="B93" s="22">
        <v>110401</v>
      </c>
      <c r="C93" s="41" t="s">
        <v>246</v>
      </c>
      <c r="D93" s="35" t="s">
        <v>208</v>
      </c>
      <c r="E93" s="33" t="s">
        <v>67</v>
      </c>
      <c r="F93" s="48" t="s">
        <v>82</v>
      </c>
      <c r="G93" s="9" t="s">
        <v>64</v>
      </c>
      <c r="H93" s="9" t="s">
        <v>69</v>
      </c>
      <c r="I93" s="49" t="s">
        <v>71</v>
      </c>
      <c r="J93" s="9" t="s">
        <v>69</v>
      </c>
      <c r="K93" s="49" t="s">
        <v>212</v>
      </c>
      <c r="L93" s="28">
        <v>44432</v>
      </c>
      <c r="M93" s="28">
        <v>44436</v>
      </c>
      <c r="N93" s="25"/>
      <c r="O93" s="25"/>
      <c r="P93" s="16">
        <f t="shared" si="0"/>
        <v>0</v>
      </c>
      <c r="Q93" s="29">
        <v>3</v>
      </c>
      <c r="R93" s="30">
        <v>54.01</v>
      </c>
      <c r="S93" s="31">
        <v>1</v>
      </c>
      <c r="T93" s="30">
        <v>17.52</v>
      </c>
      <c r="U93" s="32">
        <f t="shared" si="3"/>
        <v>4</v>
      </c>
      <c r="V93" s="16">
        <f t="shared" si="1"/>
        <v>179.55</v>
      </c>
      <c r="W93" s="16">
        <f t="shared" si="2"/>
        <v>179.55</v>
      </c>
      <c r="X93" s="22"/>
      <c r="Y93" s="6"/>
      <c r="Z93" s="6"/>
      <c r="AA93" s="6"/>
      <c r="AB93" s="6"/>
    </row>
    <row r="94" spans="1:28" s="23" customFormat="1" x14ac:dyDescent="0.2">
      <c r="A94" s="22">
        <v>110400</v>
      </c>
      <c r="B94" s="22">
        <v>110401</v>
      </c>
      <c r="C94" s="41" t="s">
        <v>247</v>
      </c>
      <c r="D94" s="35" t="s">
        <v>209</v>
      </c>
      <c r="E94" s="33" t="s">
        <v>67</v>
      </c>
      <c r="F94" s="48" t="s">
        <v>82</v>
      </c>
      <c r="G94" s="9" t="s">
        <v>64</v>
      </c>
      <c r="H94" s="9" t="s">
        <v>69</v>
      </c>
      <c r="I94" s="49" t="s">
        <v>71</v>
      </c>
      <c r="J94" s="9" t="s">
        <v>69</v>
      </c>
      <c r="K94" s="49" t="s">
        <v>212</v>
      </c>
      <c r="L94" s="28">
        <v>44432</v>
      </c>
      <c r="M94" s="28">
        <v>44436</v>
      </c>
      <c r="N94" s="25"/>
      <c r="O94" s="25"/>
      <c r="P94" s="16">
        <f t="shared" si="0"/>
        <v>0</v>
      </c>
      <c r="Q94" s="29">
        <v>3</v>
      </c>
      <c r="R94" s="30">
        <v>54.01</v>
      </c>
      <c r="S94" s="31">
        <v>1</v>
      </c>
      <c r="T94" s="30">
        <v>17.52</v>
      </c>
      <c r="U94" s="32">
        <f t="shared" si="3"/>
        <v>4</v>
      </c>
      <c r="V94" s="16">
        <f t="shared" si="1"/>
        <v>179.55</v>
      </c>
      <c r="W94" s="16">
        <f t="shared" si="2"/>
        <v>179.55</v>
      </c>
      <c r="X94" s="22"/>
      <c r="Y94" s="6"/>
      <c r="Z94" s="6"/>
      <c r="AA94" s="6"/>
      <c r="AB94" s="6"/>
    </row>
    <row r="95" spans="1:28" s="23" customFormat="1" x14ac:dyDescent="0.2">
      <c r="A95" s="22">
        <v>110400</v>
      </c>
      <c r="B95" s="22">
        <v>110401</v>
      </c>
      <c r="C95" s="41" t="s">
        <v>248</v>
      </c>
      <c r="D95" s="35" t="s">
        <v>154</v>
      </c>
      <c r="E95" s="33" t="s">
        <v>67</v>
      </c>
      <c r="F95" s="48" t="s">
        <v>82</v>
      </c>
      <c r="G95" s="9" t="s">
        <v>64</v>
      </c>
      <c r="H95" s="9" t="s">
        <v>69</v>
      </c>
      <c r="I95" s="49" t="s">
        <v>71</v>
      </c>
      <c r="J95" s="9" t="s">
        <v>69</v>
      </c>
      <c r="K95" s="49" t="s">
        <v>212</v>
      </c>
      <c r="L95" s="28">
        <v>44432</v>
      </c>
      <c r="M95" s="28">
        <v>44436</v>
      </c>
      <c r="N95" s="25"/>
      <c r="O95" s="25"/>
      <c r="P95" s="16">
        <f t="shared" si="0"/>
        <v>0</v>
      </c>
      <c r="Q95" s="29">
        <v>3</v>
      </c>
      <c r="R95" s="30">
        <v>54.01</v>
      </c>
      <c r="S95" s="31">
        <v>1</v>
      </c>
      <c r="T95" s="30">
        <v>17.52</v>
      </c>
      <c r="U95" s="32">
        <f t="shared" si="3"/>
        <v>4</v>
      </c>
      <c r="V95" s="16">
        <f t="shared" si="1"/>
        <v>179.55</v>
      </c>
      <c r="W95" s="16">
        <f t="shared" si="2"/>
        <v>179.55</v>
      </c>
      <c r="X95" s="22"/>
      <c r="Y95" s="6"/>
      <c r="Z95" s="6"/>
      <c r="AA95" s="6"/>
      <c r="AB95" s="6"/>
    </row>
    <row r="96" spans="1:28" s="23" customFormat="1" x14ac:dyDescent="0.2">
      <c r="A96" s="22">
        <v>110400</v>
      </c>
      <c r="B96" s="22">
        <v>110401</v>
      </c>
      <c r="C96" s="41" t="s">
        <v>249</v>
      </c>
      <c r="D96" s="35" t="s">
        <v>210</v>
      </c>
      <c r="E96" s="33" t="s">
        <v>67</v>
      </c>
      <c r="F96" s="48" t="s">
        <v>82</v>
      </c>
      <c r="G96" s="9" t="s">
        <v>64</v>
      </c>
      <c r="H96" s="9" t="s">
        <v>69</v>
      </c>
      <c r="I96" s="49" t="s">
        <v>71</v>
      </c>
      <c r="J96" s="9" t="s">
        <v>69</v>
      </c>
      <c r="K96" s="49" t="s">
        <v>212</v>
      </c>
      <c r="L96" s="28">
        <v>44432</v>
      </c>
      <c r="M96" s="28">
        <v>44436</v>
      </c>
      <c r="N96" s="25"/>
      <c r="O96" s="25"/>
      <c r="P96" s="16">
        <f t="shared" si="0"/>
        <v>0</v>
      </c>
      <c r="Q96" s="29">
        <v>1</v>
      </c>
      <c r="R96" s="30">
        <v>54.01</v>
      </c>
      <c r="S96" s="31">
        <v>1</v>
      </c>
      <c r="T96" s="30">
        <v>17.52</v>
      </c>
      <c r="U96" s="32">
        <f t="shared" si="3"/>
        <v>2</v>
      </c>
      <c r="V96" s="16">
        <f t="shared" si="1"/>
        <v>71.53</v>
      </c>
      <c r="W96" s="16">
        <f t="shared" si="2"/>
        <v>71.53</v>
      </c>
      <c r="X96" s="22"/>
      <c r="Y96" s="6"/>
      <c r="Z96" s="6"/>
      <c r="AA96" s="6"/>
      <c r="AB96" s="6"/>
    </row>
    <row r="97" spans="1:28" s="23" customFormat="1" x14ac:dyDescent="0.2">
      <c r="A97" s="22">
        <v>110400</v>
      </c>
      <c r="B97" s="22">
        <v>110401</v>
      </c>
      <c r="C97" s="41" t="s">
        <v>250</v>
      </c>
      <c r="D97" s="35" t="s">
        <v>211</v>
      </c>
      <c r="E97" s="33" t="s">
        <v>67</v>
      </c>
      <c r="F97" s="48" t="s">
        <v>82</v>
      </c>
      <c r="G97" s="9" t="s">
        <v>64</v>
      </c>
      <c r="H97" s="9" t="s">
        <v>69</v>
      </c>
      <c r="I97" s="49" t="s">
        <v>71</v>
      </c>
      <c r="J97" s="9" t="s">
        <v>69</v>
      </c>
      <c r="K97" s="49" t="s">
        <v>212</v>
      </c>
      <c r="L97" s="28">
        <v>44432</v>
      </c>
      <c r="M97" s="28">
        <v>44436</v>
      </c>
      <c r="N97" s="25"/>
      <c r="O97" s="25"/>
      <c r="P97" s="16">
        <f t="shared" si="0"/>
        <v>0</v>
      </c>
      <c r="Q97" s="29">
        <v>1</v>
      </c>
      <c r="R97" s="30">
        <v>54.01</v>
      </c>
      <c r="S97" s="31">
        <v>1</v>
      </c>
      <c r="T97" s="30">
        <v>17.52</v>
      </c>
      <c r="U97" s="32">
        <f t="shared" si="3"/>
        <v>2</v>
      </c>
      <c r="V97" s="16">
        <f t="shared" si="1"/>
        <v>71.53</v>
      </c>
      <c r="W97" s="16">
        <f t="shared" si="2"/>
        <v>71.53</v>
      </c>
      <c r="X97" s="22"/>
      <c r="Y97" s="6"/>
      <c r="Z97" s="6"/>
      <c r="AA97" s="6"/>
      <c r="AB97" s="6"/>
    </row>
    <row r="98" spans="1:28" s="34" customFormat="1" x14ac:dyDescent="0.2">
      <c r="A98" s="33">
        <v>110400</v>
      </c>
      <c r="B98" s="33">
        <v>110401</v>
      </c>
      <c r="C98" s="60" t="s">
        <v>251</v>
      </c>
      <c r="D98" s="35" t="s">
        <v>213</v>
      </c>
      <c r="E98" s="33" t="s">
        <v>67</v>
      </c>
      <c r="F98" s="48" t="s">
        <v>82</v>
      </c>
      <c r="G98" s="9" t="s">
        <v>64</v>
      </c>
      <c r="H98" s="9" t="s">
        <v>69</v>
      </c>
      <c r="I98" s="49" t="s">
        <v>71</v>
      </c>
      <c r="J98" s="9" t="s">
        <v>69</v>
      </c>
      <c r="K98" s="49" t="s">
        <v>289</v>
      </c>
      <c r="L98" s="28">
        <v>44445</v>
      </c>
      <c r="M98" s="28">
        <v>44450</v>
      </c>
      <c r="N98" s="25"/>
      <c r="O98" s="25"/>
      <c r="P98" s="16">
        <f t="shared" si="0"/>
        <v>0</v>
      </c>
      <c r="Q98" s="29">
        <v>4</v>
      </c>
      <c r="R98" s="30">
        <v>54.01</v>
      </c>
      <c r="S98" s="31">
        <v>1</v>
      </c>
      <c r="T98" s="30">
        <v>17.52</v>
      </c>
      <c r="U98" s="32">
        <f t="shared" si="3"/>
        <v>5</v>
      </c>
      <c r="V98" s="16">
        <f t="shared" si="1"/>
        <v>233.56</v>
      </c>
      <c r="W98" s="16">
        <f t="shared" si="2"/>
        <v>233.56</v>
      </c>
      <c r="X98" s="33"/>
      <c r="Y98" s="6"/>
      <c r="Z98" s="6"/>
      <c r="AA98" s="6"/>
      <c r="AB98" s="6"/>
    </row>
    <row r="99" spans="1:28" s="34" customFormat="1" x14ac:dyDescent="0.2">
      <c r="A99" s="33">
        <v>110400</v>
      </c>
      <c r="B99" s="33">
        <v>110401</v>
      </c>
      <c r="C99" s="60" t="s">
        <v>252</v>
      </c>
      <c r="D99" s="35" t="s">
        <v>214</v>
      </c>
      <c r="E99" s="33" t="s">
        <v>67</v>
      </c>
      <c r="F99" s="48" t="s">
        <v>82</v>
      </c>
      <c r="G99" s="9" t="s">
        <v>64</v>
      </c>
      <c r="H99" s="9" t="s">
        <v>69</v>
      </c>
      <c r="I99" s="49" t="s">
        <v>71</v>
      </c>
      <c r="J99" s="9" t="s">
        <v>69</v>
      </c>
      <c r="K99" s="49" t="s">
        <v>289</v>
      </c>
      <c r="L99" s="28">
        <v>44445</v>
      </c>
      <c r="M99" s="28">
        <v>44450</v>
      </c>
      <c r="N99" s="25"/>
      <c r="O99" s="25"/>
      <c r="P99" s="16">
        <f t="shared" si="0"/>
        <v>0</v>
      </c>
      <c r="Q99" s="29">
        <v>4</v>
      </c>
      <c r="R99" s="30">
        <v>54.01</v>
      </c>
      <c r="S99" s="31">
        <v>1</v>
      </c>
      <c r="T99" s="30">
        <v>17.52</v>
      </c>
      <c r="U99" s="32">
        <f t="shared" si="3"/>
        <v>5</v>
      </c>
      <c r="V99" s="16">
        <f t="shared" si="1"/>
        <v>233.56</v>
      </c>
      <c r="W99" s="16">
        <f t="shared" si="2"/>
        <v>233.56</v>
      </c>
      <c r="X99" s="33"/>
      <c r="Y99" s="6"/>
      <c r="Z99" s="6"/>
      <c r="AA99" s="6"/>
      <c r="AB99" s="6"/>
    </row>
    <row r="100" spans="1:28" s="34" customFormat="1" x14ac:dyDescent="0.2">
      <c r="A100" s="33">
        <v>110400</v>
      </c>
      <c r="B100" s="33">
        <v>110401</v>
      </c>
      <c r="C100" s="60" t="s">
        <v>230</v>
      </c>
      <c r="D100" s="35" t="s">
        <v>190</v>
      </c>
      <c r="E100" s="33" t="s">
        <v>67</v>
      </c>
      <c r="F100" s="48" t="s">
        <v>82</v>
      </c>
      <c r="G100" s="9" t="s">
        <v>64</v>
      </c>
      <c r="H100" s="9" t="s">
        <v>69</v>
      </c>
      <c r="I100" s="49" t="s">
        <v>71</v>
      </c>
      <c r="J100" s="9" t="s">
        <v>69</v>
      </c>
      <c r="K100" s="49" t="s">
        <v>289</v>
      </c>
      <c r="L100" s="28">
        <v>44445</v>
      </c>
      <c r="M100" s="28">
        <v>44450</v>
      </c>
      <c r="N100" s="25"/>
      <c r="O100" s="25"/>
      <c r="P100" s="16">
        <f t="shared" si="0"/>
        <v>0</v>
      </c>
      <c r="Q100" s="29">
        <v>4</v>
      </c>
      <c r="R100" s="30">
        <v>54.01</v>
      </c>
      <c r="S100" s="31">
        <v>1</v>
      </c>
      <c r="T100" s="30">
        <v>17.52</v>
      </c>
      <c r="U100" s="32">
        <f t="shared" si="3"/>
        <v>5</v>
      </c>
      <c r="V100" s="16">
        <f t="shared" si="1"/>
        <v>233.56</v>
      </c>
      <c r="W100" s="16">
        <f t="shared" si="2"/>
        <v>233.56</v>
      </c>
      <c r="X100" s="33"/>
      <c r="Y100" s="6"/>
      <c r="Z100" s="6"/>
      <c r="AA100" s="6"/>
      <c r="AB100" s="6"/>
    </row>
    <row r="101" spans="1:28" s="34" customFormat="1" x14ac:dyDescent="0.2">
      <c r="A101" s="33">
        <v>110400</v>
      </c>
      <c r="B101" s="33">
        <v>110401</v>
      </c>
      <c r="C101" s="60" t="s">
        <v>253</v>
      </c>
      <c r="D101" s="35" t="s">
        <v>215</v>
      </c>
      <c r="E101" s="33" t="s">
        <v>67</v>
      </c>
      <c r="F101" s="48" t="s">
        <v>82</v>
      </c>
      <c r="G101" s="9" t="s">
        <v>64</v>
      </c>
      <c r="H101" s="9" t="s">
        <v>69</v>
      </c>
      <c r="I101" s="49" t="s">
        <v>71</v>
      </c>
      <c r="J101" s="9" t="s">
        <v>69</v>
      </c>
      <c r="K101" s="49" t="s">
        <v>289</v>
      </c>
      <c r="L101" s="28">
        <v>44445</v>
      </c>
      <c r="M101" s="28">
        <v>44450</v>
      </c>
      <c r="N101" s="25"/>
      <c r="O101" s="25"/>
      <c r="P101" s="16">
        <f t="shared" si="0"/>
        <v>0</v>
      </c>
      <c r="Q101" s="29">
        <v>4</v>
      </c>
      <c r="R101" s="30">
        <v>54.01</v>
      </c>
      <c r="S101" s="31">
        <v>1</v>
      </c>
      <c r="T101" s="30">
        <v>17.52</v>
      </c>
      <c r="U101" s="32">
        <f t="shared" si="3"/>
        <v>5</v>
      </c>
      <c r="V101" s="16">
        <f t="shared" si="1"/>
        <v>233.56</v>
      </c>
      <c r="W101" s="16">
        <f t="shared" si="2"/>
        <v>233.56</v>
      </c>
      <c r="X101" s="33"/>
      <c r="Y101" s="6"/>
      <c r="Z101" s="6"/>
      <c r="AA101" s="6"/>
      <c r="AB101" s="6"/>
    </row>
    <row r="102" spans="1:28" s="34" customFormat="1" x14ac:dyDescent="0.2">
      <c r="A102" s="33">
        <v>110400</v>
      </c>
      <c r="B102" s="33">
        <v>110401</v>
      </c>
      <c r="C102" s="60" t="s">
        <v>240</v>
      </c>
      <c r="D102" s="35" t="s">
        <v>150</v>
      </c>
      <c r="E102" s="33" t="s">
        <v>67</v>
      </c>
      <c r="F102" s="48" t="s">
        <v>82</v>
      </c>
      <c r="G102" s="9" t="s">
        <v>64</v>
      </c>
      <c r="H102" s="9" t="s">
        <v>69</v>
      </c>
      <c r="I102" s="49" t="s">
        <v>71</v>
      </c>
      <c r="J102" s="9" t="s">
        <v>69</v>
      </c>
      <c r="K102" s="49" t="s">
        <v>289</v>
      </c>
      <c r="L102" s="28">
        <v>44445</v>
      </c>
      <c r="M102" s="28">
        <v>44450</v>
      </c>
      <c r="N102" s="25"/>
      <c r="O102" s="25"/>
      <c r="P102" s="16">
        <f t="shared" si="0"/>
        <v>0</v>
      </c>
      <c r="Q102" s="29">
        <v>4</v>
      </c>
      <c r="R102" s="30">
        <v>54.01</v>
      </c>
      <c r="S102" s="31">
        <v>1</v>
      </c>
      <c r="T102" s="30">
        <v>17.52</v>
      </c>
      <c r="U102" s="32">
        <f t="shared" si="3"/>
        <v>5</v>
      </c>
      <c r="V102" s="16">
        <f t="shared" si="1"/>
        <v>233.56</v>
      </c>
      <c r="W102" s="16">
        <f t="shared" si="2"/>
        <v>233.56</v>
      </c>
      <c r="X102" s="33"/>
      <c r="Y102" s="6"/>
      <c r="Z102" s="6"/>
      <c r="AA102" s="6"/>
      <c r="AB102" s="6"/>
    </row>
    <row r="103" spans="1:28" s="34" customFormat="1" x14ac:dyDescent="0.2">
      <c r="A103" s="33">
        <v>110400</v>
      </c>
      <c r="B103" s="33">
        <v>110401</v>
      </c>
      <c r="C103" s="60" t="s">
        <v>254</v>
      </c>
      <c r="D103" s="35" t="s">
        <v>196</v>
      </c>
      <c r="E103" s="33" t="s">
        <v>67</v>
      </c>
      <c r="F103" s="48" t="s">
        <v>82</v>
      </c>
      <c r="G103" s="9" t="s">
        <v>64</v>
      </c>
      <c r="H103" s="9" t="s">
        <v>69</v>
      </c>
      <c r="I103" s="49" t="s">
        <v>71</v>
      </c>
      <c r="J103" s="9" t="s">
        <v>69</v>
      </c>
      <c r="K103" s="49" t="s">
        <v>289</v>
      </c>
      <c r="L103" s="28">
        <v>44445</v>
      </c>
      <c r="M103" s="28">
        <v>44450</v>
      </c>
      <c r="N103" s="25"/>
      <c r="O103" s="25"/>
      <c r="P103" s="16">
        <f t="shared" si="0"/>
        <v>0</v>
      </c>
      <c r="Q103" s="29">
        <v>4</v>
      </c>
      <c r="R103" s="30">
        <v>54.01</v>
      </c>
      <c r="S103" s="31">
        <v>1</v>
      </c>
      <c r="T103" s="30">
        <v>17.52</v>
      </c>
      <c r="U103" s="32">
        <f t="shared" si="3"/>
        <v>5</v>
      </c>
      <c r="V103" s="16">
        <f t="shared" si="1"/>
        <v>233.56</v>
      </c>
      <c r="W103" s="16">
        <f t="shared" si="2"/>
        <v>233.56</v>
      </c>
      <c r="X103" s="33"/>
      <c r="Y103" s="6"/>
      <c r="Z103" s="6"/>
      <c r="AA103" s="6"/>
      <c r="AB103" s="6"/>
    </row>
    <row r="104" spans="1:28" s="34" customFormat="1" x14ac:dyDescent="0.2">
      <c r="A104" s="33">
        <v>110400</v>
      </c>
      <c r="B104" s="33">
        <v>110401</v>
      </c>
      <c r="C104" s="60" t="s">
        <v>255</v>
      </c>
      <c r="D104" s="35" t="s">
        <v>216</v>
      </c>
      <c r="E104" s="33" t="s">
        <v>67</v>
      </c>
      <c r="F104" s="48" t="s">
        <v>82</v>
      </c>
      <c r="G104" s="9" t="s">
        <v>64</v>
      </c>
      <c r="H104" s="9" t="s">
        <v>69</v>
      </c>
      <c r="I104" s="49" t="s">
        <v>71</v>
      </c>
      <c r="J104" s="9" t="s">
        <v>69</v>
      </c>
      <c r="K104" s="49" t="s">
        <v>289</v>
      </c>
      <c r="L104" s="28">
        <v>44445</v>
      </c>
      <c r="M104" s="28">
        <v>44450</v>
      </c>
      <c r="N104" s="25"/>
      <c r="O104" s="25"/>
      <c r="P104" s="16">
        <f t="shared" si="0"/>
        <v>0</v>
      </c>
      <c r="Q104" s="29">
        <v>4</v>
      </c>
      <c r="R104" s="30">
        <v>54.01</v>
      </c>
      <c r="S104" s="31">
        <v>1</v>
      </c>
      <c r="T104" s="30">
        <v>17.52</v>
      </c>
      <c r="U104" s="32">
        <f t="shared" si="3"/>
        <v>5</v>
      </c>
      <c r="V104" s="16">
        <f t="shared" si="1"/>
        <v>233.56</v>
      </c>
      <c r="W104" s="16">
        <f t="shared" si="2"/>
        <v>233.56</v>
      </c>
      <c r="X104" s="33"/>
      <c r="Y104" s="6"/>
      <c r="Z104" s="6"/>
      <c r="AA104" s="6"/>
      <c r="AB104" s="6"/>
    </row>
    <row r="105" spans="1:28" s="34" customFormat="1" x14ac:dyDescent="0.2">
      <c r="A105" s="33">
        <v>110400</v>
      </c>
      <c r="B105" s="33">
        <v>110401</v>
      </c>
      <c r="C105" s="60" t="s">
        <v>235</v>
      </c>
      <c r="D105" s="35" t="s">
        <v>195</v>
      </c>
      <c r="E105" s="33" t="s">
        <v>67</v>
      </c>
      <c r="F105" s="48" t="s">
        <v>82</v>
      </c>
      <c r="G105" s="9" t="s">
        <v>64</v>
      </c>
      <c r="H105" s="9" t="s">
        <v>69</v>
      </c>
      <c r="I105" s="49" t="s">
        <v>71</v>
      </c>
      <c r="J105" s="9" t="s">
        <v>69</v>
      </c>
      <c r="K105" s="49" t="s">
        <v>289</v>
      </c>
      <c r="L105" s="28">
        <v>44445</v>
      </c>
      <c r="M105" s="28">
        <v>44450</v>
      </c>
      <c r="N105" s="25"/>
      <c r="O105" s="25"/>
      <c r="P105" s="16">
        <f t="shared" si="0"/>
        <v>0</v>
      </c>
      <c r="Q105" s="29">
        <v>4</v>
      </c>
      <c r="R105" s="30">
        <v>54.01</v>
      </c>
      <c r="S105" s="31">
        <v>1</v>
      </c>
      <c r="T105" s="30">
        <v>17.52</v>
      </c>
      <c r="U105" s="32">
        <f t="shared" si="3"/>
        <v>5</v>
      </c>
      <c r="V105" s="16">
        <f t="shared" si="1"/>
        <v>233.56</v>
      </c>
      <c r="W105" s="16">
        <f t="shared" si="2"/>
        <v>233.56</v>
      </c>
      <c r="X105" s="33"/>
      <c r="Y105" s="6"/>
      <c r="Z105" s="6"/>
      <c r="AA105" s="6"/>
      <c r="AB105" s="6"/>
    </row>
    <row r="106" spans="1:28" s="34" customFormat="1" x14ac:dyDescent="0.2">
      <c r="A106" s="33">
        <v>110400</v>
      </c>
      <c r="B106" s="33">
        <v>110401</v>
      </c>
      <c r="C106" s="60" t="s">
        <v>256</v>
      </c>
      <c r="D106" s="35" t="s">
        <v>217</v>
      </c>
      <c r="E106" s="33" t="s">
        <v>67</v>
      </c>
      <c r="F106" s="48" t="s">
        <v>82</v>
      </c>
      <c r="G106" s="9" t="s">
        <v>64</v>
      </c>
      <c r="H106" s="9" t="s">
        <v>69</v>
      </c>
      <c r="I106" s="49" t="s">
        <v>71</v>
      </c>
      <c r="J106" s="9" t="s">
        <v>69</v>
      </c>
      <c r="K106" s="49" t="s">
        <v>289</v>
      </c>
      <c r="L106" s="28">
        <v>44445</v>
      </c>
      <c r="M106" s="28">
        <v>44450</v>
      </c>
      <c r="N106" s="25"/>
      <c r="O106" s="25"/>
      <c r="P106" s="16">
        <f t="shared" si="0"/>
        <v>0</v>
      </c>
      <c r="Q106" s="29">
        <v>4</v>
      </c>
      <c r="R106" s="30">
        <v>54.01</v>
      </c>
      <c r="S106" s="31">
        <v>1</v>
      </c>
      <c r="T106" s="30">
        <v>17.52</v>
      </c>
      <c r="U106" s="32">
        <f t="shared" si="3"/>
        <v>5</v>
      </c>
      <c r="V106" s="16">
        <f t="shared" si="1"/>
        <v>233.56</v>
      </c>
      <c r="W106" s="16">
        <f t="shared" si="2"/>
        <v>233.56</v>
      </c>
      <c r="X106" s="33"/>
      <c r="Y106" s="6"/>
      <c r="Z106" s="6"/>
      <c r="AA106" s="6"/>
      <c r="AB106" s="6"/>
    </row>
    <row r="107" spans="1:28" s="34" customFormat="1" x14ac:dyDescent="0.2">
      <c r="A107" s="33">
        <v>110400</v>
      </c>
      <c r="B107" s="33">
        <v>110401</v>
      </c>
      <c r="C107" s="60" t="s">
        <v>257</v>
      </c>
      <c r="D107" s="35" t="s">
        <v>218</v>
      </c>
      <c r="E107" s="33" t="s">
        <v>67</v>
      </c>
      <c r="F107" s="48" t="s">
        <v>82</v>
      </c>
      <c r="G107" s="9" t="s">
        <v>64</v>
      </c>
      <c r="H107" s="9" t="s">
        <v>69</v>
      </c>
      <c r="I107" s="49" t="s">
        <v>71</v>
      </c>
      <c r="J107" s="9" t="s">
        <v>69</v>
      </c>
      <c r="K107" s="49" t="s">
        <v>289</v>
      </c>
      <c r="L107" s="28">
        <v>44445</v>
      </c>
      <c r="M107" s="28">
        <v>44450</v>
      </c>
      <c r="N107" s="25"/>
      <c r="O107" s="25"/>
      <c r="P107" s="16">
        <f t="shared" si="0"/>
        <v>0</v>
      </c>
      <c r="Q107" s="29">
        <v>2</v>
      </c>
      <c r="R107" s="30">
        <v>54.01</v>
      </c>
      <c r="S107" s="31">
        <v>1</v>
      </c>
      <c r="T107" s="30">
        <v>17.52</v>
      </c>
      <c r="U107" s="32">
        <f t="shared" si="3"/>
        <v>3</v>
      </c>
      <c r="V107" s="16">
        <f t="shared" si="1"/>
        <v>125.53999999999999</v>
      </c>
      <c r="W107" s="16">
        <f t="shared" si="2"/>
        <v>125.53999999999999</v>
      </c>
      <c r="X107" s="33"/>
      <c r="Y107" s="6"/>
      <c r="Z107" s="6"/>
      <c r="AA107" s="6"/>
      <c r="AB107" s="6"/>
    </row>
    <row r="108" spans="1:28" s="34" customFormat="1" x14ac:dyDescent="0.2">
      <c r="A108" s="33">
        <v>110400</v>
      </c>
      <c r="B108" s="33">
        <v>110401</v>
      </c>
      <c r="C108" s="60" t="s">
        <v>258</v>
      </c>
      <c r="D108" s="35" t="s">
        <v>219</v>
      </c>
      <c r="E108" s="33" t="s">
        <v>67</v>
      </c>
      <c r="F108" s="48" t="s">
        <v>82</v>
      </c>
      <c r="G108" s="9" t="s">
        <v>64</v>
      </c>
      <c r="H108" s="9" t="s">
        <v>69</v>
      </c>
      <c r="I108" s="49" t="s">
        <v>71</v>
      </c>
      <c r="J108" s="9" t="s">
        <v>69</v>
      </c>
      <c r="K108" s="49" t="s">
        <v>289</v>
      </c>
      <c r="L108" s="28">
        <v>44445</v>
      </c>
      <c r="M108" s="28">
        <v>44450</v>
      </c>
      <c r="N108" s="25"/>
      <c r="O108" s="25"/>
      <c r="P108" s="16">
        <f t="shared" si="0"/>
        <v>0</v>
      </c>
      <c r="Q108" s="29">
        <v>2</v>
      </c>
      <c r="R108" s="30">
        <v>54.01</v>
      </c>
      <c r="S108" s="31">
        <v>1</v>
      </c>
      <c r="T108" s="30">
        <v>17.52</v>
      </c>
      <c r="U108" s="32">
        <f t="shared" si="3"/>
        <v>3</v>
      </c>
      <c r="V108" s="16">
        <f t="shared" si="1"/>
        <v>125.53999999999999</v>
      </c>
      <c r="W108" s="16">
        <f t="shared" si="2"/>
        <v>125.53999999999999</v>
      </c>
      <c r="X108" s="33"/>
      <c r="Y108" s="6"/>
      <c r="Z108" s="6"/>
      <c r="AA108" s="6"/>
      <c r="AB108" s="6"/>
    </row>
    <row r="109" spans="1:28" s="34" customFormat="1" x14ac:dyDescent="0.2">
      <c r="A109" s="33">
        <v>110400</v>
      </c>
      <c r="B109" s="33">
        <v>110401</v>
      </c>
      <c r="C109" s="60" t="s">
        <v>259</v>
      </c>
      <c r="D109" s="35" t="s">
        <v>220</v>
      </c>
      <c r="E109" s="33" t="s">
        <v>67</v>
      </c>
      <c r="F109" s="48" t="s">
        <v>82</v>
      </c>
      <c r="G109" s="9" t="s">
        <v>64</v>
      </c>
      <c r="H109" s="9" t="s">
        <v>69</v>
      </c>
      <c r="I109" s="49" t="s">
        <v>71</v>
      </c>
      <c r="J109" s="9" t="s">
        <v>69</v>
      </c>
      <c r="K109" s="49" t="s">
        <v>289</v>
      </c>
      <c r="L109" s="28">
        <v>44445</v>
      </c>
      <c r="M109" s="28">
        <v>44450</v>
      </c>
      <c r="N109" s="25"/>
      <c r="O109" s="25"/>
      <c r="P109" s="16">
        <f t="shared" si="0"/>
        <v>0</v>
      </c>
      <c r="Q109" s="29">
        <v>2</v>
      </c>
      <c r="R109" s="30">
        <v>54.01</v>
      </c>
      <c r="S109" s="31">
        <v>1</v>
      </c>
      <c r="T109" s="30">
        <v>17.52</v>
      </c>
      <c r="U109" s="32">
        <f t="shared" si="3"/>
        <v>3</v>
      </c>
      <c r="V109" s="16">
        <f t="shared" si="1"/>
        <v>125.53999999999999</v>
      </c>
      <c r="W109" s="16">
        <f t="shared" si="2"/>
        <v>125.53999999999999</v>
      </c>
      <c r="X109" s="33"/>
      <c r="Y109" s="6"/>
      <c r="Z109" s="6"/>
      <c r="AA109" s="6"/>
      <c r="AB109" s="6"/>
    </row>
    <row r="110" spans="1:28" s="34" customFormat="1" x14ac:dyDescent="0.2">
      <c r="A110" s="33">
        <v>110400</v>
      </c>
      <c r="B110" s="33">
        <v>110401</v>
      </c>
      <c r="C110" s="60" t="s">
        <v>260</v>
      </c>
      <c r="D110" s="35" t="s">
        <v>221</v>
      </c>
      <c r="E110" s="33" t="s">
        <v>67</v>
      </c>
      <c r="F110" s="48" t="s">
        <v>82</v>
      </c>
      <c r="G110" s="9" t="s">
        <v>64</v>
      </c>
      <c r="H110" s="9" t="s">
        <v>69</v>
      </c>
      <c r="I110" s="49" t="s">
        <v>71</v>
      </c>
      <c r="J110" s="9" t="s">
        <v>69</v>
      </c>
      <c r="K110" s="49" t="s">
        <v>289</v>
      </c>
      <c r="L110" s="28">
        <v>44445</v>
      </c>
      <c r="M110" s="28">
        <v>44450</v>
      </c>
      <c r="N110" s="25"/>
      <c r="O110" s="25"/>
      <c r="P110" s="16">
        <f t="shared" si="0"/>
        <v>0</v>
      </c>
      <c r="Q110" s="29">
        <v>2</v>
      </c>
      <c r="R110" s="30">
        <v>54.01</v>
      </c>
      <c r="S110" s="31">
        <v>1</v>
      </c>
      <c r="T110" s="30">
        <v>17.52</v>
      </c>
      <c r="U110" s="32">
        <f t="shared" si="3"/>
        <v>3</v>
      </c>
      <c r="V110" s="16">
        <f t="shared" si="1"/>
        <v>125.53999999999999</v>
      </c>
      <c r="W110" s="16">
        <f t="shared" si="2"/>
        <v>125.53999999999999</v>
      </c>
      <c r="X110" s="33"/>
      <c r="Y110" s="6"/>
      <c r="Z110" s="6"/>
      <c r="AA110" s="6"/>
      <c r="AB110" s="6"/>
    </row>
    <row r="111" spans="1:28" s="34" customFormat="1" x14ac:dyDescent="0.2">
      <c r="A111" s="33">
        <v>110400</v>
      </c>
      <c r="B111" s="33">
        <v>110401</v>
      </c>
      <c r="C111" s="60" t="s">
        <v>261</v>
      </c>
      <c r="D111" s="35" t="s">
        <v>151</v>
      </c>
      <c r="E111" s="33" t="s">
        <v>67</v>
      </c>
      <c r="F111" s="48" t="s">
        <v>82</v>
      </c>
      <c r="G111" s="9" t="s">
        <v>64</v>
      </c>
      <c r="H111" s="9" t="s">
        <v>69</v>
      </c>
      <c r="I111" s="49" t="s">
        <v>71</v>
      </c>
      <c r="J111" s="9" t="s">
        <v>69</v>
      </c>
      <c r="K111" s="49" t="s">
        <v>289</v>
      </c>
      <c r="L111" s="28">
        <v>44445</v>
      </c>
      <c r="M111" s="28">
        <v>44450</v>
      </c>
      <c r="N111" s="25"/>
      <c r="O111" s="25"/>
      <c r="P111" s="16">
        <f t="shared" si="0"/>
        <v>0</v>
      </c>
      <c r="Q111" s="29">
        <v>2</v>
      </c>
      <c r="R111" s="30">
        <v>54.01</v>
      </c>
      <c r="S111" s="31">
        <v>1</v>
      </c>
      <c r="T111" s="30">
        <v>17.52</v>
      </c>
      <c r="U111" s="32">
        <f t="shared" si="3"/>
        <v>3</v>
      </c>
      <c r="V111" s="16">
        <f t="shared" si="1"/>
        <v>125.53999999999999</v>
      </c>
      <c r="W111" s="16">
        <f t="shared" si="2"/>
        <v>125.53999999999999</v>
      </c>
      <c r="X111" s="33"/>
      <c r="Y111" s="6"/>
      <c r="Z111" s="6"/>
      <c r="AA111" s="6"/>
      <c r="AB111" s="6"/>
    </row>
    <row r="112" spans="1:28" s="34" customFormat="1" x14ac:dyDescent="0.2">
      <c r="A112" s="33">
        <v>110400</v>
      </c>
      <c r="B112" s="33">
        <v>110401</v>
      </c>
      <c r="C112" s="60" t="s">
        <v>262</v>
      </c>
      <c r="D112" s="35" t="s">
        <v>146</v>
      </c>
      <c r="E112" s="33" t="s">
        <v>67</v>
      </c>
      <c r="F112" s="48" t="s">
        <v>82</v>
      </c>
      <c r="G112" s="9" t="s">
        <v>64</v>
      </c>
      <c r="H112" s="9" t="s">
        <v>69</v>
      </c>
      <c r="I112" s="49" t="s">
        <v>71</v>
      </c>
      <c r="J112" s="9" t="s">
        <v>69</v>
      </c>
      <c r="K112" s="49" t="s">
        <v>289</v>
      </c>
      <c r="L112" s="28">
        <v>44445</v>
      </c>
      <c r="M112" s="28">
        <v>44450</v>
      </c>
      <c r="N112" s="25"/>
      <c r="O112" s="25"/>
      <c r="P112" s="16">
        <f t="shared" si="0"/>
        <v>0</v>
      </c>
      <c r="Q112" s="29">
        <v>2</v>
      </c>
      <c r="R112" s="30">
        <v>54.01</v>
      </c>
      <c r="S112" s="31">
        <v>1</v>
      </c>
      <c r="T112" s="30">
        <v>17.52</v>
      </c>
      <c r="U112" s="32">
        <f t="shared" si="3"/>
        <v>3</v>
      </c>
      <c r="V112" s="16">
        <f t="shared" si="1"/>
        <v>125.53999999999999</v>
      </c>
      <c r="W112" s="16">
        <f t="shared" si="2"/>
        <v>125.53999999999999</v>
      </c>
      <c r="X112" s="33"/>
      <c r="Y112" s="6"/>
      <c r="Z112" s="6"/>
      <c r="AA112" s="6"/>
      <c r="AB112" s="6"/>
    </row>
    <row r="113" spans="1:28" s="34" customFormat="1" x14ac:dyDescent="0.2">
      <c r="A113" s="33">
        <v>110400</v>
      </c>
      <c r="B113" s="33">
        <v>110401</v>
      </c>
      <c r="C113" s="60" t="s">
        <v>263</v>
      </c>
      <c r="D113" s="35" t="s">
        <v>155</v>
      </c>
      <c r="E113" s="33" t="s">
        <v>67</v>
      </c>
      <c r="F113" s="48" t="s">
        <v>82</v>
      </c>
      <c r="G113" s="9" t="s">
        <v>64</v>
      </c>
      <c r="H113" s="9" t="s">
        <v>69</v>
      </c>
      <c r="I113" s="49" t="s">
        <v>71</v>
      </c>
      <c r="J113" s="9" t="s">
        <v>69</v>
      </c>
      <c r="K113" s="49" t="s">
        <v>289</v>
      </c>
      <c r="L113" s="28">
        <v>44445</v>
      </c>
      <c r="M113" s="28">
        <v>44450</v>
      </c>
      <c r="N113" s="25"/>
      <c r="O113" s="25"/>
      <c r="P113" s="16">
        <f t="shared" si="0"/>
        <v>0</v>
      </c>
      <c r="Q113" s="29">
        <v>2</v>
      </c>
      <c r="R113" s="30">
        <v>54.01</v>
      </c>
      <c r="S113" s="31">
        <v>1</v>
      </c>
      <c r="T113" s="30">
        <v>17.52</v>
      </c>
      <c r="U113" s="32">
        <f t="shared" si="3"/>
        <v>3</v>
      </c>
      <c r="V113" s="16">
        <f t="shared" si="1"/>
        <v>125.53999999999999</v>
      </c>
      <c r="W113" s="16">
        <f t="shared" si="2"/>
        <v>125.53999999999999</v>
      </c>
      <c r="X113" s="33"/>
      <c r="Y113" s="6"/>
      <c r="Z113" s="6"/>
      <c r="AA113" s="6"/>
      <c r="AB113" s="6"/>
    </row>
    <row r="114" spans="1:28" s="34" customFormat="1" x14ac:dyDescent="0.2">
      <c r="A114" s="33">
        <v>110400</v>
      </c>
      <c r="B114" s="33">
        <v>110401</v>
      </c>
      <c r="C114" s="60" t="s">
        <v>264</v>
      </c>
      <c r="D114" s="35" t="s">
        <v>222</v>
      </c>
      <c r="E114" s="33" t="s">
        <v>67</v>
      </c>
      <c r="F114" s="48" t="s">
        <v>82</v>
      </c>
      <c r="G114" s="9" t="s">
        <v>64</v>
      </c>
      <c r="H114" s="9" t="s">
        <v>69</v>
      </c>
      <c r="I114" s="49" t="s">
        <v>71</v>
      </c>
      <c r="J114" s="9" t="s">
        <v>69</v>
      </c>
      <c r="K114" s="49" t="s">
        <v>289</v>
      </c>
      <c r="L114" s="28">
        <v>44445</v>
      </c>
      <c r="M114" s="28">
        <v>44450</v>
      </c>
      <c r="N114" s="25"/>
      <c r="O114" s="25"/>
      <c r="P114" s="16">
        <f t="shared" si="0"/>
        <v>0</v>
      </c>
      <c r="Q114" s="29">
        <v>1</v>
      </c>
      <c r="R114" s="30">
        <v>54.01</v>
      </c>
      <c r="S114" s="31">
        <v>1</v>
      </c>
      <c r="T114" s="30">
        <v>17.52</v>
      </c>
      <c r="U114" s="32">
        <f t="shared" si="3"/>
        <v>2</v>
      </c>
      <c r="V114" s="16">
        <f t="shared" si="1"/>
        <v>71.53</v>
      </c>
      <c r="W114" s="16">
        <f t="shared" si="2"/>
        <v>71.53</v>
      </c>
      <c r="X114" s="33"/>
      <c r="Y114" s="6"/>
      <c r="Z114" s="6"/>
      <c r="AA114" s="6"/>
      <c r="AB114" s="6"/>
    </row>
    <row r="115" spans="1:28" s="34" customFormat="1" x14ac:dyDescent="0.2">
      <c r="A115" s="33">
        <v>110400</v>
      </c>
      <c r="B115" s="33">
        <v>110401</v>
      </c>
      <c r="C115" s="60" t="s">
        <v>265</v>
      </c>
      <c r="D115" s="35" t="s">
        <v>223</v>
      </c>
      <c r="E115" s="33" t="s">
        <v>67</v>
      </c>
      <c r="F115" s="48" t="s">
        <v>82</v>
      </c>
      <c r="G115" s="9" t="s">
        <v>64</v>
      </c>
      <c r="H115" s="9" t="s">
        <v>69</v>
      </c>
      <c r="I115" s="49" t="s">
        <v>71</v>
      </c>
      <c r="J115" s="9" t="s">
        <v>69</v>
      </c>
      <c r="K115" s="49" t="s">
        <v>289</v>
      </c>
      <c r="L115" s="28">
        <v>44445</v>
      </c>
      <c r="M115" s="28">
        <v>44450</v>
      </c>
      <c r="N115" s="25"/>
      <c r="O115" s="25"/>
      <c r="P115" s="16">
        <f t="shared" si="0"/>
        <v>0</v>
      </c>
      <c r="Q115" s="29">
        <v>1</v>
      </c>
      <c r="R115" s="30">
        <v>54.01</v>
      </c>
      <c r="S115" s="31">
        <v>1</v>
      </c>
      <c r="T115" s="30">
        <v>17.52</v>
      </c>
      <c r="U115" s="32">
        <f t="shared" si="3"/>
        <v>2</v>
      </c>
      <c r="V115" s="16">
        <f t="shared" si="1"/>
        <v>71.53</v>
      </c>
      <c r="W115" s="16">
        <f t="shared" si="2"/>
        <v>71.53</v>
      </c>
      <c r="X115" s="33"/>
      <c r="Y115" s="6"/>
      <c r="Z115" s="6"/>
      <c r="AA115" s="6"/>
      <c r="AB115" s="6"/>
    </row>
    <row r="116" spans="1:28" s="34" customFormat="1" x14ac:dyDescent="0.2">
      <c r="A116" s="33">
        <v>110400</v>
      </c>
      <c r="B116" s="33">
        <v>110401</v>
      </c>
      <c r="C116" s="41" t="s">
        <v>266</v>
      </c>
      <c r="D116" s="35" t="s">
        <v>225</v>
      </c>
      <c r="E116" s="33" t="s">
        <v>67</v>
      </c>
      <c r="F116" s="48" t="s">
        <v>83</v>
      </c>
      <c r="G116" s="9" t="s">
        <v>64</v>
      </c>
      <c r="H116" s="9" t="s">
        <v>69</v>
      </c>
      <c r="I116" s="49" t="s">
        <v>71</v>
      </c>
      <c r="J116" s="9" t="s">
        <v>69</v>
      </c>
      <c r="K116" s="39" t="s">
        <v>226</v>
      </c>
      <c r="L116" s="28">
        <v>44439</v>
      </c>
      <c r="M116" s="28">
        <v>44441</v>
      </c>
      <c r="N116" s="25"/>
      <c r="O116" s="25"/>
      <c r="P116" s="16">
        <f t="shared" si="0"/>
        <v>0</v>
      </c>
      <c r="Q116" s="29">
        <v>2</v>
      </c>
      <c r="R116" s="30">
        <v>54.01</v>
      </c>
      <c r="S116" s="31">
        <v>1</v>
      </c>
      <c r="T116" s="30">
        <v>17.52</v>
      </c>
      <c r="U116" s="32">
        <f t="shared" si="3"/>
        <v>3</v>
      </c>
      <c r="V116" s="16">
        <f t="shared" si="1"/>
        <v>125.53999999999999</v>
      </c>
      <c r="W116" s="16">
        <f t="shared" si="2"/>
        <v>125.53999999999999</v>
      </c>
      <c r="X116" s="33"/>
      <c r="Y116" s="6"/>
      <c r="Z116" s="6"/>
      <c r="AA116" s="6"/>
      <c r="AB116" s="6"/>
    </row>
    <row r="117" spans="1:28" s="34" customFormat="1" x14ac:dyDescent="0.2">
      <c r="A117" s="33">
        <v>110400</v>
      </c>
      <c r="B117" s="33">
        <v>110401</v>
      </c>
      <c r="C117" s="41" t="s">
        <v>267</v>
      </c>
      <c r="D117" s="35" t="s">
        <v>121</v>
      </c>
      <c r="E117" s="33" t="s">
        <v>67</v>
      </c>
      <c r="F117" s="48" t="s">
        <v>83</v>
      </c>
      <c r="G117" s="9" t="s">
        <v>64</v>
      </c>
      <c r="H117" s="9" t="s">
        <v>69</v>
      </c>
      <c r="I117" s="49" t="s">
        <v>71</v>
      </c>
      <c r="J117" s="9" t="s">
        <v>69</v>
      </c>
      <c r="K117" s="39" t="s">
        <v>226</v>
      </c>
      <c r="L117" s="28">
        <v>44439</v>
      </c>
      <c r="M117" s="28">
        <v>44441</v>
      </c>
      <c r="N117" s="25"/>
      <c r="O117" s="25"/>
      <c r="P117" s="16">
        <f t="shared" si="0"/>
        <v>0</v>
      </c>
      <c r="Q117" s="29">
        <v>2</v>
      </c>
      <c r="R117" s="30">
        <v>54.01</v>
      </c>
      <c r="S117" s="31">
        <v>1</v>
      </c>
      <c r="T117" s="30">
        <v>17.52</v>
      </c>
      <c r="U117" s="32">
        <f t="shared" si="3"/>
        <v>3</v>
      </c>
      <c r="V117" s="16">
        <f t="shared" si="1"/>
        <v>125.53999999999999</v>
      </c>
      <c r="W117" s="16">
        <f t="shared" si="2"/>
        <v>125.53999999999999</v>
      </c>
      <c r="X117" s="33"/>
      <c r="Y117" s="6"/>
      <c r="Z117" s="6"/>
      <c r="AA117" s="6"/>
      <c r="AB117" s="6"/>
    </row>
    <row r="118" spans="1:28" s="34" customFormat="1" x14ac:dyDescent="0.2">
      <c r="A118" s="33">
        <v>110400</v>
      </c>
      <c r="B118" s="33">
        <v>110401</v>
      </c>
      <c r="C118" s="41" t="s">
        <v>268</v>
      </c>
      <c r="D118" s="35" t="s">
        <v>108</v>
      </c>
      <c r="E118" s="33" t="s">
        <v>67</v>
      </c>
      <c r="F118" s="48" t="s">
        <v>83</v>
      </c>
      <c r="G118" s="9" t="s">
        <v>64</v>
      </c>
      <c r="H118" s="9" t="s">
        <v>69</v>
      </c>
      <c r="I118" s="49" t="s">
        <v>71</v>
      </c>
      <c r="J118" s="9" t="s">
        <v>69</v>
      </c>
      <c r="K118" s="39" t="s">
        <v>226</v>
      </c>
      <c r="L118" s="28">
        <v>44439</v>
      </c>
      <c r="M118" s="28">
        <v>44441</v>
      </c>
      <c r="N118" s="25"/>
      <c r="O118" s="25"/>
      <c r="P118" s="16">
        <f t="shared" si="0"/>
        <v>0</v>
      </c>
      <c r="Q118" s="29">
        <v>1</v>
      </c>
      <c r="R118" s="30">
        <v>54.01</v>
      </c>
      <c r="S118" s="31">
        <v>1</v>
      </c>
      <c r="T118" s="30">
        <v>17.52</v>
      </c>
      <c r="U118" s="32">
        <f t="shared" si="3"/>
        <v>2</v>
      </c>
      <c r="V118" s="16">
        <f t="shared" si="1"/>
        <v>71.53</v>
      </c>
      <c r="W118" s="16">
        <f t="shared" si="2"/>
        <v>71.53</v>
      </c>
      <c r="X118" s="33"/>
      <c r="Y118" s="6"/>
      <c r="Z118" s="6"/>
      <c r="AA118" s="6"/>
      <c r="AB118" s="6"/>
    </row>
    <row r="119" spans="1:28" s="34" customFormat="1" x14ac:dyDescent="0.2">
      <c r="A119" s="33">
        <v>110400</v>
      </c>
      <c r="B119" s="33">
        <v>110401</v>
      </c>
      <c r="C119" s="41" t="s">
        <v>269</v>
      </c>
      <c r="D119" s="35" t="s">
        <v>109</v>
      </c>
      <c r="E119" s="33" t="s">
        <v>67</v>
      </c>
      <c r="F119" s="48" t="s">
        <v>83</v>
      </c>
      <c r="G119" s="9" t="s">
        <v>64</v>
      </c>
      <c r="H119" s="9" t="s">
        <v>69</v>
      </c>
      <c r="I119" s="49" t="s">
        <v>71</v>
      </c>
      <c r="J119" s="9" t="s">
        <v>69</v>
      </c>
      <c r="K119" s="39" t="s">
        <v>226</v>
      </c>
      <c r="L119" s="28">
        <v>44439</v>
      </c>
      <c r="M119" s="28">
        <v>44441</v>
      </c>
      <c r="N119" s="25"/>
      <c r="O119" s="25"/>
      <c r="P119" s="16">
        <f t="shared" si="0"/>
        <v>0</v>
      </c>
      <c r="Q119" s="29">
        <v>1</v>
      </c>
      <c r="R119" s="30">
        <v>54.01</v>
      </c>
      <c r="S119" s="31">
        <v>1</v>
      </c>
      <c r="T119" s="30">
        <v>17.52</v>
      </c>
      <c r="U119" s="32">
        <f t="shared" si="3"/>
        <v>2</v>
      </c>
      <c r="V119" s="16">
        <f t="shared" si="1"/>
        <v>71.53</v>
      </c>
      <c r="W119" s="16">
        <f t="shared" si="2"/>
        <v>71.53</v>
      </c>
      <c r="X119" s="33"/>
      <c r="Y119" s="6"/>
      <c r="Z119" s="6"/>
      <c r="AA119" s="6"/>
      <c r="AB119" s="6"/>
    </row>
    <row r="120" spans="1:28" s="34" customFormat="1" x14ac:dyDescent="0.2">
      <c r="A120" s="33">
        <v>110400</v>
      </c>
      <c r="B120" s="33">
        <v>110401</v>
      </c>
      <c r="C120" s="41" t="s">
        <v>270</v>
      </c>
      <c r="D120" s="35" t="s">
        <v>110</v>
      </c>
      <c r="E120" s="33" t="s">
        <v>67</v>
      </c>
      <c r="F120" s="48" t="s">
        <v>83</v>
      </c>
      <c r="G120" s="9" t="s">
        <v>64</v>
      </c>
      <c r="H120" s="9" t="s">
        <v>69</v>
      </c>
      <c r="I120" s="49" t="s">
        <v>71</v>
      </c>
      <c r="J120" s="9" t="s">
        <v>69</v>
      </c>
      <c r="K120" s="39" t="s">
        <v>226</v>
      </c>
      <c r="L120" s="28">
        <v>44439</v>
      </c>
      <c r="M120" s="28">
        <v>44441</v>
      </c>
      <c r="N120" s="25"/>
      <c r="O120" s="25"/>
      <c r="P120" s="16">
        <f t="shared" si="0"/>
        <v>0</v>
      </c>
      <c r="Q120" s="29">
        <v>1</v>
      </c>
      <c r="R120" s="30">
        <v>54.01</v>
      </c>
      <c r="S120" s="31">
        <v>1</v>
      </c>
      <c r="T120" s="30">
        <v>17.52</v>
      </c>
      <c r="U120" s="32">
        <f t="shared" si="3"/>
        <v>2</v>
      </c>
      <c r="V120" s="16">
        <f t="shared" si="1"/>
        <v>71.53</v>
      </c>
      <c r="W120" s="16">
        <f t="shared" si="2"/>
        <v>71.53</v>
      </c>
      <c r="X120" s="33"/>
      <c r="Y120" s="6"/>
      <c r="Z120" s="6"/>
      <c r="AA120" s="6"/>
      <c r="AB120" s="6"/>
    </row>
    <row r="121" spans="1:28" s="34" customFormat="1" x14ac:dyDescent="0.2">
      <c r="A121" s="33">
        <v>110400</v>
      </c>
      <c r="B121" s="33">
        <v>110401</v>
      </c>
      <c r="C121" s="41" t="s">
        <v>271</v>
      </c>
      <c r="D121" s="35" t="s">
        <v>111</v>
      </c>
      <c r="E121" s="33" t="s">
        <v>67</v>
      </c>
      <c r="F121" s="48" t="s">
        <v>83</v>
      </c>
      <c r="G121" s="9" t="s">
        <v>64</v>
      </c>
      <c r="H121" s="9" t="s">
        <v>69</v>
      </c>
      <c r="I121" s="49" t="s">
        <v>71</v>
      </c>
      <c r="J121" s="9" t="s">
        <v>69</v>
      </c>
      <c r="K121" s="49" t="s">
        <v>288</v>
      </c>
      <c r="L121" s="28">
        <v>44447</v>
      </c>
      <c r="M121" s="28">
        <v>44450</v>
      </c>
      <c r="N121" s="25"/>
      <c r="O121" s="25"/>
      <c r="P121" s="16">
        <f t="shared" si="0"/>
        <v>0</v>
      </c>
      <c r="Q121" s="29">
        <v>1</v>
      </c>
      <c r="R121" s="30">
        <v>54.01</v>
      </c>
      <c r="S121" s="31">
        <v>1</v>
      </c>
      <c r="T121" s="30">
        <v>17.52</v>
      </c>
      <c r="U121" s="32">
        <f t="shared" si="3"/>
        <v>2</v>
      </c>
      <c r="V121" s="16">
        <f t="shared" si="1"/>
        <v>71.53</v>
      </c>
      <c r="W121" s="16">
        <f t="shared" si="2"/>
        <v>71.53</v>
      </c>
      <c r="X121" s="33"/>
      <c r="Y121" s="6"/>
      <c r="Z121" s="6"/>
      <c r="AA121" s="6"/>
      <c r="AB121" s="6"/>
    </row>
    <row r="122" spans="1:28" s="34" customFormat="1" x14ac:dyDescent="0.2">
      <c r="A122" s="33">
        <v>110400</v>
      </c>
      <c r="B122" s="33">
        <v>110401</v>
      </c>
      <c r="C122" s="41" t="s">
        <v>280</v>
      </c>
      <c r="D122" s="35" t="s">
        <v>284</v>
      </c>
      <c r="E122" s="33" t="s">
        <v>67</v>
      </c>
      <c r="F122" s="48" t="s">
        <v>82</v>
      </c>
      <c r="G122" s="9" t="s">
        <v>64</v>
      </c>
      <c r="H122" s="9" t="s">
        <v>69</v>
      </c>
      <c r="I122" s="49" t="s">
        <v>71</v>
      </c>
      <c r="J122" s="9" t="s">
        <v>69</v>
      </c>
      <c r="K122" s="49" t="s">
        <v>288</v>
      </c>
      <c r="L122" s="28">
        <v>44447</v>
      </c>
      <c r="M122" s="28">
        <v>44450</v>
      </c>
      <c r="N122" s="25"/>
      <c r="O122" s="25"/>
      <c r="P122" s="16">
        <f t="shared" si="0"/>
        <v>0</v>
      </c>
      <c r="Q122" s="29">
        <v>5</v>
      </c>
      <c r="R122" s="30">
        <v>54.01</v>
      </c>
      <c r="S122" s="31">
        <v>1</v>
      </c>
      <c r="T122" s="30">
        <v>17.52</v>
      </c>
      <c r="U122" s="32">
        <f t="shared" si="3"/>
        <v>6</v>
      </c>
      <c r="V122" s="16">
        <f t="shared" si="1"/>
        <v>287.57</v>
      </c>
      <c r="W122" s="16">
        <f t="shared" si="2"/>
        <v>287.57</v>
      </c>
      <c r="X122" s="33"/>
      <c r="Y122" s="6"/>
      <c r="Z122" s="6"/>
      <c r="AA122" s="6"/>
      <c r="AB122" s="6"/>
    </row>
    <row r="123" spans="1:28" s="34" customFormat="1" x14ac:dyDescent="0.2">
      <c r="A123" s="33">
        <v>110400</v>
      </c>
      <c r="B123" s="33">
        <v>110401</v>
      </c>
      <c r="C123" s="41" t="s">
        <v>281</v>
      </c>
      <c r="D123" s="35" t="s">
        <v>285</v>
      </c>
      <c r="E123" s="33" t="s">
        <v>67</v>
      </c>
      <c r="F123" s="48" t="s">
        <v>82</v>
      </c>
      <c r="G123" s="9" t="s">
        <v>64</v>
      </c>
      <c r="H123" s="9" t="s">
        <v>69</v>
      </c>
      <c r="I123" s="49" t="s">
        <v>71</v>
      </c>
      <c r="J123" s="9" t="s">
        <v>69</v>
      </c>
      <c r="K123" s="49" t="s">
        <v>288</v>
      </c>
      <c r="L123" s="28">
        <v>44447</v>
      </c>
      <c r="M123" s="28">
        <v>44450</v>
      </c>
      <c r="N123" s="25"/>
      <c r="O123" s="25"/>
      <c r="P123" s="16">
        <f t="shared" si="0"/>
        <v>0</v>
      </c>
      <c r="Q123" s="29">
        <v>5</v>
      </c>
      <c r="R123" s="30">
        <v>54.01</v>
      </c>
      <c r="S123" s="31">
        <v>1</v>
      </c>
      <c r="T123" s="30">
        <v>17.52</v>
      </c>
      <c r="U123" s="32">
        <f t="shared" si="3"/>
        <v>6</v>
      </c>
      <c r="V123" s="16">
        <f t="shared" si="1"/>
        <v>287.57</v>
      </c>
      <c r="W123" s="16">
        <f t="shared" si="2"/>
        <v>287.57</v>
      </c>
      <c r="X123" s="33"/>
      <c r="Y123" s="6"/>
      <c r="Z123" s="6"/>
      <c r="AA123" s="6"/>
      <c r="AB123" s="6"/>
    </row>
    <row r="124" spans="1:28" s="34" customFormat="1" x14ac:dyDescent="0.2">
      <c r="A124" s="33">
        <v>110400</v>
      </c>
      <c r="B124" s="33">
        <v>110401</v>
      </c>
      <c r="C124" s="41" t="s">
        <v>282</v>
      </c>
      <c r="D124" s="35" t="s">
        <v>286</v>
      </c>
      <c r="E124" s="33" t="s">
        <v>67</v>
      </c>
      <c r="F124" s="48" t="s">
        <v>82</v>
      </c>
      <c r="G124" s="9" t="s">
        <v>64</v>
      </c>
      <c r="H124" s="9" t="s">
        <v>69</v>
      </c>
      <c r="I124" s="49" t="s">
        <v>71</v>
      </c>
      <c r="J124" s="9" t="s">
        <v>69</v>
      </c>
      <c r="K124" s="49" t="s">
        <v>288</v>
      </c>
      <c r="L124" s="28">
        <v>44447</v>
      </c>
      <c r="M124" s="28">
        <v>44450</v>
      </c>
      <c r="N124" s="25"/>
      <c r="O124" s="25"/>
      <c r="P124" s="16">
        <f t="shared" si="0"/>
        <v>0</v>
      </c>
      <c r="Q124" s="29">
        <v>5</v>
      </c>
      <c r="R124" s="30">
        <v>54.01</v>
      </c>
      <c r="S124" s="31">
        <v>1</v>
      </c>
      <c r="T124" s="30">
        <v>17.52</v>
      </c>
      <c r="U124" s="32">
        <f t="shared" si="3"/>
        <v>6</v>
      </c>
      <c r="V124" s="16">
        <f t="shared" si="1"/>
        <v>287.57</v>
      </c>
      <c r="W124" s="16">
        <f t="shared" si="2"/>
        <v>287.57</v>
      </c>
      <c r="X124" s="33"/>
      <c r="Y124" s="6"/>
      <c r="Z124" s="6"/>
      <c r="AA124" s="6"/>
      <c r="AB124" s="6"/>
    </row>
    <row r="125" spans="1:28" s="34" customFormat="1" x14ac:dyDescent="0.2">
      <c r="A125" s="33">
        <v>110400</v>
      </c>
      <c r="B125" s="33">
        <v>110401</v>
      </c>
      <c r="C125" s="41" t="s">
        <v>283</v>
      </c>
      <c r="D125" s="35" t="s">
        <v>287</v>
      </c>
      <c r="E125" s="33" t="s">
        <v>67</v>
      </c>
      <c r="F125" s="48" t="s">
        <v>83</v>
      </c>
      <c r="G125" s="9" t="s">
        <v>64</v>
      </c>
      <c r="H125" s="9" t="s">
        <v>69</v>
      </c>
      <c r="I125" s="49" t="s">
        <v>71</v>
      </c>
      <c r="J125" s="9" t="s">
        <v>69</v>
      </c>
      <c r="K125" s="49" t="s">
        <v>288</v>
      </c>
      <c r="L125" s="28">
        <v>44447</v>
      </c>
      <c r="M125" s="28">
        <v>44450</v>
      </c>
      <c r="N125" s="25"/>
      <c r="O125" s="25"/>
      <c r="P125" s="16">
        <f t="shared" si="0"/>
        <v>0</v>
      </c>
      <c r="Q125" s="29">
        <v>5</v>
      </c>
      <c r="R125" s="30">
        <v>54.01</v>
      </c>
      <c r="S125" s="31">
        <v>1</v>
      </c>
      <c r="T125" s="30">
        <v>17.52</v>
      </c>
      <c r="U125" s="32">
        <f t="shared" si="3"/>
        <v>6</v>
      </c>
      <c r="V125" s="16">
        <f t="shared" si="1"/>
        <v>287.57</v>
      </c>
      <c r="W125" s="16">
        <f t="shared" si="2"/>
        <v>287.57</v>
      </c>
      <c r="X125" s="33"/>
      <c r="Y125" s="6"/>
      <c r="Z125" s="6"/>
      <c r="AA125" s="6"/>
      <c r="AB125" s="6"/>
    </row>
    <row r="126" spans="1:28" s="34" customFormat="1" x14ac:dyDescent="0.2">
      <c r="A126" s="33">
        <v>110400</v>
      </c>
      <c r="B126" s="33">
        <v>110401</v>
      </c>
      <c r="C126" s="41" t="s">
        <v>266</v>
      </c>
      <c r="D126" s="35" t="s">
        <v>225</v>
      </c>
      <c r="E126" s="33" t="s">
        <v>67</v>
      </c>
      <c r="F126" s="48" t="s">
        <v>82</v>
      </c>
      <c r="G126" s="9" t="s">
        <v>64</v>
      </c>
      <c r="H126" s="9" t="s">
        <v>69</v>
      </c>
      <c r="I126" s="49" t="s">
        <v>71</v>
      </c>
      <c r="J126" s="9" t="s">
        <v>69</v>
      </c>
      <c r="K126" s="49" t="s">
        <v>289</v>
      </c>
      <c r="L126" s="28">
        <v>44447</v>
      </c>
      <c r="M126" s="28">
        <v>44450</v>
      </c>
      <c r="N126" s="25"/>
      <c r="O126" s="25"/>
      <c r="P126" s="16">
        <f t="shared" si="0"/>
        <v>0</v>
      </c>
      <c r="Q126" s="29">
        <v>2</v>
      </c>
      <c r="R126" s="30">
        <v>54.01</v>
      </c>
      <c r="S126" s="31">
        <v>1</v>
      </c>
      <c r="T126" s="30">
        <v>17.52</v>
      </c>
      <c r="U126" s="32">
        <f t="shared" si="3"/>
        <v>3</v>
      </c>
      <c r="V126" s="16">
        <f t="shared" si="1"/>
        <v>125.53999999999999</v>
      </c>
      <c r="W126" s="16">
        <f t="shared" si="2"/>
        <v>125.53999999999999</v>
      </c>
      <c r="X126" s="33"/>
      <c r="Y126" s="6"/>
      <c r="Z126" s="6"/>
      <c r="AA126" s="6"/>
      <c r="AB126" s="6"/>
    </row>
    <row r="127" spans="1:28" s="34" customFormat="1" x14ac:dyDescent="0.2">
      <c r="A127" s="33">
        <v>110400</v>
      </c>
      <c r="B127" s="33">
        <v>110401</v>
      </c>
      <c r="C127" s="41" t="s">
        <v>310</v>
      </c>
      <c r="D127" s="35" t="s">
        <v>119</v>
      </c>
      <c r="E127" s="33" t="s">
        <v>67</v>
      </c>
      <c r="F127" s="48" t="s">
        <v>82</v>
      </c>
      <c r="G127" s="9" t="s">
        <v>64</v>
      </c>
      <c r="H127" s="9" t="s">
        <v>69</v>
      </c>
      <c r="I127" s="49" t="s">
        <v>71</v>
      </c>
      <c r="J127" s="9" t="s">
        <v>69</v>
      </c>
      <c r="K127" s="49" t="s">
        <v>289</v>
      </c>
      <c r="L127" s="28">
        <v>44447</v>
      </c>
      <c r="M127" s="28">
        <v>44450</v>
      </c>
      <c r="N127" s="25"/>
      <c r="O127" s="25"/>
      <c r="P127" s="16">
        <f t="shared" si="0"/>
        <v>0</v>
      </c>
      <c r="Q127" s="29">
        <v>2</v>
      </c>
      <c r="R127" s="30">
        <v>54.01</v>
      </c>
      <c r="S127" s="31">
        <v>1</v>
      </c>
      <c r="T127" s="30">
        <v>17.52</v>
      </c>
      <c r="U127" s="32">
        <f t="shared" si="3"/>
        <v>3</v>
      </c>
      <c r="V127" s="16">
        <f t="shared" si="1"/>
        <v>125.53999999999999</v>
      </c>
      <c r="W127" s="16">
        <f t="shared" si="2"/>
        <v>125.53999999999999</v>
      </c>
      <c r="X127" s="33"/>
      <c r="Y127" s="6"/>
      <c r="Z127" s="6"/>
      <c r="AA127" s="6"/>
      <c r="AB127" s="6"/>
    </row>
    <row r="128" spans="1:28" s="34" customFormat="1" x14ac:dyDescent="0.2">
      <c r="A128" s="33">
        <v>110400</v>
      </c>
      <c r="B128" s="33">
        <v>110401</v>
      </c>
      <c r="C128" s="41" t="s">
        <v>311</v>
      </c>
      <c r="D128" s="35" t="s">
        <v>291</v>
      </c>
      <c r="E128" s="33" t="s">
        <v>67</v>
      </c>
      <c r="F128" s="48" t="s">
        <v>82</v>
      </c>
      <c r="G128" s="9" t="s">
        <v>64</v>
      </c>
      <c r="H128" s="9" t="s">
        <v>69</v>
      </c>
      <c r="I128" s="49" t="s">
        <v>71</v>
      </c>
      <c r="J128" s="9" t="s">
        <v>69</v>
      </c>
      <c r="K128" s="49" t="s">
        <v>289</v>
      </c>
      <c r="L128" s="28">
        <v>44447</v>
      </c>
      <c r="M128" s="28">
        <v>44450</v>
      </c>
      <c r="N128" s="25"/>
      <c r="O128" s="25"/>
      <c r="P128" s="16">
        <f t="shared" si="0"/>
        <v>0</v>
      </c>
      <c r="Q128" s="29">
        <v>2</v>
      </c>
      <c r="R128" s="30">
        <v>54.01</v>
      </c>
      <c r="S128" s="31">
        <v>0</v>
      </c>
      <c r="T128" s="30">
        <v>17.52</v>
      </c>
      <c r="U128" s="32">
        <f t="shared" si="3"/>
        <v>2</v>
      </c>
      <c r="V128" s="16">
        <f t="shared" si="1"/>
        <v>108.02</v>
      </c>
      <c r="W128" s="16">
        <f t="shared" si="2"/>
        <v>108.02</v>
      </c>
      <c r="X128" s="33"/>
      <c r="Y128" s="6"/>
      <c r="Z128" s="6"/>
      <c r="AA128" s="6"/>
      <c r="AB128" s="6"/>
    </row>
    <row r="129" spans="1:28" s="34" customFormat="1" x14ac:dyDescent="0.2">
      <c r="A129" s="33">
        <v>110400</v>
      </c>
      <c r="B129" s="33">
        <v>110401</v>
      </c>
      <c r="C129" s="41" t="s">
        <v>127</v>
      </c>
      <c r="D129" s="35" t="s">
        <v>116</v>
      </c>
      <c r="E129" s="33" t="s">
        <v>67</v>
      </c>
      <c r="F129" s="48" t="s">
        <v>82</v>
      </c>
      <c r="G129" s="9" t="s">
        <v>64</v>
      </c>
      <c r="H129" s="9" t="s">
        <v>69</v>
      </c>
      <c r="I129" s="49" t="s">
        <v>71</v>
      </c>
      <c r="J129" s="9" t="s">
        <v>69</v>
      </c>
      <c r="K129" s="49" t="s">
        <v>289</v>
      </c>
      <c r="L129" s="28">
        <v>44447</v>
      </c>
      <c r="M129" s="28">
        <v>44450</v>
      </c>
      <c r="N129" s="25"/>
      <c r="O129" s="25"/>
      <c r="P129" s="16">
        <f t="shared" si="0"/>
        <v>0</v>
      </c>
      <c r="Q129" s="29">
        <v>2</v>
      </c>
      <c r="R129" s="30">
        <v>54.01</v>
      </c>
      <c r="S129" s="31">
        <v>0</v>
      </c>
      <c r="T129" s="30">
        <v>17.52</v>
      </c>
      <c r="U129" s="32">
        <f t="shared" si="3"/>
        <v>2</v>
      </c>
      <c r="V129" s="16">
        <f t="shared" si="1"/>
        <v>108.02</v>
      </c>
      <c r="W129" s="16">
        <f t="shared" si="2"/>
        <v>108.02</v>
      </c>
      <c r="X129" s="33"/>
      <c r="Y129" s="6"/>
      <c r="Z129" s="6"/>
      <c r="AA129" s="6"/>
      <c r="AB129" s="6"/>
    </row>
    <row r="130" spans="1:28" s="34" customFormat="1" x14ac:dyDescent="0.2">
      <c r="A130" s="33">
        <v>110400</v>
      </c>
      <c r="B130" s="33">
        <v>110401</v>
      </c>
      <c r="C130" s="41" t="s">
        <v>128</v>
      </c>
      <c r="D130" s="35" t="s">
        <v>118</v>
      </c>
      <c r="E130" s="33" t="s">
        <v>67</v>
      </c>
      <c r="F130" s="48" t="s">
        <v>82</v>
      </c>
      <c r="G130" s="9" t="s">
        <v>64</v>
      </c>
      <c r="H130" s="9" t="s">
        <v>69</v>
      </c>
      <c r="I130" s="49" t="s">
        <v>71</v>
      </c>
      <c r="J130" s="9" t="s">
        <v>69</v>
      </c>
      <c r="K130" s="49" t="s">
        <v>289</v>
      </c>
      <c r="L130" s="28">
        <v>44447</v>
      </c>
      <c r="M130" s="28">
        <v>44450</v>
      </c>
      <c r="N130" s="25"/>
      <c r="O130" s="25"/>
      <c r="P130" s="16">
        <f t="shared" si="0"/>
        <v>0</v>
      </c>
      <c r="Q130" s="29">
        <v>2</v>
      </c>
      <c r="R130" s="30">
        <v>54.01</v>
      </c>
      <c r="S130" s="31">
        <v>0</v>
      </c>
      <c r="T130" s="30">
        <v>17.52</v>
      </c>
      <c r="U130" s="32">
        <f t="shared" si="3"/>
        <v>2</v>
      </c>
      <c r="V130" s="16">
        <f t="shared" si="1"/>
        <v>108.02</v>
      </c>
      <c r="W130" s="16">
        <f t="shared" si="2"/>
        <v>108.02</v>
      </c>
      <c r="X130" s="33"/>
      <c r="Y130" s="6"/>
      <c r="Z130" s="6"/>
      <c r="AA130" s="6"/>
      <c r="AB130" s="6"/>
    </row>
    <row r="131" spans="1:28" s="34" customFormat="1" x14ac:dyDescent="0.2">
      <c r="A131" s="33">
        <v>110400</v>
      </c>
      <c r="B131" s="33">
        <v>110401</v>
      </c>
      <c r="C131" s="41" t="s">
        <v>129</v>
      </c>
      <c r="D131" s="35" t="s">
        <v>120</v>
      </c>
      <c r="E131" s="33" t="s">
        <v>67</v>
      </c>
      <c r="F131" s="48" t="s">
        <v>82</v>
      </c>
      <c r="G131" s="9" t="s">
        <v>64</v>
      </c>
      <c r="H131" s="9" t="s">
        <v>69</v>
      </c>
      <c r="I131" s="49" t="s">
        <v>71</v>
      </c>
      <c r="J131" s="9" t="s">
        <v>69</v>
      </c>
      <c r="K131" s="49" t="s">
        <v>289</v>
      </c>
      <c r="L131" s="28">
        <v>44447</v>
      </c>
      <c r="M131" s="28">
        <v>44450</v>
      </c>
      <c r="N131" s="25"/>
      <c r="O131" s="25"/>
      <c r="P131" s="16">
        <f t="shared" si="0"/>
        <v>0</v>
      </c>
      <c r="Q131" s="29">
        <v>2</v>
      </c>
      <c r="R131" s="30">
        <v>54.01</v>
      </c>
      <c r="S131" s="31">
        <v>0</v>
      </c>
      <c r="T131" s="30">
        <v>17.52</v>
      </c>
      <c r="U131" s="32">
        <f t="shared" si="3"/>
        <v>2</v>
      </c>
      <c r="V131" s="16">
        <f t="shared" si="1"/>
        <v>108.02</v>
      </c>
      <c r="W131" s="16">
        <f t="shared" si="2"/>
        <v>108.02</v>
      </c>
      <c r="X131" s="33"/>
      <c r="Y131" s="6"/>
      <c r="Z131" s="6"/>
      <c r="AA131" s="6"/>
      <c r="AB131" s="6"/>
    </row>
    <row r="132" spans="1:28" s="34" customFormat="1" x14ac:dyDescent="0.2">
      <c r="A132" s="33">
        <v>110400</v>
      </c>
      <c r="B132" s="33">
        <v>110401</v>
      </c>
      <c r="C132" s="41" t="s">
        <v>312</v>
      </c>
      <c r="D132" s="35" t="s">
        <v>292</v>
      </c>
      <c r="E132" s="33" t="s">
        <v>67</v>
      </c>
      <c r="F132" s="48" t="s">
        <v>82</v>
      </c>
      <c r="G132" s="9" t="s">
        <v>64</v>
      </c>
      <c r="H132" s="9" t="s">
        <v>69</v>
      </c>
      <c r="I132" s="49" t="s">
        <v>71</v>
      </c>
      <c r="J132" s="9" t="s">
        <v>69</v>
      </c>
      <c r="K132" s="49" t="s">
        <v>302</v>
      </c>
      <c r="L132" s="61" t="s">
        <v>303</v>
      </c>
      <c r="M132" s="61" t="s">
        <v>303</v>
      </c>
      <c r="N132" s="25"/>
      <c r="O132" s="25"/>
      <c r="P132" s="16">
        <f t="shared" si="0"/>
        <v>0</v>
      </c>
      <c r="Q132" s="29">
        <v>0</v>
      </c>
      <c r="R132" s="30">
        <v>54.01</v>
      </c>
      <c r="S132" s="31">
        <v>2</v>
      </c>
      <c r="T132" s="30">
        <v>17.52</v>
      </c>
      <c r="U132" s="32">
        <f t="shared" si="3"/>
        <v>2</v>
      </c>
      <c r="V132" s="16">
        <f t="shared" si="1"/>
        <v>35.04</v>
      </c>
      <c r="W132" s="16">
        <f t="shared" si="2"/>
        <v>35.04</v>
      </c>
      <c r="X132" s="33"/>
      <c r="Y132" s="6"/>
      <c r="Z132" s="6"/>
      <c r="AA132" s="6"/>
      <c r="AB132" s="6"/>
    </row>
    <row r="133" spans="1:28" s="34" customFormat="1" x14ac:dyDescent="0.2">
      <c r="A133" s="33">
        <v>110400</v>
      </c>
      <c r="B133" s="33">
        <v>110401</v>
      </c>
      <c r="C133" s="41" t="s">
        <v>313</v>
      </c>
      <c r="D133" s="35" t="s">
        <v>293</v>
      </c>
      <c r="E133" s="33" t="s">
        <v>67</v>
      </c>
      <c r="F133" s="48" t="s">
        <v>82</v>
      </c>
      <c r="G133" s="9" t="s">
        <v>64</v>
      </c>
      <c r="H133" s="9" t="s">
        <v>69</v>
      </c>
      <c r="I133" s="49" t="s">
        <v>71</v>
      </c>
      <c r="J133" s="9" t="s">
        <v>69</v>
      </c>
      <c r="K133" s="49" t="s">
        <v>302</v>
      </c>
      <c r="L133" s="61" t="s">
        <v>304</v>
      </c>
      <c r="M133" s="61" t="s">
        <v>304</v>
      </c>
      <c r="N133" s="25"/>
      <c r="O133" s="25"/>
      <c r="P133" s="16">
        <f t="shared" si="0"/>
        <v>0</v>
      </c>
      <c r="Q133" s="29">
        <v>0</v>
      </c>
      <c r="R133" s="30">
        <v>54.01</v>
      </c>
      <c r="S133" s="31">
        <v>2</v>
      </c>
      <c r="T133" s="30">
        <v>17.52</v>
      </c>
      <c r="U133" s="32">
        <f t="shared" si="3"/>
        <v>2</v>
      </c>
      <c r="V133" s="16">
        <f t="shared" si="1"/>
        <v>35.04</v>
      </c>
      <c r="W133" s="16">
        <f t="shared" si="2"/>
        <v>35.04</v>
      </c>
      <c r="X133" s="33"/>
      <c r="Y133" s="6"/>
      <c r="Z133" s="6"/>
      <c r="AA133" s="6"/>
      <c r="AB133" s="6"/>
    </row>
    <row r="134" spans="1:28" s="34" customFormat="1" x14ac:dyDescent="0.2">
      <c r="A134" s="33">
        <v>110400</v>
      </c>
      <c r="B134" s="33">
        <v>110401</v>
      </c>
      <c r="C134" s="41" t="s">
        <v>314</v>
      </c>
      <c r="D134" s="35" t="s">
        <v>294</v>
      </c>
      <c r="E134" s="33" t="s">
        <v>67</v>
      </c>
      <c r="F134" s="48" t="s">
        <v>82</v>
      </c>
      <c r="G134" s="9" t="s">
        <v>64</v>
      </c>
      <c r="H134" s="9" t="s">
        <v>69</v>
      </c>
      <c r="I134" s="49" t="s">
        <v>71</v>
      </c>
      <c r="J134" s="9" t="s">
        <v>69</v>
      </c>
      <c r="K134" s="49" t="s">
        <v>302</v>
      </c>
      <c r="L134" s="28">
        <v>44449</v>
      </c>
      <c r="M134" s="28">
        <v>44449</v>
      </c>
      <c r="N134" s="25"/>
      <c r="O134" s="25"/>
      <c r="P134" s="16">
        <f t="shared" si="0"/>
        <v>0</v>
      </c>
      <c r="Q134" s="29">
        <v>0</v>
      </c>
      <c r="R134" s="30">
        <v>54.01</v>
      </c>
      <c r="S134" s="31">
        <v>1</v>
      </c>
      <c r="T134" s="30">
        <v>17.52</v>
      </c>
      <c r="U134" s="32">
        <f t="shared" si="3"/>
        <v>1</v>
      </c>
      <c r="V134" s="16">
        <f t="shared" si="1"/>
        <v>17.52</v>
      </c>
      <c r="W134" s="16">
        <f t="shared" si="2"/>
        <v>17.52</v>
      </c>
      <c r="X134" s="33"/>
      <c r="Y134" s="6"/>
      <c r="Z134" s="6"/>
      <c r="AA134" s="6"/>
      <c r="AB134" s="6"/>
    </row>
    <row r="135" spans="1:28" s="34" customFormat="1" x14ac:dyDescent="0.2">
      <c r="A135" s="33">
        <v>110400</v>
      </c>
      <c r="B135" s="33">
        <v>110401</v>
      </c>
      <c r="C135" s="41" t="s">
        <v>315</v>
      </c>
      <c r="D135" s="35" t="s">
        <v>295</v>
      </c>
      <c r="E135" s="33" t="s">
        <v>67</v>
      </c>
      <c r="F135" s="48" t="s">
        <v>82</v>
      </c>
      <c r="G135" s="9" t="s">
        <v>64</v>
      </c>
      <c r="H135" s="9" t="s">
        <v>69</v>
      </c>
      <c r="I135" s="49" t="s">
        <v>71</v>
      </c>
      <c r="J135" s="9" t="s">
        <v>69</v>
      </c>
      <c r="K135" s="49" t="s">
        <v>302</v>
      </c>
      <c r="L135" s="61" t="s">
        <v>304</v>
      </c>
      <c r="M135" s="61" t="s">
        <v>304</v>
      </c>
      <c r="N135" s="25"/>
      <c r="O135" s="25"/>
      <c r="P135" s="16">
        <f t="shared" si="0"/>
        <v>0</v>
      </c>
      <c r="Q135" s="29">
        <v>0</v>
      </c>
      <c r="R135" s="30">
        <v>54.01</v>
      </c>
      <c r="S135" s="31">
        <v>2</v>
      </c>
      <c r="T135" s="30">
        <v>17.52</v>
      </c>
      <c r="U135" s="32">
        <f t="shared" si="3"/>
        <v>2</v>
      </c>
      <c r="V135" s="16">
        <f t="shared" si="1"/>
        <v>35.04</v>
      </c>
      <c r="W135" s="16">
        <f t="shared" si="2"/>
        <v>35.04</v>
      </c>
      <c r="X135" s="33"/>
      <c r="Y135" s="6"/>
      <c r="Z135" s="6"/>
      <c r="AA135" s="6"/>
      <c r="AB135" s="6"/>
    </row>
    <row r="136" spans="1:28" s="34" customFormat="1" x14ac:dyDescent="0.2">
      <c r="A136" s="33">
        <v>110400</v>
      </c>
      <c r="B136" s="33">
        <v>110401</v>
      </c>
      <c r="C136" s="41" t="s">
        <v>316</v>
      </c>
      <c r="D136" s="35" t="s">
        <v>296</v>
      </c>
      <c r="E136" s="33" t="s">
        <v>67</v>
      </c>
      <c r="F136" s="48" t="s">
        <v>82</v>
      </c>
      <c r="G136" s="9" t="s">
        <v>64</v>
      </c>
      <c r="H136" s="9" t="s">
        <v>69</v>
      </c>
      <c r="I136" s="49" t="s">
        <v>71</v>
      </c>
      <c r="J136" s="9" t="s">
        <v>69</v>
      </c>
      <c r="K136" s="49" t="s">
        <v>302</v>
      </c>
      <c r="L136" s="28">
        <v>44452</v>
      </c>
      <c r="M136" s="28">
        <v>44452</v>
      </c>
      <c r="N136" s="25"/>
      <c r="O136" s="25"/>
      <c r="P136" s="16">
        <f t="shared" si="0"/>
        <v>0</v>
      </c>
      <c r="Q136" s="29">
        <v>0</v>
      </c>
      <c r="R136" s="30">
        <v>54.01</v>
      </c>
      <c r="S136" s="31">
        <v>1</v>
      </c>
      <c r="T136" s="30">
        <v>17.52</v>
      </c>
      <c r="U136" s="32">
        <f t="shared" si="3"/>
        <v>1</v>
      </c>
      <c r="V136" s="16">
        <f t="shared" si="1"/>
        <v>17.52</v>
      </c>
      <c r="W136" s="16">
        <f t="shared" si="2"/>
        <v>17.52</v>
      </c>
      <c r="X136" s="33"/>
      <c r="Y136" s="6"/>
      <c r="Z136" s="6"/>
      <c r="AA136" s="6"/>
      <c r="AB136" s="6"/>
    </row>
    <row r="137" spans="1:28" s="34" customFormat="1" x14ac:dyDescent="0.2">
      <c r="A137" s="33">
        <v>110400</v>
      </c>
      <c r="B137" s="33">
        <v>110401</v>
      </c>
      <c r="C137" s="41" t="s">
        <v>243</v>
      </c>
      <c r="D137" s="35" t="s">
        <v>205</v>
      </c>
      <c r="E137" s="33" t="s">
        <v>67</v>
      </c>
      <c r="F137" s="48" t="s">
        <v>82</v>
      </c>
      <c r="G137" s="9" t="s">
        <v>64</v>
      </c>
      <c r="H137" s="9" t="s">
        <v>69</v>
      </c>
      <c r="I137" s="49" t="s">
        <v>71</v>
      </c>
      <c r="J137" s="9" t="s">
        <v>69</v>
      </c>
      <c r="K137" s="49" t="s">
        <v>302</v>
      </c>
      <c r="L137" s="28">
        <v>44452</v>
      </c>
      <c r="M137" s="28">
        <v>44452</v>
      </c>
      <c r="N137" s="25"/>
      <c r="O137" s="25"/>
      <c r="P137" s="16">
        <f t="shared" si="0"/>
        <v>0</v>
      </c>
      <c r="Q137" s="29">
        <v>0</v>
      </c>
      <c r="R137" s="30">
        <v>54.01</v>
      </c>
      <c r="S137" s="31">
        <v>1</v>
      </c>
      <c r="T137" s="30">
        <v>17.52</v>
      </c>
      <c r="U137" s="32">
        <f t="shared" si="3"/>
        <v>1</v>
      </c>
      <c r="V137" s="16">
        <f t="shared" si="1"/>
        <v>17.52</v>
      </c>
      <c r="W137" s="16">
        <f t="shared" si="2"/>
        <v>17.52</v>
      </c>
      <c r="X137" s="33"/>
      <c r="Y137" s="6"/>
      <c r="Z137" s="6"/>
      <c r="AA137" s="6"/>
      <c r="AB137" s="6"/>
    </row>
    <row r="138" spans="1:28" s="34" customFormat="1" x14ac:dyDescent="0.2">
      <c r="A138" s="33">
        <v>110400</v>
      </c>
      <c r="B138" s="33">
        <v>110401</v>
      </c>
      <c r="C138" s="41" t="s">
        <v>317</v>
      </c>
      <c r="D138" s="35" t="s">
        <v>145</v>
      </c>
      <c r="E138" s="33" t="s">
        <v>67</v>
      </c>
      <c r="F138" s="48" t="s">
        <v>82</v>
      </c>
      <c r="G138" s="9" t="s">
        <v>64</v>
      </c>
      <c r="H138" s="9" t="s">
        <v>69</v>
      </c>
      <c r="I138" s="49" t="s">
        <v>71</v>
      </c>
      <c r="J138" s="9" t="s">
        <v>69</v>
      </c>
      <c r="K138" s="49" t="s">
        <v>302</v>
      </c>
      <c r="L138" s="28">
        <v>44452</v>
      </c>
      <c r="M138" s="28">
        <v>44452</v>
      </c>
      <c r="N138" s="25"/>
      <c r="O138" s="25"/>
      <c r="P138" s="16">
        <f t="shared" si="0"/>
        <v>0</v>
      </c>
      <c r="Q138" s="29">
        <v>0</v>
      </c>
      <c r="R138" s="30">
        <v>54.01</v>
      </c>
      <c r="S138" s="31">
        <v>1</v>
      </c>
      <c r="T138" s="30">
        <v>17.52</v>
      </c>
      <c r="U138" s="32">
        <f t="shared" si="3"/>
        <v>1</v>
      </c>
      <c r="V138" s="16">
        <f t="shared" si="1"/>
        <v>17.52</v>
      </c>
      <c r="W138" s="16">
        <f t="shared" si="2"/>
        <v>17.52</v>
      </c>
      <c r="X138" s="33"/>
      <c r="Y138" s="6"/>
      <c r="Z138" s="6"/>
      <c r="AA138" s="6"/>
      <c r="AB138" s="6"/>
    </row>
    <row r="139" spans="1:28" s="34" customFormat="1" x14ac:dyDescent="0.2">
      <c r="A139" s="33">
        <v>110400</v>
      </c>
      <c r="B139" s="33">
        <v>110401</v>
      </c>
      <c r="C139" s="41" t="s">
        <v>318</v>
      </c>
      <c r="D139" s="35" t="s">
        <v>297</v>
      </c>
      <c r="E139" s="33" t="s">
        <v>67</v>
      </c>
      <c r="F139" s="48" t="s">
        <v>82</v>
      </c>
      <c r="G139" s="9" t="s">
        <v>64</v>
      </c>
      <c r="H139" s="9" t="s">
        <v>69</v>
      </c>
      <c r="I139" s="49" t="s">
        <v>71</v>
      </c>
      <c r="J139" s="9" t="s">
        <v>69</v>
      </c>
      <c r="K139" s="49" t="s">
        <v>302</v>
      </c>
      <c r="L139" s="28">
        <v>44452</v>
      </c>
      <c r="M139" s="28">
        <v>44452</v>
      </c>
      <c r="N139" s="25"/>
      <c r="O139" s="25"/>
      <c r="P139" s="16">
        <f t="shared" si="0"/>
        <v>0</v>
      </c>
      <c r="Q139" s="29">
        <v>0</v>
      </c>
      <c r="R139" s="30">
        <v>54.01</v>
      </c>
      <c r="S139" s="31">
        <v>1</v>
      </c>
      <c r="T139" s="30">
        <v>17.52</v>
      </c>
      <c r="U139" s="32">
        <f t="shared" si="3"/>
        <v>1</v>
      </c>
      <c r="V139" s="16">
        <f t="shared" si="1"/>
        <v>17.52</v>
      </c>
      <c r="W139" s="16">
        <f t="shared" si="2"/>
        <v>17.52</v>
      </c>
      <c r="X139" s="33"/>
      <c r="Y139" s="6"/>
      <c r="Z139" s="6"/>
      <c r="AA139" s="6"/>
      <c r="AB139" s="6"/>
    </row>
    <row r="140" spans="1:28" s="34" customFormat="1" x14ac:dyDescent="0.2">
      <c r="A140" s="33">
        <v>110400</v>
      </c>
      <c r="B140" s="33">
        <v>110401</v>
      </c>
      <c r="C140" s="41" t="s">
        <v>319</v>
      </c>
      <c r="D140" s="35" t="s">
        <v>298</v>
      </c>
      <c r="E140" s="33" t="s">
        <v>67</v>
      </c>
      <c r="F140" s="48" t="s">
        <v>82</v>
      </c>
      <c r="G140" s="9" t="s">
        <v>64</v>
      </c>
      <c r="H140" s="9" t="s">
        <v>69</v>
      </c>
      <c r="I140" s="49" t="s">
        <v>71</v>
      </c>
      <c r="J140" s="9" t="s">
        <v>69</v>
      </c>
      <c r="K140" s="49" t="s">
        <v>302</v>
      </c>
      <c r="L140" s="28">
        <v>44452</v>
      </c>
      <c r="M140" s="28">
        <v>44452</v>
      </c>
      <c r="N140" s="25"/>
      <c r="O140" s="25"/>
      <c r="P140" s="16">
        <f t="shared" si="0"/>
        <v>0</v>
      </c>
      <c r="Q140" s="29">
        <v>0</v>
      </c>
      <c r="R140" s="30">
        <v>54.01</v>
      </c>
      <c r="S140" s="31">
        <v>1</v>
      </c>
      <c r="T140" s="30">
        <v>17.52</v>
      </c>
      <c r="U140" s="32">
        <f t="shared" si="3"/>
        <v>1</v>
      </c>
      <c r="V140" s="16">
        <f t="shared" si="1"/>
        <v>17.52</v>
      </c>
      <c r="W140" s="16">
        <f t="shared" si="2"/>
        <v>17.52</v>
      </c>
      <c r="X140" s="33"/>
      <c r="Y140" s="6"/>
      <c r="Z140" s="6"/>
      <c r="AA140" s="6"/>
      <c r="AB140" s="6"/>
    </row>
    <row r="141" spans="1:28" s="34" customFormat="1" x14ac:dyDescent="0.2">
      <c r="A141" s="33">
        <v>110400</v>
      </c>
      <c r="B141" s="33">
        <v>110401</v>
      </c>
      <c r="C141" s="41" t="s">
        <v>320</v>
      </c>
      <c r="D141" s="35" t="s">
        <v>299</v>
      </c>
      <c r="E141" s="33" t="s">
        <v>67</v>
      </c>
      <c r="F141" s="48" t="s">
        <v>82</v>
      </c>
      <c r="G141" s="9" t="s">
        <v>64</v>
      </c>
      <c r="H141" s="9" t="s">
        <v>69</v>
      </c>
      <c r="I141" s="49" t="s">
        <v>71</v>
      </c>
      <c r="J141" s="9" t="s">
        <v>69</v>
      </c>
      <c r="K141" s="49" t="s">
        <v>302</v>
      </c>
      <c r="L141" s="28">
        <v>44452</v>
      </c>
      <c r="M141" s="28">
        <v>44452</v>
      </c>
      <c r="N141" s="25"/>
      <c r="O141" s="25"/>
      <c r="P141" s="16">
        <f t="shared" si="0"/>
        <v>0</v>
      </c>
      <c r="Q141" s="29">
        <v>0</v>
      </c>
      <c r="R141" s="30">
        <v>54.01</v>
      </c>
      <c r="S141" s="31">
        <v>1</v>
      </c>
      <c r="T141" s="30">
        <v>17.52</v>
      </c>
      <c r="U141" s="32">
        <f t="shared" si="3"/>
        <v>1</v>
      </c>
      <c r="V141" s="16">
        <f t="shared" si="1"/>
        <v>17.52</v>
      </c>
      <c r="W141" s="16">
        <f t="shared" si="2"/>
        <v>17.52</v>
      </c>
      <c r="X141" s="33"/>
      <c r="Y141" s="6"/>
      <c r="Z141" s="6"/>
      <c r="AA141" s="6"/>
      <c r="AB141" s="6"/>
    </row>
    <row r="142" spans="1:28" s="34" customFormat="1" x14ac:dyDescent="0.2">
      <c r="A142" s="33">
        <v>110400</v>
      </c>
      <c r="B142" s="33">
        <v>110401</v>
      </c>
      <c r="C142" s="41" t="s">
        <v>321</v>
      </c>
      <c r="D142" s="35" t="s">
        <v>300</v>
      </c>
      <c r="E142" s="33" t="s">
        <v>67</v>
      </c>
      <c r="F142" s="48" t="s">
        <v>82</v>
      </c>
      <c r="G142" s="9" t="s">
        <v>64</v>
      </c>
      <c r="H142" s="9" t="s">
        <v>69</v>
      </c>
      <c r="I142" s="49" t="s">
        <v>71</v>
      </c>
      <c r="J142" s="9" t="s">
        <v>69</v>
      </c>
      <c r="K142" s="49" t="s">
        <v>302</v>
      </c>
      <c r="L142" s="28">
        <v>44452</v>
      </c>
      <c r="M142" s="28">
        <v>44452</v>
      </c>
      <c r="N142" s="25"/>
      <c r="O142" s="25"/>
      <c r="P142" s="16">
        <f t="shared" si="0"/>
        <v>0</v>
      </c>
      <c r="Q142" s="29">
        <v>0</v>
      </c>
      <c r="R142" s="30">
        <v>54.01</v>
      </c>
      <c r="S142" s="31">
        <v>1</v>
      </c>
      <c r="T142" s="30">
        <v>17.52</v>
      </c>
      <c r="U142" s="32">
        <f t="shared" si="3"/>
        <v>1</v>
      </c>
      <c r="V142" s="16">
        <f t="shared" si="1"/>
        <v>17.52</v>
      </c>
      <c r="W142" s="16">
        <f t="shared" si="2"/>
        <v>17.52</v>
      </c>
      <c r="X142" s="33"/>
      <c r="Y142" s="6"/>
      <c r="Z142" s="6"/>
      <c r="AA142" s="6"/>
      <c r="AB142" s="6"/>
    </row>
    <row r="143" spans="1:28" s="34" customFormat="1" x14ac:dyDescent="0.2">
      <c r="A143" s="33">
        <v>110400</v>
      </c>
      <c r="B143" s="33">
        <v>110401</v>
      </c>
      <c r="C143" s="41" t="s">
        <v>322</v>
      </c>
      <c r="D143" s="35" t="s">
        <v>301</v>
      </c>
      <c r="E143" s="33" t="s">
        <v>67</v>
      </c>
      <c r="F143" s="48" t="s">
        <v>82</v>
      </c>
      <c r="G143" s="9" t="s">
        <v>64</v>
      </c>
      <c r="H143" s="9" t="s">
        <v>69</v>
      </c>
      <c r="I143" s="49" t="s">
        <v>71</v>
      </c>
      <c r="J143" s="9" t="s">
        <v>69</v>
      </c>
      <c r="K143" s="49" t="s">
        <v>302</v>
      </c>
      <c r="L143" s="28">
        <v>44452</v>
      </c>
      <c r="M143" s="28">
        <v>44452</v>
      </c>
      <c r="N143" s="25"/>
      <c r="O143" s="25"/>
      <c r="P143" s="16">
        <f t="shared" si="0"/>
        <v>0</v>
      </c>
      <c r="Q143" s="29">
        <v>0</v>
      </c>
      <c r="R143" s="30">
        <v>54.01</v>
      </c>
      <c r="S143" s="31">
        <v>1</v>
      </c>
      <c r="T143" s="30">
        <v>17.52</v>
      </c>
      <c r="U143" s="32">
        <f t="shared" si="3"/>
        <v>1</v>
      </c>
      <c r="V143" s="16">
        <f t="shared" si="1"/>
        <v>17.52</v>
      </c>
      <c r="W143" s="16">
        <f t="shared" si="2"/>
        <v>17.52</v>
      </c>
      <c r="X143" s="33"/>
      <c r="Y143" s="6"/>
      <c r="Z143" s="6"/>
      <c r="AA143" s="6"/>
      <c r="AB143" s="6"/>
    </row>
    <row r="144" spans="1:28" s="34" customFormat="1" x14ac:dyDescent="0.2">
      <c r="A144" s="33">
        <v>110400</v>
      </c>
      <c r="B144" s="33">
        <v>110401</v>
      </c>
      <c r="C144" s="59" t="s">
        <v>168</v>
      </c>
      <c r="D144" s="35" t="s">
        <v>169</v>
      </c>
      <c r="E144" s="33" t="s">
        <v>67</v>
      </c>
      <c r="F144" s="48" t="s">
        <v>82</v>
      </c>
      <c r="G144" s="9" t="s">
        <v>64</v>
      </c>
      <c r="H144" s="9" t="s">
        <v>69</v>
      </c>
      <c r="I144" s="49" t="s">
        <v>71</v>
      </c>
      <c r="J144" s="9" t="s">
        <v>69</v>
      </c>
      <c r="K144" s="49" t="s">
        <v>305</v>
      </c>
      <c r="L144" s="28">
        <v>44448</v>
      </c>
      <c r="M144" s="28">
        <v>44449</v>
      </c>
      <c r="N144" s="25"/>
      <c r="O144" s="25"/>
      <c r="P144" s="16">
        <f t="shared" si="0"/>
        <v>0</v>
      </c>
      <c r="Q144" s="29">
        <v>2</v>
      </c>
      <c r="R144" s="30">
        <v>54.01</v>
      </c>
      <c r="S144" s="31">
        <v>1</v>
      </c>
      <c r="T144" s="30">
        <v>17.52</v>
      </c>
      <c r="U144" s="32">
        <f t="shared" si="3"/>
        <v>3</v>
      </c>
      <c r="V144" s="16">
        <f t="shared" si="1"/>
        <v>125.53999999999999</v>
      </c>
      <c r="W144" s="16">
        <f t="shared" si="2"/>
        <v>125.53999999999999</v>
      </c>
      <c r="X144" s="33"/>
      <c r="Y144" s="6"/>
      <c r="Z144" s="6"/>
      <c r="AA144" s="6"/>
      <c r="AB144" s="6"/>
    </row>
    <row r="145" spans="1:28" s="34" customFormat="1" x14ac:dyDescent="0.2">
      <c r="A145" s="33">
        <v>110400</v>
      </c>
      <c r="B145" s="33">
        <v>110401</v>
      </c>
      <c r="C145" s="62" t="s">
        <v>306</v>
      </c>
      <c r="D145" s="35" t="s">
        <v>308</v>
      </c>
      <c r="E145" s="33" t="s">
        <v>67</v>
      </c>
      <c r="F145" s="48" t="s">
        <v>82</v>
      </c>
      <c r="G145" s="9" t="s">
        <v>64</v>
      </c>
      <c r="H145" s="9" t="s">
        <v>69</v>
      </c>
      <c r="I145" s="49" t="s">
        <v>71</v>
      </c>
      <c r="J145" s="9" t="s">
        <v>69</v>
      </c>
      <c r="K145" s="49" t="s">
        <v>72</v>
      </c>
      <c r="L145" s="28">
        <v>44440</v>
      </c>
      <c r="M145" s="28">
        <v>44443</v>
      </c>
      <c r="N145" s="25"/>
      <c r="O145" s="25"/>
      <c r="P145" s="16">
        <f t="shared" si="0"/>
        <v>0</v>
      </c>
      <c r="Q145" s="29">
        <v>2</v>
      </c>
      <c r="R145" s="30">
        <v>54.01</v>
      </c>
      <c r="S145" s="31">
        <v>1</v>
      </c>
      <c r="T145" s="30">
        <v>17.52</v>
      </c>
      <c r="U145" s="32">
        <f t="shared" si="3"/>
        <v>3</v>
      </c>
      <c r="V145" s="16">
        <f t="shared" si="1"/>
        <v>125.53999999999999</v>
      </c>
      <c r="W145" s="16">
        <f t="shared" si="2"/>
        <v>125.53999999999999</v>
      </c>
      <c r="X145" s="33"/>
      <c r="Y145" s="6"/>
      <c r="Z145" s="6"/>
      <c r="AA145" s="6"/>
      <c r="AB145" s="6"/>
    </row>
    <row r="146" spans="1:28" s="34" customFormat="1" x14ac:dyDescent="0.2">
      <c r="A146" s="33">
        <v>110400</v>
      </c>
      <c r="B146" s="33">
        <v>110401</v>
      </c>
      <c r="C146" s="62" t="s">
        <v>307</v>
      </c>
      <c r="D146" s="35" t="s">
        <v>309</v>
      </c>
      <c r="E146" s="33" t="s">
        <v>67</v>
      </c>
      <c r="F146" s="48" t="s">
        <v>82</v>
      </c>
      <c r="G146" s="9" t="s">
        <v>64</v>
      </c>
      <c r="H146" s="9" t="s">
        <v>69</v>
      </c>
      <c r="I146" s="49" t="s">
        <v>71</v>
      </c>
      <c r="J146" s="9" t="s">
        <v>69</v>
      </c>
      <c r="K146" s="49" t="s">
        <v>72</v>
      </c>
      <c r="L146" s="28">
        <v>44440</v>
      </c>
      <c r="M146" s="28">
        <v>44443</v>
      </c>
      <c r="N146" s="25"/>
      <c r="O146" s="25"/>
      <c r="P146" s="16">
        <f t="shared" si="0"/>
        <v>0</v>
      </c>
      <c r="Q146" s="29">
        <v>2</v>
      </c>
      <c r="R146" s="30">
        <v>54.01</v>
      </c>
      <c r="S146" s="31">
        <v>1</v>
      </c>
      <c r="T146" s="30">
        <v>17.52</v>
      </c>
      <c r="U146" s="32">
        <f t="shared" si="3"/>
        <v>3</v>
      </c>
      <c r="V146" s="16">
        <f t="shared" si="1"/>
        <v>125.53999999999999</v>
      </c>
      <c r="W146" s="16">
        <f t="shared" si="2"/>
        <v>125.53999999999999</v>
      </c>
      <c r="X146" s="33"/>
      <c r="Y146" s="6"/>
      <c r="Z146" s="6"/>
      <c r="AA146" s="6"/>
      <c r="AB146" s="6"/>
    </row>
    <row r="147" spans="1:28" s="34" customFormat="1" x14ac:dyDescent="0.2">
      <c r="A147" s="33">
        <v>110400</v>
      </c>
      <c r="B147" s="33">
        <v>110401</v>
      </c>
      <c r="C147" s="59" t="s">
        <v>168</v>
      </c>
      <c r="D147" s="35" t="s">
        <v>169</v>
      </c>
      <c r="E147" s="33" t="s">
        <v>67</v>
      </c>
      <c r="F147" s="48" t="s">
        <v>82</v>
      </c>
      <c r="G147" s="9" t="s">
        <v>64</v>
      </c>
      <c r="H147" s="9" t="s">
        <v>69</v>
      </c>
      <c r="I147" s="49" t="s">
        <v>71</v>
      </c>
      <c r="J147" s="44" t="s">
        <v>89</v>
      </c>
      <c r="K147" s="49" t="s">
        <v>87</v>
      </c>
      <c r="L147" s="28">
        <v>44450</v>
      </c>
      <c r="M147" s="28">
        <v>44451</v>
      </c>
      <c r="N147" s="25"/>
      <c r="O147" s="25"/>
      <c r="P147" s="16">
        <f t="shared" si="0"/>
        <v>0</v>
      </c>
      <c r="Q147" s="29">
        <v>1</v>
      </c>
      <c r="R147" s="30">
        <v>156.63999999999999</v>
      </c>
      <c r="S147" s="31">
        <v>1</v>
      </c>
      <c r="T147" s="30">
        <v>47</v>
      </c>
      <c r="U147" s="32">
        <f t="shared" si="3"/>
        <v>2</v>
      </c>
      <c r="V147" s="16">
        <f t="shared" si="1"/>
        <v>203.64</v>
      </c>
      <c r="W147" s="16">
        <f t="shared" si="2"/>
        <v>203.64</v>
      </c>
      <c r="X147" s="33"/>
      <c r="Y147" s="6"/>
      <c r="Z147" s="6"/>
      <c r="AA147" s="6"/>
      <c r="AB147" s="6"/>
    </row>
    <row r="148" spans="1:28" s="34" customFormat="1" x14ac:dyDescent="0.2">
      <c r="A148" s="33">
        <v>110400</v>
      </c>
      <c r="B148" s="33">
        <v>110401</v>
      </c>
      <c r="C148" s="41" t="s">
        <v>65</v>
      </c>
      <c r="D148" s="27" t="s">
        <v>323</v>
      </c>
      <c r="E148" s="33" t="s">
        <v>68</v>
      </c>
      <c r="F148" s="48" t="s">
        <v>82</v>
      </c>
      <c r="G148" s="9" t="s">
        <v>64</v>
      </c>
      <c r="H148" s="9" t="s">
        <v>69</v>
      </c>
      <c r="I148" s="49" t="s">
        <v>71</v>
      </c>
      <c r="J148" s="9" t="s">
        <v>69</v>
      </c>
      <c r="K148" s="49" t="s">
        <v>325</v>
      </c>
      <c r="L148" s="28">
        <v>44461</v>
      </c>
      <c r="M148" s="28">
        <v>44461</v>
      </c>
      <c r="N148" s="25"/>
      <c r="O148" s="25"/>
      <c r="P148" s="16">
        <f t="shared" si="0"/>
        <v>0</v>
      </c>
      <c r="Q148" s="29">
        <v>0</v>
      </c>
      <c r="R148" s="30">
        <v>54.01</v>
      </c>
      <c r="S148" s="31">
        <v>1</v>
      </c>
      <c r="T148" s="30">
        <v>28.78</v>
      </c>
      <c r="U148" s="32">
        <f t="shared" si="3"/>
        <v>1</v>
      </c>
      <c r="V148" s="16">
        <f t="shared" si="1"/>
        <v>28.78</v>
      </c>
      <c r="W148" s="16">
        <f t="shared" si="2"/>
        <v>28.78</v>
      </c>
      <c r="X148" s="33"/>
      <c r="Y148" s="6"/>
      <c r="Z148" s="6"/>
      <c r="AA148" s="6"/>
      <c r="AB148" s="6"/>
    </row>
    <row r="149" spans="1:28" s="34" customFormat="1" x14ac:dyDescent="0.2">
      <c r="A149" s="33">
        <v>110400</v>
      </c>
      <c r="B149" s="33">
        <v>110401</v>
      </c>
      <c r="C149" s="41" t="s">
        <v>66</v>
      </c>
      <c r="D149" s="27" t="s">
        <v>324</v>
      </c>
      <c r="E149" s="33" t="s">
        <v>67</v>
      </c>
      <c r="F149" s="48" t="s">
        <v>82</v>
      </c>
      <c r="G149" s="9" t="s">
        <v>64</v>
      </c>
      <c r="H149" s="9" t="s">
        <v>69</v>
      </c>
      <c r="I149" s="49" t="s">
        <v>71</v>
      </c>
      <c r="J149" s="9" t="s">
        <v>69</v>
      </c>
      <c r="K149" s="49" t="s">
        <v>325</v>
      </c>
      <c r="L149" s="28">
        <v>44461</v>
      </c>
      <c r="M149" s="28">
        <v>44461</v>
      </c>
      <c r="N149" s="25"/>
      <c r="O149" s="25"/>
      <c r="P149" s="16">
        <f t="shared" si="0"/>
        <v>0</v>
      </c>
      <c r="Q149" s="29">
        <v>0</v>
      </c>
      <c r="R149" s="30">
        <v>54.01</v>
      </c>
      <c r="S149" s="31">
        <v>1</v>
      </c>
      <c r="T149" s="30">
        <v>17.52</v>
      </c>
      <c r="U149" s="32">
        <f t="shared" si="3"/>
        <v>1</v>
      </c>
      <c r="V149" s="16">
        <f t="shared" si="1"/>
        <v>17.52</v>
      </c>
      <c r="W149" s="16">
        <f t="shared" si="2"/>
        <v>17.52</v>
      </c>
      <c r="X149" s="33"/>
      <c r="Y149" s="6"/>
      <c r="Z149" s="6"/>
      <c r="AA149" s="6"/>
      <c r="AB149" s="6"/>
    </row>
    <row r="150" spans="1:28" s="34" customFormat="1" x14ac:dyDescent="0.2">
      <c r="A150" s="33">
        <v>110400</v>
      </c>
      <c r="B150" s="33">
        <v>110401</v>
      </c>
      <c r="C150" s="26" t="s">
        <v>290</v>
      </c>
      <c r="D150" s="35" t="s">
        <v>291</v>
      </c>
      <c r="E150" s="33" t="s">
        <v>67</v>
      </c>
      <c r="F150" s="48" t="s">
        <v>83</v>
      </c>
      <c r="G150" s="9" t="s">
        <v>64</v>
      </c>
      <c r="H150" s="9" t="s">
        <v>69</v>
      </c>
      <c r="I150" s="49" t="s">
        <v>71</v>
      </c>
      <c r="J150" s="9" t="s">
        <v>69</v>
      </c>
      <c r="K150" s="49" t="s">
        <v>325</v>
      </c>
      <c r="L150" s="28">
        <v>44457</v>
      </c>
      <c r="M150" s="28">
        <v>44458</v>
      </c>
      <c r="N150" s="25"/>
      <c r="O150" s="25"/>
      <c r="P150" s="16">
        <f t="shared" si="0"/>
        <v>0</v>
      </c>
      <c r="Q150" s="29">
        <v>1</v>
      </c>
      <c r="R150" s="30">
        <v>54.01</v>
      </c>
      <c r="S150" s="31">
        <v>0</v>
      </c>
      <c r="T150" s="30">
        <v>17.52</v>
      </c>
      <c r="U150" s="32">
        <f t="shared" si="3"/>
        <v>1</v>
      </c>
      <c r="V150" s="16">
        <f t="shared" si="1"/>
        <v>54.01</v>
      </c>
      <c r="W150" s="16">
        <f t="shared" si="2"/>
        <v>54.01</v>
      </c>
      <c r="X150" s="33"/>
      <c r="Y150" s="6"/>
      <c r="Z150" s="6"/>
      <c r="AA150" s="6"/>
      <c r="AB150" s="6"/>
    </row>
    <row r="151" spans="1:28" s="34" customFormat="1" x14ac:dyDescent="0.2">
      <c r="A151" s="33">
        <v>110400</v>
      </c>
      <c r="B151" s="33">
        <v>110401</v>
      </c>
      <c r="C151" s="41" t="s">
        <v>326</v>
      </c>
      <c r="D151" s="35" t="s">
        <v>330</v>
      </c>
      <c r="E151" s="33" t="s">
        <v>67</v>
      </c>
      <c r="F151" s="48" t="s">
        <v>83</v>
      </c>
      <c r="G151" s="9" t="s">
        <v>64</v>
      </c>
      <c r="H151" s="9" t="s">
        <v>69</v>
      </c>
      <c r="I151" s="49" t="s">
        <v>71</v>
      </c>
      <c r="J151" s="9" t="s">
        <v>69</v>
      </c>
      <c r="K151" s="49" t="s">
        <v>325</v>
      </c>
      <c r="L151" s="28">
        <v>44457</v>
      </c>
      <c r="M151" s="28">
        <v>44458</v>
      </c>
      <c r="N151" s="25"/>
      <c r="O151" s="25"/>
      <c r="P151" s="16">
        <f t="shared" si="0"/>
        <v>0</v>
      </c>
      <c r="Q151" s="29">
        <v>1</v>
      </c>
      <c r="R151" s="30">
        <v>54.01</v>
      </c>
      <c r="S151" s="31">
        <v>0</v>
      </c>
      <c r="T151" s="30">
        <v>17.52</v>
      </c>
      <c r="U151" s="32">
        <f t="shared" si="3"/>
        <v>1</v>
      </c>
      <c r="V151" s="16">
        <f t="shared" si="1"/>
        <v>54.01</v>
      </c>
      <c r="W151" s="16">
        <f t="shared" si="2"/>
        <v>54.01</v>
      </c>
      <c r="X151" s="33"/>
      <c r="Y151" s="6"/>
      <c r="Z151" s="6"/>
      <c r="AA151" s="6"/>
      <c r="AB151" s="6"/>
    </row>
    <row r="152" spans="1:28" s="34" customFormat="1" x14ac:dyDescent="0.2">
      <c r="A152" s="33">
        <v>110400</v>
      </c>
      <c r="B152" s="33">
        <v>110401</v>
      </c>
      <c r="C152" s="41" t="s">
        <v>123</v>
      </c>
      <c r="D152" s="35" t="s">
        <v>118</v>
      </c>
      <c r="E152" s="33" t="s">
        <v>67</v>
      </c>
      <c r="F152" s="48" t="s">
        <v>83</v>
      </c>
      <c r="G152" s="9" t="s">
        <v>64</v>
      </c>
      <c r="H152" s="9" t="s">
        <v>69</v>
      </c>
      <c r="I152" s="49" t="s">
        <v>71</v>
      </c>
      <c r="J152" s="9" t="s">
        <v>69</v>
      </c>
      <c r="K152" s="49" t="s">
        <v>325</v>
      </c>
      <c r="L152" s="28">
        <v>44457</v>
      </c>
      <c r="M152" s="28">
        <v>44458</v>
      </c>
      <c r="N152" s="25"/>
      <c r="O152" s="25"/>
      <c r="P152" s="16">
        <f t="shared" si="0"/>
        <v>0</v>
      </c>
      <c r="Q152" s="29">
        <v>1</v>
      </c>
      <c r="R152" s="30">
        <v>54.01</v>
      </c>
      <c r="S152" s="31">
        <v>0</v>
      </c>
      <c r="T152" s="30">
        <v>17.52</v>
      </c>
      <c r="U152" s="32">
        <f t="shared" si="3"/>
        <v>1</v>
      </c>
      <c r="V152" s="16">
        <f t="shared" si="1"/>
        <v>54.01</v>
      </c>
      <c r="W152" s="16">
        <f t="shared" si="2"/>
        <v>54.01</v>
      </c>
      <c r="X152" s="33"/>
      <c r="Y152" s="6"/>
      <c r="Z152" s="6"/>
      <c r="AA152" s="6"/>
      <c r="AB152" s="6"/>
    </row>
    <row r="153" spans="1:28" s="34" customFormat="1" x14ac:dyDescent="0.2">
      <c r="A153" s="33">
        <v>110400</v>
      </c>
      <c r="B153" s="33">
        <v>110401</v>
      </c>
      <c r="C153" s="26" t="s">
        <v>224</v>
      </c>
      <c r="D153" s="35" t="s">
        <v>121</v>
      </c>
      <c r="E153" s="33" t="s">
        <v>67</v>
      </c>
      <c r="F153" s="48" t="s">
        <v>83</v>
      </c>
      <c r="G153" s="9" t="s">
        <v>64</v>
      </c>
      <c r="H153" s="9" t="s">
        <v>69</v>
      </c>
      <c r="I153" s="49" t="s">
        <v>71</v>
      </c>
      <c r="J153" s="9" t="s">
        <v>69</v>
      </c>
      <c r="K153" s="49" t="s">
        <v>325</v>
      </c>
      <c r="L153" s="28">
        <v>44457</v>
      </c>
      <c r="M153" s="28">
        <v>44458</v>
      </c>
      <c r="N153" s="25"/>
      <c r="O153" s="25"/>
      <c r="P153" s="16">
        <f t="shared" si="0"/>
        <v>0</v>
      </c>
      <c r="Q153" s="29">
        <v>0</v>
      </c>
      <c r="R153" s="30">
        <v>54.01</v>
      </c>
      <c r="S153" s="31">
        <v>1</v>
      </c>
      <c r="T153" s="30">
        <v>17.52</v>
      </c>
      <c r="U153" s="32">
        <f t="shared" si="3"/>
        <v>1</v>
      </c>
      <c r="V153" s="16">
        <f t="shared" si="1"/>
        <v>17.52</v>
      </c>
      <c r="W153" s="16">
        <f t="shared" si="2"/>
        <v>17.52</v>
      </c>
      <c r="X153" s="33"/>
      <c r="Y153" s="6"/>
      <c r="Z153" s="6"/>
      <c r="AA153" s="6"/>
      <c r="AB153" s="6"/>
    </row>
    <row r="154" spans="1:28" s="34" customFormat="1" x14ac:dyDescent="0.2">
      <c r="A154" s="33">
        <v>110400</v>
      </c>
      <c r="B154" s="33">
        <v>110401</v>
      </c>
      <c r="C154" s="26" t="s">
        <v>327</v>
      </c>
      <c r="D154" s="35" t="s">
        <v>331</v>
      </c>
      <c r="E154" s="33" t="s">
        <v>67</v>
      </c>
      <c r="F154" s="48" t="s">
        <v>83</v>
      </c>
      <c r="G154" s="9" t="s">
        <v>64</v>
      </c>
      <c r="H154" s="9" t="s">
        <v>69</v>
      </c>
      <c r="I154" s="49" t="s">
        <v>71</v>
      </c>
      <c r="J154" s="9" t="s">
        <v>69</v>
      </c>
      <c r="K154" s="49" t="s">
        <v>325</v>
      </c>
      <c r="L154" s="28">
        <v>44457</v>
      </c>
      <c r="M154" s="28">
        <v>44458</v>
      </c>
      <c r="N154" s="25"/>
      <c r="O154" s="25"/>
      <c r="P154" s="16">
        <f t="shared" si="0"/>
        <v>0</v>
      </c>
      <c r="Q154" s="29">
        <v>0</v>
      </c>
      <c r="R154" s="30">
        <v>54.01</v>
      </c>
      <c r="S154" s="31">
        <v>1</v>
      </c>
      <c r="T154" s="30">
        <v>17.52</v>
      </c>
      <c r="U154" s="32">
        <f t="shared" si="3"/>
        <v>1</v>
      </c>
      <c r="V154" s="16">
        <f t="shared" si="1"/>
        <v>17.52</v>
      </c>
      <c r="W154" s="16">
        <f t="shared" si="2"/>
        <v>17.52</v>
      </c>
      <c r="X154" s="33"/>
      <c r="Y154" s="6"/>
      <c r="Z154" s="6"/>
      <c r="AA154" s="6"/>
      <c r="AB154" s="6"/>
    </row>
    <row r="155" spans="1:28" s="34" customFormat="1" x14ac:dyDescent="0.2">
      <c r="A155" s="33">
        <v>110400</v>
      </c>
      <c r="B155" s="33">
        <v>110401</v>
      </c>
      <c r="C155" s="41" t="s">
        <v>328</v>
      </c>
      <c r="D155" s="35" t="s">
        <v>110</v>
      </c>
      <c r="E155" s="33" t="s">
        <v>67</v>
      </c>
      <c r="F155" s="48" t="s">
        <v>83</v>
      </c>
      <c r="G155" s="9" t="s">
        <v>64</v>
      </c>
      <c r="H155" s="9" t="s">
        <v>69</v>
      </c>
      <c r="I155" s="49" t="s">
        <v>71</v>
      </c>
      <c r="J155" s="9" t="s">
        <v>69</v>
      </c>
      <c r="K155" s="49" t="s">
        <v>325</v>
      </c>
      <c r="L155" s="28">
        <v>44457</v>
      </c>
      <c r="M155" s="28">
        <v>44458</v>
      </c>
      <c r="N155" s="25"/>
      <c r="O155" s="25"/>
      <c r="P155" s="16">
        <f t="shared" si="0"/>
        <v>0</v>
      </c>
      <c r="Q155" s="29">
        <v>0</v>
      </c>
      <c r="R155" s="30">
        <v>54.01</v>
      </c>
      <c r="S155" s="31">
        <v>1</v>
      </c>
      <c r="T155" s="30">
        <v>17.52</v>
      </c>
      <c r="U155" s="32">
        <f t="shared" si="3"/>
        <v>1</v>
      </c>
      <c r="V155" s="16">
        <f t="shared" si="1"/>
        <v>17.52</v>
      </c>
      <c r="W155" s="16">
        <f t="shared" si="2"/>
        <v>17.52</v>
      </c>
      <c r="X155" s="33"/>
      <c r="Y155" s="6"/>
      <c r="Z155" s="6"/>
      <c r="AA155" s="6"/>
      <c r="AB155" s="6"/>
    </row>
    <row r="156" spans="1:28" s="34" customFormat="1" x14ac:dyDescent="0.2">
      <c r="A156" s="33">
        <v>110400</v>
      </c>
      <c r="B156" s="33">
        <v>110401</v>
      </c>
      <c r="C156" s="41" t="s">
        <v>329</v>
      </c>
      <c r="D156" s="35" t="s">
        <v>130</v>
      </c>
      <c r="E156" s="33" t="s">
        <v>67</v>
      </c>
      <c r="F156" s="48" t="s">
        <v>83</v>
      </c>
      <c r="G156" s="9" t="s">
        <v>64</v>
      </c>
      <c r="H156" s="9" t="s">
        <v>69</v>
      </c>
      <c r="I156" s="49" t="s">
        <v>71</v>
      </c>
      <c r="J156" s="9" t="s">
        <v>69</v>
      </c>
      <c r="K156" s="49" t="s">
        <v>325</v>
      </c>
      <c r="L156" s="28">
        <v>44457</v>
      </c>
      <c r="M156" s="28">
        <v>44458</v>
      </c>
      <c r="N156" s="25"/>
      <c r="O156" s="25"/>
      <c r="P156" s="16">
        <f t="shared" si="0"/>
        <v>0</v>
      </c>
      <c r="Q156" s="29">
        <v>0</v>
      </c>
      <c r="R156" s="30">
        <v>54.01</v>
      </c>
      <c r="S156" s="31">
        <v>1</v>
      </c>
      <c r="T156" s="30">
        <v>17.52</v>
      </c>
      <c r="U156" s="32">
        <f t="shared" si="3"/>
        <v>1</v>
      </c>
      <c r="V156" s="16">
        <f t="shared" si="1"/>
        <v>17.52</v>
      </c>
      <c r="W156" s="16">
        <f t="shared" si="2"/>
        <v>17.52</v>
      </c>
      <c r="X156" s="33"/>
      <c r="Y156" s="6"/>
      <c r="Z156" s="6"/>
      <c r="AA156" s="6"/>
      <c r="AB156" s="6"/>
    </row>
    <row r="157" spans="1:28" s="34" customFormat="1" x14ac:dyDescent="0.2">
      <c r="A157" s="33">
        <v>110400</v>
      </c>
      <c r="B157" s="33">
        <v>110401</v>
      </c>
      <c r="C157" s="41" t="s">
        <v>65</v>
      </c>
      <c r="D157" s="27" t="s">
        <v>323</v>
      </c>
      <c r="E157" s="33" t="s">
        <v>68</v>
      </c>
      <c r="F157" s="66" t="s">
        <v>82</v>
      </c>
      <c r="G157" s="9" t="s">
        <v>64</v>
      </c>
      <c r="H157" s="9" t="s">
        <v>69</v>
      </c>
      <c r="I157" s="49" t="s">
        <v>71</v>
      </c>
      <c r="J157" s="9" t="s">
        <v>69</v>
      </c>
      <c r="K157" s="49" t="s">
        <v>333</v>
      </c>
      <c r="L157" s="28">
        <v>44437</v>
      </c>
      <c r="M157" s="28">
        <v>44441</v>
      </c>
      <c r="N157" s="25"/>
      <c r="O157" s="25"/>
      <c r="P157" s="16">
        <f t="shared" si="0"/>
        <v>0</v>
      </c>
      <c r="Q157" s="29">
        <v>3</v>
      </c>
      <c r="R157" s="30">
        <v>95.97</v>
      </c>
      <c r="S157" s="31">
        <v>1</v>
      </c>
      <c r="T157" s="30">
        <v>28.78</v>
      </c>
      <c r="U157" s="32">
        <f t="shared" si="3"/>
        <v>4</v>
      </c>
      <c r="V157" s="16">
        <f t="shared" si="1"/>
        <v>316.68999999999994</v>
      </c>
      <c r="W157" s="16">
        <f t="shared" si="2"/>
        <v>316.68999999999994</v>
      </c>
      <c r="X157" s="33"/>
      <c r="Y157" s="6"/>
      <c r="Z157" s="6"/>
      <c r="AA157" s="6"/>
      <c r="AB157" s="6"/>
    </row>
    <row r="158" spans="1:28" s="34" customFormat="1" ht="14.25" x14ac:dyDescent="0.2">
      <c r="A158" s="33">
        <v>110400</v>
      </c>
      <c r="B158" s="33">
        <v>110401</v>
      </c>
      <c r="C158" s="29" t="s">
        <v>332</v>
      </c>
      <c r="D158" s="27" t="s">
        <v>324</v>
      </c>
      <c r="E158" s="33" t="s">
        <v>67</v>
      </c>
      <c r="F158" s="66" t="s">
        <v>82</v>
      </c>
      <c r="G158" s="9" t="s">
        <v>64</v>
      </c>
      <c r="H158" s="9" t="s">
        <v>69</v>
      </c>
      <c r="I158" s="49" t="s">
        <v>71</v>
      </c>
      <c r="J158" s="9" t="s">
        <v>69</v>
      </c>
      <c r="K158" s="49" t="s">
        <v>333</v>
      </c>
      <c r="L158" s="28">
        <v>44437</v>
      </c>
      <c r="M158" s="28">
        <v>44441</v>
      </c>
      <c r="N158" s="25"/>
      <c r="O158" s="25"/>
      <c r="P158" s="16">
        <f t="shared" si="0"/>
        <v>0</v>
      </c>
      <c r="Q158" s="29">
        <v>3</v>
      </c>
      <c r="R158" s="30">
        <v>54.01</v>
      </c>
      <c r="S158" s="31">
        <v>1</v>
      </c>
      <c r="T158" s="30">
        <v>17.52</v>
      </c>
      <c r="U158" s="32">
        <f t="shared" si="3"/>
        <v>4</v>
      </c>
      <c r="V158" s="16">
        <f t="shared" si="1"/>
        <v>179.55</v>
      </c>
      <c r="W158" s="16">
        <f t="shared" si="2"/>
        <v>179.55</v>
      </c>
      <c r="X158" s="33"/>
      <c r="Y158" s="6"/>
      <c r="Z158" s="6"/>
      <c r="AA158" s="6"/>
      <c r="AB158" s="6"/>
    </row>
    <row r="159" spans="1:28" s="34" customFormat="1" ht="30" x14ac:dyDescent="0.2">
      <c r="A159" s="33">
        <v>110400</v>
      </c>
      <c r="B159" s="33">
        <v>110402</v>
      </c>
      <c r="C159" s="73" t="s">
        <v>359</v>
      </c>
      <c r="D159" s="68" t="s">
        <v>335</v>
      </c>
      <c r="E159" s="63" t="s">
        <v>67</v>
      </c>
      <c r="F159" s="68" t="s">
        <v>349</v>
      </c>
      <c r="G159" s="9" t="s">
        <v>64</v>
      </c>
      <c r="H159" s="9" t="s">
        <v>69</v>
      </c>
      <c r="I159" s="49" t="s">
        <v>71</v>
      </c>
      <c r="J159" s="9" t="s">
        <v>69</v>
      </c>
      <c r="K159" s="68" t="s">
        <v>375</v>
      </c>
      <c r="L159" s="78">
        <v>44431</v>
      </c>
      <c r="M159" s="78">
        <v>44431</v>
      </c>
      <c r="N159" s="25"/>
      <c r="O159" s="25"/>
      <c r="P159" s="16">
        <f t="shared" si="0"/>
        <v>0</v>
      </c>
      <c r="Q159" s="77">
        <v>0</v>
      </c>
      <c r="R159" s="30">
        <v>54.01</v>
      </c>
      <c r="S159" s="77">
        <v>1</v>
      </c>
      <c r="T159" s="30">
        <v>17.52</v>
      </c>
      <c r="U159" s="32">
        <f t="shared" si="3"/>
        <v>1</v>
      </c>
      <c r="V159" s="16">
        <f t="shared" si="1"/>
        <v>17.52</v>
      </c>
      <c r="W159" s="16">
        <f t="shared" si="2"/>
        <v>17.52</v>
      </c>
      <c r="X159" s="33"/>
      <c r="Y159" s="6"/>
      <c r="Z159" s="6"/>
      <c r="AA159" s="6"/>
      <c r="AB159" s="6"/>
    </row>
    <row r="160" spans="1:28" s="34" customFormat="1" ht="30" x14ac:dyDescent="0.2">
      <c r="A160" s="33">
        <v>110400</v>
      </c>
      <c r="B160" s="63">
        <v>110402</v>
      </c>
      <c r="C160" s="73" t="s">
        <v>360</v>
      </c>
      <c r="D160" s="68" t="s">
        <v>336</v>
      </c>
      <c r="E160" s="63" t="s">
        <v>67</v>
      </c>
      <c r="F160" s="68" t="s">
        <v>349</v>
      </c>
      <c r="G160" s="9" t="s">
        <v>64</v>
      </c>
      <c r="H160" s="9" t="s">
        <v>69</v>
      </c>
      <c r="I160" s="49" t="s">
        <v>71</v>
      </c>
      <c r="J160" s="9" t="s">
        <v>69</v>
      </c>
      <c r="K160" s="68" t="s">
        <v>375</v>
      </c>
      <c r="L160" s="78">
        <v>44431</v>
      </c>
      <c r="M160" s="78">
        <v>44431</v>
      </c>
      <c r="N160" s="25"/>
      <c r="O160" s="25"/>
      <c r="P160" s="16">
        <f t="shared" si="0"/>
        <v>0</v>
      </c>
      <c r="Q160" s="77">
        <v>0</v>
      </c>
      <c r="R160" s="30">
        <v>54.01</v>
      </c>
      <c r="S160" s="77">
        <v>1</v>
      </c>
      <c r="T160" s="30">
        <v>17.52</v>
      </c>
      <c r="U160" s="32">
        <f t="shared" si="3"/>
        <v>1</v>
      </c>
      <c r="V160" s="16">
        <f t="shared" si="1"/>
        <v>17.52</v>
      </c>
      <c r="W160" s="16">
        <f t="shared" si="2"/>
        <v>17.52</v>
      </c>
      <c r="X160" s="33"/>
      <c r="Y160" s="6"/>
      <c r="Z160" s="6"/>
      <c r="AA160" s="6"/>
      <c r="AB160" s="6"/>
    </row>
    <row r="161" spans="1:28" s="34" customFormat="1" ht="30" x14ac:dyDescent="0.2">
      <c r="A161" s="33">
        <v>110400</v>
      </c>
      <c r="B161" s="63">
        <v>110402</v>
      </c>
      <c r="C161" s="73" t="s">
        <v>361</v>
      </c>
      <c r="D161" s="68" t="s">
        <v>337</v>
      </c>
      <c r="E161" s="63" t="s">
        <v>67</v>
      </c>
      <c r="F161" s="68" t="s">
        <v>349</v>
      </c>
      <c r="G161" s="9" t="s">
        <v>64</v>
      </c>
      <c r="H161" s="9" t="s">
        <v>69</v>
      </c>
      <c r="I161" s="49" t="s">
        <v>71</v>
      </c>
      <c r="J161" s="9" t="s">
        <v>69</v>
      </c>
      <c r="K161" s="68" t="s">
        <v>375</v>
      </c>
      <c r="L161" s="78">
        <v>44431</v>
      </c>
      <c r="M161" s="78">
        <v>44431</v>
      </c>
      <c r="N161" s="25"/>
      <c r="O161" s="25"/>
      <c r="P161" s="16">
        <f t="shared" si="0"/>
        <v>0</v>
      </c>
      <c r="Q161" s="68">
        <v>0</v>
      </c>
      <c r="R161" s="30">
        <v>54.01</v>
      </c>
      <c r="S161" s="68">
        <v>1</v>
      </c>
      <c r="T161" s="30">
        <v>17.52</v>
      </c>
      <c r="U161" s="32">
        <f t="shared" si="3"/>
        <v>1</v>
      </c>
      <c r="V161" s="16">
        <f t="shared" si="1"/>
        <v>17.52</v>
      </c>
      <c r="W161" s="16">
        <f t="shared" si="2"/>
        <v>17.52</v>
      </c>
      <c r="X161" s="33"/>
      <c r="Y161" s="6"/>
      <c r="Z161" s="6"/>
      <c r="AA161" s="6"/>
      <c r="AB161" s="6"/>
    </row>
    <row r="162" spans="1:28" s="34" customFormat="1" ht="75" x14ac:dyDescent="0.2">
      <c r="A162" s="33">
        <v>110400</v>
      </c>
      <c r="B162" s="63">
        <v>110402</v>
      </c>
      <c r="C162" s="43" t="s">
        <v>362</v>
      </c>
      <c r="D162" s="69" t="s">
        <v>338</v>
      </c>
      <c r="E162" s="63" t="s">
        <v>67</v>
      </c>
      <c r="F162" s="68" t="s">
        <v>350</v>
      </c>
      <c r="G162" s="9" t="s">
        <v>64</v>
      </c>
      <c r="H162" s="9" t="s">
        <v>69</v>
      </c>
      <c r="I162" s="49" t="s">
        <v>71</v>
      </c>
      <c r="J162" s="9" t="s">
        <v>69</v>
      </c>
      <c r="K162" s="68" t="s">
        <v>376</v>
      </c>
      <c r="L162" s="78">
        <v>44418</v>
      </c>
      <c r="M162" s="78">
        <v>44418</v>
      </c>
      <c r="N162" s="25"/>
      <c r="O162" s="25"/>
      <c r="P162" s="16">
        <f t="shared" si="0"/>
        <v>0</v>
      </c>
      <c r="Q162" s="77">
        <v>0</v>
      </c>
      <c r="R162" s="30">
        <v>54.01</v>
      </c>
      <c r="S162" s="77">
        <v>1</v>
      </c>
      <c r="T162" s="30">
        <v>17.52</v>
      </c>
      <c r="U162" s="32">
        <f t="shared" si="3"/>
        <v>1</v>
      </c>
      <c r="V162" s="16">
        <f t="shared" si="1"/>
        <v>17.52</v>
      </c>
      <c r="W162" s="16">
        <f t="shared" si="2"/>
        <v>17.52</v>
      </c>
      <c r="X162" s="33"/>
      <c r="Y162" s="6"/>
      <c r="Z162" s="6"/>
      <c r="AA162" s="6"/>
      <c r="AB162" s="6"/>
    </row>
    <row r="163" spans="1:28" s="34" customFormat="1" ht="75" x14ac:dyDescent="0.2">
      <c r="A163" s="33">
        <v>110400</v>
      </c>
      <c r="B163" s="63">
        <v>110402</v>
      </c>
      <c r="C163" s="43" t="s">
        <v>362</v>
      </c>
      <c r="D163" s="69" t="s">
        <v>338</v>
      </c>
      <c r="E163" s="63" t="s">
        <v>67</v>
      </c>
      <c r="F163" s="68" t="s">
        <v>350</v>
      </c>
      <c r="G163" s="9" t="s">
        <v>64</v>
      </c>
      <c r="H163" s="9" t="s">
        <v>69</v>
      </c>
      <c r="I163" s="49" t="s">
        <v>71</v>
      </c>
      <c r="J163" s="9" t="s">
        <v>69</v>
      </c>
      <c r="K163" s="68" t="s">
        <v>377</v>
      </c>
      <c r="L163" s="78">
        <v>44420</v>
      </c>
      <c r="M163" s="78">
        <v>44420</v>
      </c>
      <c r="N163" s="25"/>
      <c r="O163" s="25"/>
      <c r="P163" s="16">
        <f t="shared" si="0"/>
        <v>0</v>
      </c>
      <c r="Q163" s="77">
        <v>0</v>
      </c>
      <c r="R163" s="30">
        <v>54.01</v>
      </c>
      <c r="S163" s="77">
        <v>1</v>
      </c>
      <c r="T163" s="30">
        <v>17.52</v>
      </c>
      <c r="U163" s="32">
        <f t="shared" si="3"/>
        <v>1</v>
      </c>
      <c r="V163" s="16">
        <f t="shared" si="1"/>
        <v>17.52</v>
      </c>
      <c r="W163" s="16">
        <f t="shared" si="2"/>
        <v>17.52</v>
      </c>
      <c r="X163" s="33"/>
      <c r="Y163" s="6"/>
      <c r="Z163" s="6"/>
      <c r="AA163" s="6"/>
      <c r="AB163" s="6"/>
    </row>
    <row r="164" spans="1:28" s="34" customFormat="1" ht="75" x14ac:dyDescent="0.2">
      <c r="A164" s="33">
        <v>110400</v>
      </c>
      <c r="B164" s="63">
        <v>110402</v>
      </c>
      <c r="C164" s="43" t="s">
        <v>363</v>
      </c>
      <c r="D164" s="69" t="s">
        <v>339</v>
      </c>
      <c r="E164" s="63" t="s">
        <v>67</v>
      </c>
      <c r="F164" s="68" t="s">
        <v>350</v>
      </c>
      <c r="G164" s="9" t="s">
        <v>64</v>
      </c>
      <c r="H164" s="9" t="s">
        <v>69</v>
      </c>
      <c r="I164" s="49" t="s">
        <v>71</v>
      </c>
      <c r="J164" s="9" t="s">
        <v>69</v>
      </c>
      <c r="K164" s="68" t="s">
        <v>376</v>
      </c>
      <c r="L164" s="78">
        <v>44418</v>
      </c>
      <c r="M164" s="78">
        <v>44418</v>
      </c>
      <c r="N164" s="25"/>
      <c r="O164" s="25"/>
      <c r="P164" s="16">
        <f t="shared" si="0"/>
        <v>0</v>
      </c>
      <c r="Q164" s="77">
        <v>0</v>
      </c>
      <c r="R164" s="30">
        <v>54.01</v>
      </c>
      <c r="S164" s="77">
        <v>1</v>
      </c>
      <c r="T164" s="30">
        <v>17.52</v>
      </c>
      <c r="U164" s="32">
        <f t="shared" si="3"/>
        <v>1</v>
      </c>
      <c r="V164" s="16">
        <f t="shared" si="1"/>
        <v>17.52</v>
      </c>
      <c r="W164" s="16">
        <f t="shared" si="2"/>
        <v>17.52</v>
      </c>
      <c r="X164" s="33"/>
      <c r="Y164" s="6"/>
      <c r="Z164" s="6"/>
      <c r="AA164" s="6"/>
      <c r="AB164" s="6"/>
    </row>
    <row r="165" spans="1:28" s="34" customFormat="1" ht="75" x14ac:dyDescent="0.2">
      <c r="A165" s="33">
        <v>110400</v>
      </c>
      <c r="B165" s="63">
        <v>110402</v>
      </c>
      <c r="C165" s="43" t="s">
        <v>363</v>
      </c>
      <c r="D165" s="69" t="s">
        <v>339</v>
      </c>
      <c r="E165" s="63" t="s">
        <v>67</v>
      </c>
      <c r="F165" s="68" t="s">
        <v>350</v>
      </c>
      <c r="G165" s="9" t="s">
        <v>64</v>
      </c>
      <c r="H165" s="9" t="s">
        <v>69</v>
      </c>
      <c r="I165" s="49" t="s">
        <v>71</v>
      </c>
      <c r="J165" s="9" t="s">
        <v>69</v>
      </c>
      <c r="K165" s="68" t="s">
        <v>378</v>
      </c>
      <c r="L165" s="78">
        <v>44419</v>
      </c>
      <c r="M165" s="78">
        <v>44419</v>
      </c>
      <c r="N165" s="25"/>
      <c r="O165" s="25"/>
      <c r="P165" s="16">
        <f t="shared" si="0"/>
        <v>0</v>
      </c>
      <c r="Q165" s="77">
        <v>0</v>
      </c>
      <c r="R165" s="30">
        <v>54.01</v>
      </c>
      <c r="S165" s="77">
        <v>1</v>
      </c>
      <c r="T165" s="30">
        <v>17.52</v>
      </c>
      <c r="U165" s="32">
        <f t="shared" si="3"/>
        <v>1</v>
      </c>
      <c r="V165" s="16">
        <f t="shared" si="1"/>
        <v>17.52</v>
      </c>
      <c r="W165" s="16">
        <f t="shared" si="2"/>
        <v>17.52</v>
      </c>
      <c r="X165" s="33"/>
      <c r="Y165" s="6"/>
      <c r="Z165" s="6"/>
      <c r="AA165" s="6"/>
      <c r="AB165" s="6"/>
    </row>
    <row r="166" spans="1:28" s="34" customFormat="1" ht="75" x14ac:dyDescent="0.2">
      <c r="A166" s="33">
        <v>110400</v>
      </c>
      <c r="B166" s="63">
        <v>110402</v>
      </c>
      <c r="C166" s="43" t="s">
        <v>363</v>
      </c>
      <c r="D166" s="69" t="s">
        <v>339</v>
      </c>
      <c r="E166" s="63" t="s">
        <v>67</v>
      </c>
      <c r="F166" s="68" t="s">
        <v>350</v>
      </c>
      <c r="G166" s="9" t="s">
        <v>64</v>
      </c>
      <c r="H166" s="9" t="s">
        <v>69</v>
      </c>
      <c r="I166" s="49" t="s">
        <v>71</v>
      </c>
      <c r="J166" s="9" t="s">
        <v>69</v>
      </c>
      <c r="K166" s="68" t="s">
        <v>377</v>
      </c>
      <c r="L166" s="78">
        <v>44420</v>
      </c>
      <c r="M166" s="78">
        <v>44420</v>
      </c>
      <c r="N166" s="25"/>
      <c r="O166" s="25"/>
      <c r="P166" s="16">
        <f t="shared" si="0"/>
        <v>0</v>
      </c>
      <c r="Q166" s="77">
        <v>0</v>
      </c>
      <c r="R166" s="30">
        <v>54.01</v>
      </c>
      <c r="S166" s="77">
        <v>1</v>
      </c>
      <c r="T166" s="30">
        <v>17.52</v>
      </c>
      <c r="U166" s="32">
        <f t="shared" si="3"/>
        <v>1</v>
      </c>
      <c r="V166" s="16">
        <f t="shared" si="1"/>
        <v>17.52</v>
      </c>
      <c r="W166" s="16">
        <f t="shared" si="2"/>
        <v>17.52</v>
      </c>
      <c r="X166" s="33"/>
      <c r="Y166" s="6"/>
      <c r="Z166" s="6"/>
      <c r="AA166" s="6"/>
      <c r="AB166" s="6"/>
    </row>
    <row r="167" spans="1:28" s="34" customFormat="1" ht="75" x14ac:dyDescent="0.2">
      <c r="A167" s="33">
        <v>110400</v>
      </c>
      <c r="B167" s="63">
        <v>110402</v>
      </c>
      <c r="C167" s="43" t="s">
        <v>363</v>
      </c>
      <c r="D167" s="69" t="s">
        <v>339</v>
      </c>
      <c r="E167" s="63" t="s">
        <v>67</v>
      </c>
      <c r="F167" s="68" t="s">
        <v>350</v>
      </c>
      <c r="G167" s="9" t="s">
        <v>64</v>
      </c>
      <c r="H167" s="9" t="s">
        <v>69</v>
      </c>
      <c r="I167" s="49" t="s">
        <v>71</v>
      </c>
      <c r="J167" s="9" t="s">
        <v>69</v>
      </c>
      <c r="K167" s="68" t="s">
        <v>379</v>
      </c>
      <c r="L167" s="78">
        <v>44421</v>
      </c>
      <c r="M167" s="78">
        <v>44421</v>
      </c>
      <c r="N167" s="25"/>
      <c r="O167" s="25"/>
      <c r="P167" s="16">
        <f t="shared" si="0"/>
        <v>0</v>
      </c>
      <c r="Q167" s="77">
        <v>0</v>
      </c>
      <c r="R167" s="30">
        <v>54.01</v>
      </c>
      <c r="S167" s="77">
        <v>1</v>
      </c>
      <c r="T167" s="30">
        <v>17.52</v>
      </c>
      <c r="U167" s="32">
        <f t="shared" si="3"/>
        <v>1</v>
      </c>
      <c r="V167" s="16">
        <f t="shared" si="1"/>
        <v>17.52</v>
      </c>
      <c r="W167" s="16">
        <f t="shared" si="2"/>
        <v>17.52</v>
      </c>
      <c r="X167" s="33"/>
      <c r="Y167" s="6"/>
      <c r="Z167" s="6"/>
      <c r="AA167" s="6"/>
      <c r="AB167" s="6"/>
    </row>
    <row r="168" spans="1:28" s="34" customFormat="1" ht="75" x14ac:dyDescent="0.2">
      <c r="A168" s="33">
        <v>110400</v>
      </c>
      <c r="B168" s="63">
        <v>110402</v>
      </c>
      <c r="C168" s="43" t="s">
        <v>364</v>
      </c>
      <c r="D168" s="69" t="s">
        <v>340</v>
      </c>
      <c r="E168" s="63" t="s">
        <v>67</v>
      </c>
      <c r="F168" s="68" t="s">
        <v>350</v>
      </c>
      <c r="G168" s="9" t="s">
        <v>64</v>
      </c>
      <c r="H168" s="9" t="s">
        <v>69</v>
      </c>
      <c r="I168" s="49" t="s">
        <v>71</v>
      </c>
      <c r="J168" s="9" t="s">
        <v>69</v>
      </c>
      <c r="K168" s="68" t="s">
        <v>378</v>
      </c>
      <c r="L168" s="78">
        <v>44419</v>
      </c>
      <c r="M168" s="78">
        <v>44419</v>
      </c>
      <c r="N168" s="25"/>
      <c r="O168" s="25"/>
      <c r="P168" s="16">
        <f t="shared" si="0"/>
        <v>0</v>
      </c>
      <c r="Q168" s="77">
        <v>0</v>
      </c>
      <c r="R168" s="30">
        <v>54.01</v>
      </c>
      <c r="S168" s="77">
        <v>1</v>
      </c>
      <c r="T168" s="30">
        <v>17.52</v>
      </c>
      <c r="U168" s="32">
        <f t="shared" si="3"/>
        <v>1</v>
      </c>
      <c r="V168" s="16">
        <f t="shared" si="1"/>
        <v>17.52</v>
      </c>
      <c r="W168" s="16">
        <f t="shared" si="2"/>
        <v>17.52</v>
      </c>
      <c r="X168" s="33"/>
      <c r="Y168" s="6"/>
      <c r="Z168" s="6"/>
      <c r="AA168" s="6"/>
      <c r="AB168" s="6"/>
    </row>
    <row r="169" spans="1:28" s="34" customFormat="1" ht="75" x14ac:dyDescent="0.2">
      <c r="A169" s="33">
        <v>110400</v>
      </c>
      <c r="B169" s="63">
        <v>110402</v>
      </c>
      <c r="C169" s="43" t="s">
        <v>364</v>
      </c>
      <c r="D169" s="69" t="s">
        <v>340</v>
      </c>
      <c r="E169" s="63" t="s">
        <v>67</v>
      </c>
      <c r="F169" s="68" t="s">
        <v>350</v>
      </c>
      <c r="G169" s="9" t="s">
        <v>64</v>
      </c>
      <c r="H169" s="9" t="s">
        <v>69</v>
      </c>
      <c r="I169" s="49" t="s">
        <v>71</v>
      </c>
      <c r="J169" s="9" t="s">
        <v>69</v>
      </c>
      <c r="K169" s="68" t="s">
        <v>379</v>
      </c>
      <c r="L169" s="78">
        <v>44421</v>
      </c>
      <c r="M169" s="78">
        <v>44421</v>
      </c>
      <c r="N169" s="25"/>
      <c r="O169" s="25"/>
      <c r="P169" s="16">
        <f t="shared" si="0"/>
        <v>0</v>
      </c>
      <c r="Q169" s="77">
        <v>0</v>
      </c>
      <c r="R169" s="30">
        <v>54.01</v>
      </c>
      <c r="S169" s="77">
        <v>1</v>
      </c>
      <c r="T169" s="30">
        <v>17.52</v>
      </c>
      <c r="U169" s="32">
        <f t="shared" si="3"/>
        <v>1</v>
      </c>
      <c r="V169" s="16">
        <f t="shared" si="1"/>
        <v>17.52</v>
      </c>
      <c r="W169" s="16">
        <f t="shared" si="2"/>
        <v>17.52</v>
      </c>
      <c r="X169" s="33"/>
      <c r="Y169" s="6"/>
      <c r="Z169" s="6"/>
      <c r="AA169" s="6"/>
      <c r="AB169" s="6"/>
    </row>
    <row r="170" spans="1:28" s="34" customFormat="1" ht="60" x14ac:dyDescent="0.2">
      <c r="A170" s="33">
        <v>110400</v>
      </c>
      <c r="B170" s="63">
        <v>110402</v>
      </c>
      <c r="C170" s="43" t="s">
        <v>362</v>
      </c>
      <c r="D170" s="69" t="s">
        <v>338</v>
      </c>
      <c r="E170" s="63" t="s">
        <v>67</v>
      </c>
      <c r="F170" s="70" t="s">
        <v>351</v>
      </c>
      <c r="G170" s="9" t="s">
        <v>64</v>
      </c>
      <c r="H170" s="9" t="s">
        <v>69</v>
      </c>
      <c r="I170" s="49" t="s">
        <v>71</v>
      </c>
      <c r="J170" s="9" t="s">
        <v>69</v>
      </c>
      <c r="K170" s="68" t="s">
        <v>380</v>
      </c>
      <c r="L170" s="78">
        <v>44431</v>
      </c>
      <c r="M170" s="78">
        <v>44431</v>
      </c>
      <c r="N170" s="25"/>
      <c r="O170" s="25"/>
      <c r="P170" s="16">
        <f t="shared" si="0"/>
        <v>0</v>
      </c>
      <c r="Q170" s="77">
        <v>0</v>
      </c>
      <c r="R170" s="30">
        <v>54.01</v>
      </c>
      <c r="S170" s="77">
        <v>1</v>
      </c>
      <c r="T170" s="30">
        <v>17.52</v>
      </c>
      <c r="U170" s="32">
        <f t="shared" si="3"/>
        <v>1</v>
      </c>
      <c r="V170" s="16">
        <f t="shared" si="1"/>
        <v>17.52</v>
      </c>
      <c r="W170" s="16">
        <f t="shared" si="2"/>
        <v>17.52</v>
      </c>
      <c r="X170" s="33"/>
      <c r="Y170" s="6"/>
      <c r="Z170" s="6"/>
      <c r="AA170" s="6"/>
      <c r="AB170" s="6"/>
    </row>
    <row r="171" spans="1:28" s="34" customFormat="1" ht="60" x14ac:dyDescent="0.2">
      <c r="A171" s="33">
        <v>110400</v>
      </c>
      <c r="B171" s="63">
        <v>110402</v>
      </c>
      <c r="C171" s="43" t="s">
        <v>362</v>
      </c>
      <c r="D171" s="69" t="s">
        <v>338</v>
      </c>
      <c r="E171" s="63" t="s">
        <v>67</v>
      </c>
      <c r="F171" s="70" t="s">
        <v>351</v>
      </c>
      <c r="G171" s="9" t="s">
        <v>64</v>
      </c>
      <c r="H171" s="9" t="s">
        <v>69</v>
      </c>
      <c r="I171" s="49" t="s">
        <v>71</v>
      </c>
      <c r="J171" s="9" t="s">
        <v>69</v>
      </c>
      <c r="K171" s="68" t="s">
        <v>381</v>
      </c>
      <c r="L171" s="78">
        <v>44432</v>
      </c>
      <c r="M171" s="78">
        <v>44432</v>
      </c>
      <c r="N171" s="25"/>
      <c r="O171" s="25"/>
      <c r="P171" s="16">
        <f t="shared" si="0"/>
        <v>0</v>
      </c>
      <c r="Q171" s="77">
        <v>0</v>
      </c>
      <c r="R171" s="30">
        <v>54.01</v>
      </c>
      <c r="S171" s="77">
        <v>1</v>
      </c>
      <c r="T171" s="30">
        <v>17.52</v>
      </c>
      <c r="U171" s="32">
        <f t="shared" si="3"/>
        <v>1</v>
      </c>
      <c r="V171" s="16">
        <f t="shared" si="1"/>
        <v>17.52</v>
      </c>
      <c r="W171" s="16">
        <f t="shared" si="2"/>
        <v>17.52</v>
      </c>
      <c r="X171" s="33"/>
      <c r="Y171" s="6"/>
      <c r="Z171" s="6"/>
      <c r="AA171" s="6"/>
      <c r="AB171" s="6"/>
    </row>
    <row r="172" spans="1:28" s="34" customFormat="1" ht="60" x14ac:dyDescent="0.2">
      <c r="A172" s="33">
        <v>110400</v>
      </c>
      <c r="B172" s="63">
        <v>110402</v>
      </c>
      <c r="C172" s="43" t="s">
        <v>362</v>
      </c>
      <c r="D172" s="69" t="s">
        <v>338</v>
      </c>
      <c r="E172" s="63" t="s">
        <v>67</v>
      </c>
      <c r="F172" s="70" t="s">
        <v>351</v>
      </c>
      <c r="G172" s="9" t="s">
        <v>64</v>
      </c>
      <c r="H172" s="9" t="s">
        <v>69</v>
      </c>
      <c r="I172" s="49" t="s">
        <v>71</v>
      </c>
      <c r="J172" s="9" t="s">
        <v>69</v>
      </c>
      <c r="K172" s="68" t="s">
        <v>382</v>
      </c>
      <c r="L172" s="78">
        <v>44434</v>
      </c>
      <c r="M172" s="78">
        <v>44434</v>
      </c>
      <c r="N172" s="25"/>
      <c r="O172" s="25"/>
      <c r="P172" s="16">
        <f t="shared" si="0"/>
        <v>0</v>
      </c>
      <c r="Q172" s="77">
        <v>0</v>
      </c>
      <c r="R172" s="30">
        <v>54.01</v>
      </c>
      <c r="S172" s="77">
        <v>1</v>
      </c>
      <c r="T172" s="30">
        <v>17.52</v>
      </c>
      <c r="U172" s="32">
        <f t="shared" si="3"/>
        <v>1</v>
      </c>
      <c r="V172" s="16">
        <f t="shared" si="1"/>
        <v>17.52</v>
      </c>
      <c r="W172" s="16">
        <f t="shared" si="2"/>
        <v>17.52</v>
      </c>
      <c r="X172" s="33"/>
      <c r="Y172" s="6"/>
      <c r="Z172" s="6"/>
      <c r="AA172" s="6"/>
      <c r="AB172" s="6"/>
    </row>
    <row r="173" spans="1:28" s="34" customFormat="1" ht="60" x14ac:dyDescent="0.2">
      <c r="A173" s="33">
        <v>110400</v>
      </c>
      <c r="B173" s="63">
        <v>110402</v>
      </c>
      <c r="C173" s="43" t="s">
        <v>363</v>
      </c>
      <c r="D173" s="69" t="s">
        <v>339</v>
      </c>
      <c r="E173" s="63" t="s">
        <v>67</v>
      </c>
      <c r="F173" s="70" t="s">
        <v>351</v>
      </c>
      <c r="G173" s="9" t="s">
        <v>64</v>
      </c>
      <c r="H173" s="9" t="s">
        <v>69</v>
      </c>
      <c r="I173" s="49" t="s">
        <v>71</v>
      </c>
      <c r="J173" s="9" t="s">
        <v>69</v>
      </c>
      <c r="K173" s="68" t="s">
        <v>380</v>
      </c>
      <c r="L173" s="78">
        <v>44431</v>
      </c>
      <c r="M173" s="78">
        <v>44431</v>
      </c>
      <c r="N173" s="25"/>
      <c r="O173" s="25"/>
      <c r="P173" s="16">
        <f t="shared" si="0"/>
        <v>0</v>
      </c>
      <c r="Q173" s="77">
        <v>0</v>
      </c>
      <c r="R173" s="30">
        <v>54.01</v>
      </c>
      <c r="S173" s="77">
        <v>1</v>
      </c>
      <c r="T173" s="30">
        <v>17.52</v>
      </c>
      <c r="U173" s="32">
        <f t="shared" si="3"/>
        <v>1</v>
      </c>
      <c r="V173" s="16">
        <f t="shared" si="1"/>
        <v>17.52</v>
      </c>
      <c r="W173" s="16">
        <f t="shared" si="2"/>
        <v>17.52</v>
      </c>
      <c r="X173" s="33"/>
      <c r="Y173" s="6"/>
      <c r="Z173" s="6"/>
      <c r="AA173" s="6"/>
      <c r="AB173" s="6"/>
    </row>
    <row r="174" spans="1:28" s="34" customFormat="1" ht="60" x14ac:dyDescent="0.2">
      <c r="A174" s="33">
        <v>110400</v>
      </c>
      <c r="B174" s="63">
        <v>110402</v>
      </c>
      <c r="C174" s="43" t="s">
        <v>363</v>
      </c>
      <c r="D174" s="69" t="s">
        <v>339</v>
      </c>
      <c r="E174" s="63" t="s">
        <v>67</v>
      </c>
      <c r="F174" s="70" t="s">
        <v>351</v>
      </c>
      <c r="G174" s="9" t="s">
        <v>64</v>
      </c>
      <c r="H174" s="9" t="s">
        <v>69</v>
      </c>
      <c r="I174" s="49" t="s">
        <v>71</v>
      </c>
      <c r="J174" s="9" t="s">
        <v>69</v>
      </c>
      <c r="K174" s="68" t="s">
        <v>381</v>
      </c>
      <c r="L174" s="78">
        <v>44432</v>
      </c>
      <c r="M174" s="78">
        <v>44432</v>
      </c>
      <c r="N174" s="25"/>
      <c r="O174" s="25"/>
      <c r="P174" s="16">
        <f t="shared" si="0"/>
        <v>0</v>
      </c>
      <c r="Q174" s="77">
        <v>0</v>
      </c>
      <c r="R174" s="30">
        <v>54.01</v>
      </c>
      <c r="S174" s="77">
        <v>1</v>
      </c>
      <c r="T174" s="30">
        <v>17.52</v>
      </c>
      <c r="U174" s="32">
        <f t="shared" si="3"/>
        <v>1</v>
      </c>
      <c r="V174" s="16">
        <f t="shared" si="1"/>
        <v>17.52</v>
      </c>
      <c r="W174" s="16">
        <f t="shared" si="2"/>
        <v>17.52</v>
      </c>
      <c r="X174" s="33"/>
      <c r="Y174" s="6"/>
      <c r="Z174" s="6"/>
      <c r="AA174" s="6"/>
      <c r="AB174" s="6"/>
    </row>
    <row r="175" spans="1:28" s="34" customFormat="1" ht="60" x14ac:dyDescent="0.2">
      <c r="A175" s="33">
        <v>110400</v>
      </c>
      <c r="B175" s="63">
        <v>110402</v>
      </c>
      <c r="C175" s="43" t="s">
        <v>363</v>
      </c>
      <c r="D175" s="69" t="s">
        <v>339</v>
      </c>
      <c r="E175" s="63" t="s">
        <v>67</v>
      </c>
      <c r="F175" s="70" t="s">
        <v>351</v>
      </c>
      <c r="G175" s="9" t="s">
        <v>64</v>
      </c>
      <c r="H175" s="9" t="s">
        <v>69</v>
      </c>
      <c r="I175" s="49" t="s">
        <v>71</v>
      </c>
      <c r="J175" s="9" t="s">
        <v>69</v>
      </c>
      <c r="K175" s="68" t="s">
        <v>382</v>
      </c>
      <c r="L175" s="78">
        <v>44434</v>
      </c>
      <c r="M175" s="78">
        <v>44434</v>
      </c>
      <c r="N175" s="25"/>
      <c r="O175" s="25"/>
      <c r="P175" s="16">
        <f t="shared" si="0"/>
        <v>0</v>
      </c>
      <c r="Q175" s="77">
        <v>0</v>
      </c>
      <c r="R175" s="30">
        <v>54.01</v>
      </c>
      <c r="S175" s="77">
        <v>1</v>
      </c>
      <c r="T175" s="30">
        <v>17.52</v>
      </c>
      <c r="U175" s="32">
        <f t="shared" si="3"/>
        <v>1</v>
      </c>
      <c r="V175" s="16">
        <f t="shared" si="1"/>
        <v>17.52</v>
      </c>
      <c r="W175" s="16">
        <f t="shared" si="2"/>
        <v>17.52</v>
      </c>
      <c r="X175" s="33"/>
      <c r="Y175" s="6"/>
      <c r="Z175" s="6"/>
      <c r="AA175" s="6"/>
      <c r="AB175" s="6"/>
    </row>
    <row r="176" spans="1:28" s="34" customFormat="1" ht="105" x14ac:dyDescent="0.2">
      <c r="A176" s="33">
        <v>110400</v>
      </c>
      <c r="B176" s="63">
        <v>110402</v>
      </c>
      <c r="C176" s="73" t="s">
        <v>365</v>
      </c>
      <c r="D176" s="68" t="s">
        <v>341</v>
      </c>
      <c r="E176" s="63" t="s">
        <v>67</v>
      </c>
      <c r="F176" s="70" t="s">
        <v>352</v>
      </c>
      <c r="G176" s="9" t="s">
        <v>64</v>
      </c>
      <c r="H176" s="9" t="s">
        <v>69</v>
      </c>
      <c r="I176" s="49" t="s">
        <v>71</v>
      </c>
      <c r="J176" s="9" t="s">
        <v>69</v>
      </c>
      <c r="K176" s="68" t="s">
        <v>383</v>
      </c>
      <c r="L176" s="78">
        <v>44394</v>
      </c>
      <c r="M176" s="78">
        <v>44397</v>
      </c>
      <c r="N176" s="25"/>
      <c r="O176" s="25"/>
      <c r="P176" s="16">
        <f t="shared" si="0"/>
        <v>0</v>
      </c>
      <c r="Q176" s="77">
        <v>3</v>
      </c>
      <c r="R176" s="30">
        <v>54.01</v>
      </c>
      <c r="S176" s="77">
        <v>1</v>
      </c>
      <c r="T176" s="30">
        <v>17.52</v>
      </c>
      <c r="U176" s="32">
        <f t="shared" si="3"/>
        <v>4</v>
      </c>
      <c r="V176" s="16">
        <f t="shared" si="1"/>
        <v>179.55</v>
      </c>
      <c r="W176" s="16">
        <f t="shared" si="2"/>
        <v>179.55</v>
      </c>
      <c r="X176" s="33"/>
      <c r="Y176" s="6"/>
      <c r="Z176" s="6"/>
      <c r="AA176" s="6"/>
      <c r="AB176" s="6"/>
    </row>
    <row r="177" spans="1:28" s="34" customFormat="1" ht="105" x14ac:dyDescent="0.2">
      <c r="A177" s="33">
        <v>110400</v>
      </c>
      <c r="B177" s="63">
        <v>110402</v>
      </c>
      <c r="C177" s="73" t="s">
        <v>366</v>
      </c>
      <c r="D177" s="68" t="s">
        <v>340</v>
      </c>
      <c r="E177" s="63" t="s">
        <v>67</v>
      </c>
      <c r="F177" s="70" t="s">
        <v>352</v>
      </c>
      <c r="G177" s="9" t="s">
        <v>64</v>
      </c>
      <c r="H177" s="9" t="s">
        <v>69</v>
      </c>
      <c r="I177" s="49" t="s">
        <v>71</v>
      </c>
      <c r="J177" s="9" t="s">
        <v>69</v>
      </c>
      <c r="K177" s="68" t="s">
        <v>383</v>
      </c>
      <c r="L177" s="78">
        <v>44394</v>
      </c>
      <c r="M177" s="78">
        <v>44397</v>
      </c>
      <c r="N177" s="25"/>
      <c r="O177" s="25"/>
      <c r="P177" s="16">
        <f t="shared" si="0"/>
        <v>0</v>
      </c>
      <c r="Q177" s="77">
        <v>3</v>
      </c>
      <c r="R177" s="30">
        <v>54.01</v>
      </c>
      <c r="S177" s="77">
        <v>1</v>
      </c>
      <c r="T177" s="30">
        <v>17.52</v>
      </c>
      <c r="U177" s="32">
        <f t="shared" si="3"/>
        <v>4</v>
      </c>
      <c r="V177" s="16">
        <f t="shared" si="1"/>
        <v>179.55</v>
      </c>
      <c r="W177" s="16">
        <f t="shared" si="2"/>
        <v>179.55</v>
      </c>
      <c r="X177" s="33"/>
      <c r="Y177" s="6"/>
      <c r="Z177" s="6"/>
      <c r="AA177" s="6"/>
      <c r="AB177" s="6"/>
    </row>
    <row r="178" spans="1:28" s="34" customFormat="1" ht="60" x14ac:dyDescent="0.25">
      <c r="A178" s="33">
        <v>110400</v>
      </c>
      <c r="B178" s="63">
        <v>110402</v>
      </c>
      <c r="C178" s="43" t="s">
        <v>367</v>
      </c>
      <c r="D178" s="68" t="s">
        <v>342</v>
      </c>
      <c r="E178" s="63" t="s">
        <v>67</v>
      </c>
      <c r="F178" s="71" t="s">
        <v>353</v>
      </c>
      <c r="G178" s="9" t="s">
        <v>64</v>
      </c>
      <c r="H178" s="9" t="s">
        <v>69</v>
      </c>
      <c r="I178" s="49" t="s">
        <v>71</v>
      </c>
      <c r="J178" s="9" t="s">
        <v>69</v>
      </c>
      <c r="K178" s="68" t="s">
        <v>384</v>
      </c>
      <c r="L178" s="78">
        <v>44438</v>
      </c>
      <c r="M178" s="78">
        <v>44438</v>
      </c>
      <c r="N178" s="25"/>
      <c r="O178" s="25"/>
      <c r="P178" s="16">
        <f t="shared" si="0"/>
        <v>0</v>
      </c>
      <c r="Q178" s="77">
        <v>0</v>
      </c>
      <c r="R178" s="30">
        <v>54.01</v>
      </c>
      <c r="S178" s="77">
        <v>1</v>
      </c>
      <c r="T178" s="30">
        <v>17.52</v>
      </c>
      <c r="U178" s="32">
        <f t="shared" si="3"/>
        <v>1</v>
      </c>
      <c r="V178" s="16">
        <f t="shared" si="1"/>
        <v>17.52</v>
      </c>
      <c r="W178" s="16">
        <f t="shared" si="2"/>
        <v>17.52</v>
      </c>
      <c r="X178" s="33"/>
      <c r="Y178" s="6"/>
      <c r="Z178" s="6"/>
      <c r="AA178" s="6"/>
      <c r="AB178" s="6"/>
    </row>
    <row r="179" spans="1:28" s="34" customFormat="1" ht="60" x14ac:dyDescent="0.25">
      <c r="A179" s="33">
        <v>110400</v>
      </c>
      <c r="B179" s="63">
        <v>110402</v>
      </c>
      <c r="C179" s="73" t="s">
        <v>368</v>
      </c>
      <c r="D179" s="68" t="s">
        <v>343</v>
      </c>
      <c r="E179" s="63" t="s">
        <v>67</v>
      </c>
      <c r="F179" s="71" t="s">
        <v>353</v>
      </c>
      <c r="G179" s="9" t="s">
        <v>64</v>
      </c>
      <c r="H179" s="9" t="s">
        <v>69</v>
      </c>
      <c r="I179" s="49" t="s">
        <v>71</v>
      </c>
      <c r="J179" s="9" t="s">
        <v>69</v>
      </c>
      <c r="K179" s="68" t="s">
        <v>384</v>
      </c>
      <c r="L179" s="78">
        <v>44438</v>
      </c>
      <c r="M179" s="78">
        <v>44438</v>
      </c>
      <c r="N179" s="25"/>
      <c r="O179" s="25"/>
      <c r="P179" s="16">
        <f t="shared" si="0"/>
        <v>0</v>
      </c>
      <c r="Q179" s="77">
        <v>0</v>
      </c>
      <c r="R179" s="30">
        <v>54.01</v>
      </c>
      <c r="S179" s="77">
        <v>1</v>
      </c>
      <c r="T179" s="30">
        <v>17.52</v>
      </c>
      <c r="U179" s="32">
        <f t="shared" si="3"/>
        <v>1</v>
      </c>
      <c r="V179" s="16">
        <f t="shared" si="1"/>
        <v>17.52</v>
      </c>
      <c r="W179" s="16">
        <f t="shared" si="2"/>
        <v>17.52</v>
      </c>
      <c r="X179" s="33"/>
      <c r="Y179" s="6"/>
      <c r="Z179" s="6"/>
      <c r="AA179" s="6"/>
      <c r="AB179" s="6"/>
    </row>
    <row r="180" spans="1:28" s="34" customFormat="1" ht="60" x14ac:dyDescent="0.25">
      <c r="A180" s="33">
        <v>110400</v>
      </c>
      <c r="B180" s="63">
        <v>110402</v>
      </c>
      <c r="C180" s="73" t="s">
        <v>369</v>
      </c>
      <c r="D180" s="68" t="s">
        <v>344</v>
      </c>
      <c r="E180" s="63" t="s">
        <v>67</v>
      </c>
      <c r="F180" s="71" t="s">
        <v>353</v>
      </c>
      <c r="G180" s="9" t="s">
        <v>64</v>
      </c>
      <c r="H180" s="9" t="s">
        <v>69</v>
      </c>
      <c r="I180" s="49" t="s">
        <v>71</v>
      </c>
      <c r="J180" s="9" t="s">
        <v>69</v>
      </c>
      <c r="K180" s="68" t="s">
        <v>384</v>
      </c>
      <c r="L180" s="78">
        <v>44438</v>
      </c>
      <c r="M180" s="78">
        <v>44438</v>
      </c>
      <c r="N180" s="25"/>
      <c r="O180" s="25"/>
      <c r="P180" s="16">
        <f t="shared" si="0"/>
        <v>0</v>
      </c>
      <c r="Q180" s="77">
        <v>0</v>
      </c>
      <c r="R180" s="30">
        <v>54.01</v>
      </c>
      <c r="S180" s="77">
        <v>1</v>
      </c>
      <c r="T180" s="30">
        <v>17.52</v>
      </c>
      <c r="U180" s="32">
        <f t="shared" si="3"/>
        <v>1</v>
      </c>
      <c r="V180" s="16">
        <f t="shared" si="1"/>
        <v>17.52</v>
      </c>
      <c r="W180" s="16">
        <f t="shared" si="2"/>
        <v>17.52</v>
      </c>
      <c r="X180" s="33"/>
      <c r="Y180" s="6"/>
      <c r="Z180" s="6"/>
      <c r="AA180" s="6"/>
      <c r="AB180" s="6"/>
    </row>
    <row r="181" spans="1:28" s="34" customFormat="1" ht="60" x14ac:dyDescent="0.25">
      <c r="A181" s="33">
        <v>110400</v>
      </c>
      <c r="B181" s="63">
        <v>110402</v>
      </c>
      <c r="C181" s="73" t="s">
        <v>370</v>
      </c>
      <c r="D181" s="68" t="s">
        <v>345</v>
      </c>
      <c r="E181" s="63" t="s">
        <v>67</v>
      </c>
      <c r="F181" s="71" t="s">
        <v>353</v>
      </c>
      <c r="G181" s="9" t="s">
        <v>64</v>
      </c>
      <c r="H181" s="9" t="s">
        <v>69</v>
      </c>
      <c r="I181" s="49" t="s">
        <v>71</v>
      </c>
      <c r="J181" s="9" t="s">
        <v>69</v>
      </c>
      <c r="K181" s="68" t="s">
        <v>384</v>
      </c>
      <c r="L181" s="78">
        <v>44438</v>
      </c>
      <c r="M181" s="78">
        <v>44438</v>
      </c>
      <c r="N181" s="25"/>
      <c r="O181" s="25"/>
      <c r="P181" s="16">
        <f t="shared" si="0"/>
        <v>0</v>
      </c>
      <c r="Q181" s="77">
        <v>0</v>
      </c>
      <c r="R181" s="30">
        <v>54.01</v>
      </c>
      <c r="S181" s="77">
        <v>1</v>
      </c>
      <c r="T181" s="30">
        <v>17.52</v>
      </c>
      <c r="U181" s="32">
        <f t="shared" si="3"/>
        <v>1</v>
      </c>
      <c r="V181" s="16">
        <f t="shared" si="1"/>
        <v>17.52</v>
      </c>
      <c r="W181" s="16">
        <f t="shared" si="2"/>
        <v>17.52</v>
      </c>
      <c r="X181" s="33"/>
      <c r="Y181" s="6"/>
      <c r="Z181" s="6"/>
      <c r="AA181" s="6"/>
      <c r="AB181" s="6"/>
    </row>
    <row r="182" spans="1:28" s="34" customFormat="1" ht="30" x14ac:dyDescent="0.2">
      <c r="A182" s="33">
        <v>110400</v>
      </c>
      <c r="B182" s="63">
        <v>110402</v>
      </c>
      <c r="C182" s="73" t="s">
        <v>249</v>
      </c>
      <c r="D182" s="68" t="s">
        <v>210</v>
      </c>
      <c r="E182" s="63" t="s">
        <v>67</v>
      </c>
      <c r="F182" s="70" t="s">
        <v>354</v>
      </c>
      <c r="G182" s="9" t="s">
        <v>64</v>
      </c>
      <c r="H182" s="9" t="s">
        <v>69</v>
      </c>
      <c r="I182" s="49" t="s">
        <v>71</v>
      </c>
      <c r="J182" s="9" t="s">
        <v>69</v>
      </c>
      <c r="K182" s="68" t="s">
        <v>375</v>
      </c>
      <c r="L182" s="78">
        <v>44438</v>
      </c>
      <c r="M182" s="78">
        <v>44438</v>
      </c>
      <c r="N182" s="25"/>
      <c r="O182" s="25"/>
      <c r="P182" s="16">
        <f t="shared" si="0"/>
        <v>0</v>
      </c>
      <c r="Q182" s="77">
        <v>0</v>
      </c>
      <c r="R182" s="30">
        <v>54.01</v>
      </c>
      <c r="S182" s="77">
        <v>1</v>
      </c>
      <c r="T182" s="30">
        <v>17.52</v>
      </c>
      <c r="U182" s="32">
        <f t="shared" si="3"/>
        <v>1</v>
      </c>
      <c r="V182" s="16">
        <f t="shared" si="1"/>
        <v>17.52</v>
      </c>
      <c r="W182" s="16">
        <f t="shared" si="2"/>
        <v>17.52</v>
      </c>
      <c r="X182" s="33"/>
      <c r="Y182" s="6"/>
      <c r="Z182" s="6"/>
      <c r="AA182" s="6"/>
      <c r="AB182" s="6"/>
    </row>
    <row r="183" spans="1:28" s="34" customFormat="1" ht="30" x14ac:dyDescent="0.2">
      <c r="A183" s="33">
        <v>110400</v>
      </c>
      <c r="B183" s="63">
        <v>110402</v>
      </c>
      <c r="C183" s="73" t="s">
        <v>371</v>
      </c>
      <c r="D183" s="68" t="s">
        <v>336</v>
      </c>
      <c r="E183" s="63" t="s">
        <v>67</v>
      </c>
      <c r="F183" s="70" t="s">
        <v>354</v>
      </c>
      <c r="G183" s="9" t="s">
        <v>64</v>
      </c>
      <c r="H183" s="9" t="s">
        <v>69</v>
      </c>
      <c r="I183" s="49" t="s">
        <v>71</v>
      </c>
      <c r="J183" s="9" t="s">
        <v>69</v>
      </c>
      <c r="K183" s="68" t="s">
        <v>375</v>
      </c>
      <c r="L183" s="78">
        <v>44438</v>
      </c>
      <c r="M183" s="78">
        <v>44438</v>
      </c>
      <c r="N183" s="25"/>
      <c r="O183" s="25"/>
      <c r="P183" s="16">
        <f t="shared" si="0"/>
        <v>0</v>
      </c>
      <c r="Q183" s="77">
        <v>0</v>
      </c>
      <c r="R183" s="30">
        <v>54.01</v>
      </c>
      <c r="S183" s="77">
        <v>1</v>
      </c>
      <c r="T183" s="30">
        <v>17.52</v>
      </c>
      <c r="U183" s="32">
        <f t="shared" si="3"/>
        <v>1</v>
      </c>
      <c r="V183" s="16">
        <f t="shared" si="1"/>
        <v>17.52</v>
      </c>
      <c r="W183" s="16">
        <f t="shared" si="2"/>
        <v>17.52</v>
      </c>
      <c r="X183" s="33"/>
      <c r="Y183" s="6"/>
      <c r="Z183" s="6"/>
      <c r="AA183" s="6"/>
      <c r="AB183" s="6"/>
    </row>
    <row r="184" spans="1:28" s="34" customFormat="1" ht="30" x14ac:dyDescent="0.2">
      <c r="A184" s="33">
        <v>110400</v>
      </c>
      <c r="B184" s="63">
        <v>110402</v>
      </c>
      <c r="C184" s="73" t="s">
        <v>361</v>
      </c>
      <c r="D184" s="73" t="s">
        <v>337</v>
      </c>
      <c r="E184" s="63" t="s">
        <v>67</v>
      </c>
      <c r="F184" s="70" t="s">
        <v>354</v>
      </c>
      <c r="G184" s="9" t="s">
        <v>64</v>
      </c>
      <c r="H184" s="9" t="s">
        <v>69</v>
      </c>
      <c r="I184" s="49" t="s">
        <v>71</v>
      </c>
      <c r="J184" s="9" t="s">
        <v>69</v>
      </c>
      <c r="K184" s="76" t="s">
        <v>375</v>
      </c>
      <c r="L184" s="78">
        <v>44438</v>
      </c>
      <c r="M184" s="78">
        <v>44438</v>
      </c>
      <c r="N184" s="25"/>
      <c r="O184" s="25"/>
      <c r="P184" s="16">
        <f t="shared" si="0"/>
        <v>0</v>
      </c>
      <c r="Q184" s="77">
        <v>0</v>
      </c>
      <c r="R184" s="30">
        <v>54.01</v>
      </c>
      <c r="S184" s="77">
        <v>1</v>
      </c>
      <c r="T184" s="30">
        <v>17.52</v>
      </c>
      <c r="U184" s="32">
        <f t="shared" si="3"/>
        <v>1</v>
      </c>
      <c r="V184" s="16">
        <f t="shared" si="1"/>
        <v>17.52</v>
      </c>
      <c r="W184" s="16">
        <f t="shared" si="2"/>
        <v>17.52</v>
      </c>
      <c r="X184" s="33"/>
      <c r="Y184" s="6"/>
      <c r="Z184" s="6"/>
      <c r="AA184" s="6"/>
      <c r="AB184" s="6"/>
    </row>
    <row r="185" spans="1:28" s="34" customFormat="1" ht="60" x14ac:dyDescent="0.2">
      <c r="A185" s="33">
        <v>110400</v>
      </c>
      <c r="B185" s="63">
        <v>110402</v>
      </c>
      <c r="C185" s="73" t="s">
        <v>372</v>
      </c>
      <c r="D185" s="73" t="s">
        <v>346</v>
      </c>
      <c r="E185" s="63" t="s">
        <v>67</v>
      </c>
      <c r="F185" s="68" t="s">
        <v>355</v>
      </c>
      <c r="G185" s="9" t="s">
        <v>64</v>
      </c>
      <c r="H185" s="9" t="s">
        <v>69</v>
      </c>
      <c r="I185" s="49" t="s">
        <v>71</v>
      </c>
      <c r="J185" s="9" t="s">
        <v>69</v>
      </c>
      <c r="K185" s="68" t="s">
        <v>385</v>
      </c>
      <c r="L185" s="78">
        <v>44439</v>
      </c>
      <c r="M185" s="78">
        <v>44442</v>
      </c>
      <c r="N185" s="25"/>
      <c r="O185" s="25"/>
      <c r="P185" s="16">
        <f t="shared" si="0"/>
        <v>0</v>
      </c>
      <c r="Q185" s="77">
        <v>3</v>
      </c>
      <c r="R185" s="30">
        <v>54.01</v>
      </c>
      <c r="S185" s="77">
        <v>1</v>
      </c>
      <c r="T185" s="30">
        <v>17.52</v>
      </c>
      <c r="U185" s="32">
        <f t="shared" si="3"/>
        <v>4</v>
      </c>
      <c r="V185" s="16">
        <f t="shared" si="1"/>
        <v>179.55</v>
      </c>
      <c r="W185" s="16">
        <f t="shared" si="2"/>
        <v>179.55</v>
      </c>
      <c r="X185" s="33"/>
      <c r="Y185" s="6"/>
      <c r="Z185" s="6"/>
      <c r="AA185" s="6"/>
      <c r="AB185" s="6"/>
    </row>
    <row r="186" spans="1:28" s="34" customFormat="1" ht="60" x14ac:dyDescent="0.2">
      <c r="A186" s="33">
        <v>110400</v>
      </c>
      <c r="B186" s="63">
        <v>110402</v>
      </c>
      <c r="C186" s="73" t="s">
        <v>373</v>
      </c>
      <c r="D186" s="73" t="s">
        <v>347</v>
      </c>
      <c r="E186" s="63" t="s">
        <v>67</v>
      </c>
      <c r="F186" s="68" t="s">
        <v>355</v>
      </c>
      <c r="G186" s="9" t="s">
        <v>64</v>
      </c>
      <c r="H186" s="9" t="s">
        <v>69</v>
      </c>
      <c r="I186" s="49" t="s">
        <v>71</v>
      </c>
      <c r="J186" s="9" t="s">
        <v>69</v>
      </c>
      <c r="K186" s="68" t="s">
        <v>385</v>
      </c>
      <c r="L186" s="78">
        <v>44439</v>
      </c>
      <c r="M186" s="78">
        <v>44442</v>
      </c>
      <c r="N186" s="25"/>
      <c r="O186" s="25"/>
      <c r="P186" s="16">
        <f t="shared" si="0"/>
        <v>0</v>
      </c>
      <c r="Q186" s="77">
        <v>3</v>
      </c>
      <c r="R186" s="30">
        <v>54.01</v>
      </c>
      <c r="S186" s="77">
        <v>1</v>
      </c>
      <c r="T186" s="30">
        <v>17.52</v>
      </c>
      <c r="U186" s="32">
        <f t="shared" si="3"/>
        <v>4</v>
      </c>
      <c r="V186" s="16">
        <f t="shared" si="1"/>
        <v>179.55</v>
      </c>
      <c r="W186" s="16">
        <f t="shared" si="2"/>
        <v>179.55</v>
      </c>
      <c r="X186" s="33"/>
      <c r="Y186" s="6"/>
      <c r="Z186" s="6"/>
      <c r="AA186" s="6"/>
      <c r="AB186" s="6"/>
    </row>
    <row r="187" spans="1:28" s="34" customFormat="1" ht="30" x14ac:dyDescent="0.2">
      <c r="A187" s="33">
        <v>110400</v>
      </c>
      <c r="B187" s="63">
        <v>110402</v>
      </c>
      <c r="C187" s="73" t="s">
        <v>374</v>
      </c>
      <c r="D187" s="73" t="s">
        <v>341</v>
      </c>
      <c r="E187" s="63" t="s">
        <v>67</v>
      </c>
      <c r="F187" s="70" t="s">
        <v>356</v>
      </c>
      <c r="G187" s="9" t="s">
        <v>64</v>
      </c>
      <c r="H187" s="9" t="s">
        <v>69</v>
      </c>
      <c r="I187" s="49" t="s">
        <v>71</v>
      </c>
      <c r="J187" s="9" t="s">
        <v>69</v>
      </c>
      <c r="K187" s="68" t="s">
        <v>386</v>
      </c>
      <c r="L187" s="78">
        <v>44447</v>
      </c>
      <c r="M187" s="78">
        <v>44447</v>
      </c>
      <c r="N187" s="25"/>
      <c r="O187" s="25"/>
      <c r="P187" s="16">
        <f t="shared" si="0"/>
        <v>0</v>
      </c>
      <c r="Q187" s="77">
        <v>0</v>
      </c>
      <c r="R187" s="30">
        <v>54.01</v>
      </c>
      <c r="S187" s="77">
        <v>1</v>
      </c>
      <c r="T187" s="30">
        <v>17.52</v>
      </c>
      <c r="U187" s="32">
        <f t="shared" si="3"/>
        <v>1</v>
      </c>
      <c r="V187" s="16">
        <f t="shared" si="1"/>
        <v>17.52</v>
      </c>
      <c r="W187" s="16">
        <f t="shared" si="2"/>
        <v>17.52</v>
      </c>
      <c r="X187" s="33"/>
      <c r="Y187" s="6"/>
      <c r="Z187" s="6"/>
      <c r="AA187" s="6"/>
      <c r="AB187" s="6"/>
    </row>
    <row r="188" spans="1:28" s="34" customFormat="1" ht="30" x14ac:dyDescent="0.2">
      <c r="A188" s="33">
        <v>110400</v>
      </c>
      <c r="B188" s="63">
        <v>110402</v>
      </c>
      <c r="C188" s="73" t="s">
        <v>366</v>
      </c>
      <c r="D188" s="73" t="s">
        <v>340</v>
      </c>
      <c r="E188" s="63" t="s">
        <v>67</v>
      </c>
      <c r="F188" s="70" t="s">
        <v>356</v>
      </c>
      <c r="G188" s="9" t="s">
        <v>64</v>
      </c>
      <c r="H188" s="9" t="s">
        <v>69</v>
      </c>
      <c r="I188" s="49" t="s">
        <v>71</v>
      </c>
      <c r="J188" s="9" t="s">
        <v>69</v>
      </c>
      <c r="K188" s="68" t="s">
        <v>386</v>
      </c>
      <c r="L188" s="78">
        <v>44447</v>
      </c>
      <c r="M188" s="78">
        <v>44447</v>
      </c>
      <c r="N188" s="25"/>
      <c r="O188" s="25"/>
      <c r="P188" s="16">
        <f t="shared" si="0"/>
        <v>0</v>
      </c>
      <c r="Q188" s="77">
        <v>0</v>
      </c>
      <c r="R188" s="30">
        <v>54.01</v>
      </c>
      <c r="S188" s="77">
        <v>1</v>
      </c>
      <c r="T188" s="30">
        <v>17.52</v>
      </c>
      <c r="U188" s="32">
        <f t="shared" si="3"/>
        <v>1</v>
      </c>
      <c r="V188" s="16">
        <f t="shared" si="1"/>
        <v>17.52</v>
      </c>
      <c r="W188" s="16">
        <f t="shared" si="2"/>
        <v>17.52</v>
      </c>
      <c r="X188" s="33"/>
      <c r="Y188" s="6"/>
      <c r="Z188" s="6"/>
      <c r="AA188" s="6"/>
      <c r="AB188" s="6"/>
    </row>
    <row r="189" spans="1:28" s="34" customFormat="1" ht="45" x14ac:dyDescent="0.25">
      <c r="A189" s="33">
        <v>110400</v>
      </c>
      <c r="B189" s="63">
        <v>110402</v>
      </c>
      <c r="C189" s="41" t="s">
        <v>359</v>
      </c>
      <c r="D189" s="41" t="s">
        <v>335</v>
      </c>
      <c r="E189" s="63" t="s">
        <v>67</v>
      </c>
      <c r="F189" s="71" t="s">
        <v>357</v>
      </c>
      <c r="G189" s="9" t="s">
        <v>64</v>
      </c>
      <c r="H189" s="9" t="s">
        <v>69</v>
      </c>
      <c r="I189" s="49" t="s">
        <v>71</v>
      </c>
      <c r="J189" s="9" t="s">
        <v>69</v>
      </c>
      <c r="K189" s="74" t="s">
        <v>333</v>
      </c>
      <c r="L189" s="79">
        <v>44460</v>
      </c>
      <c r="M189" s="80">
        <v>44461</v>
      </c>
      <c r="N189" s="25"/>
      <c r="O189" s="25"/>
      <c r="P189" s="16">
        <f t="shared" si="0"/>
        <v>0</v>
      </c>
      <c r="Q189" s="77">
        <v>1</v>
      </c>
      <c r="R189" s="30">
        <v>54.01</v>
      </c>
      <c r="S189" s="77">
        <v>1</v>
      </c>
      <c r="T189" s="30">
        <v>17.52</v>
      </c>
      <c r="U189" s="32">
        <f t="shared" si="3"/>
        <v>2</v>
      </c>
      <c r="V189" s="16">
        <f t="shared" si="1"/>
        <v>71.53</v>
      </c>
      <c r="W189" s="16">
        <f t="shared" si="2"/>
        <v>71.53</v>
      </c>
      <c r="X189" s="33"/>
      <c r="Y189" s="6"/>
      <c r="Z189" s="6"/>
      <c r="AA189" s="6"/>
      <c r="AB189" s="6"/>
    </row>
    <row r="190" spans="1:28" s="34" customFormat="1" ht="45" x14ac:dyDescent="0.25">
      <c r="A190" s="33">
        <v>110400</v>
      </c>
      <c r="B190" s="63">
        <v>110402</v>
      </c>
      <c r="C190" s="41" t="s">
        <v>249</v>
      </c>
      <c r="D190" s="41" t="s">
        <v>348</v>
      </c>
      <c r="E190" s="63" t="s">
        <v>67</v>
      </c>
      <c r="F190" s="72" t="s">
        <v>357</v>
      </c>
      <c r="G190" s="9" t="s">
        <v>64</v>
      </c>
      <c r="H190" s="9" t="s">
        <v>69</v>
      </c>
      <c r="I190" s="49" t="s">
        <v>71</v>
      </c>
      <c r="J190" s="9" t="s">
        <v>69</v>
      </c>
      <c r="K190" s="75" t="s">
        <v>333</v>
      </c>
      <c r="L190" s="80">
        <v>44460</v>
      </c>
      <c r="M190" s="80">
        <v>44461</v>
      </c>
      <c r="N190" s="25"/>
      <c r="O190" s="25"/>
      <c r="P190" s="16">
        <f t="shared" si="0"/>
        <v>0</v>
      </c>
      <c r="Q190" s="77">
        <v>1</v>
      </c>
      <c r="R190" s="30">
        <v>54.01</v>
      </c>
      <c r="S190" s="77">
        <v>1</v>
      </c>
      <c r="T190" s="30">
        <v>17.52</v>
      </c>
      <c r="U190" s="32">
        <f t="shared" si="3"/>
        <v>2</v>
      </c>
      <c r="V190" s="16">
        <f t="shared" si="1"/>
        <v>71.53</v>
      </c>
      <c r="W190" s="16">
        <f t="shared" si="2"/>
        <v>71.53</v>
      </c>
      <c r="X190" s="33"/>
      <c r="Y190" s="6"/>
      <c r="Z190" s="6"/>
      <c r="AA190" s="6"/>
      <c r="AB190" s="6"/>
    </row>
    <row r="191" spans="1:28" s="34" customFormat="1" ht="45" x14ac:dyDescent="0.2">
      <c r="A191" s="33">
        <v>110400</v>
      </c>
      <c r="B191" s="63">
        <v>110402</v>
      </c>
      <c r="C191" s="73" t="s">
        <v>359</v>
      </c>
      <c r="D191" s="73" t="s">
        <v>335</v>
      </c>
      <c r="E191" s="63" t="s">
        <v>67</v>
      </c>
      <c r="F191" s="67" t="s">
        <v>358</v>
      </c>
      <c r="G191" s="9" t="s">
        <v>64</v>
      </c>
      <c r="H191" s="9" t="s">
        <v>69</v>
      </c>
      <c r="I191" s="49" t="s">
        <v>71</v>
      </c>
      <c r="J191" s="9" t="s">
        <v>69</v>
      </c>
      <c r="K191" s="68" t="s">
        <v>387</v>
      </c>
      <c r="L191" s="78">
        <v>44447</v>
      </c>
      <c r="M191" s="78">
        <v>44447</v>
      </c>
      <c r="N191" s="25"/>
      <c r="O191" s="25"/>
      <c r="P191" s="16">
        <f t="shared" si="0"/>
        <v>0</v>
      </c>
      <c r="Q191" s="77">
        <v>0</v>
      </c>
      <c r="R191" s="30">
        <v>54.01</v>
      </c>
      <c r="S191" s="77">
        <v>1</v>
      </c>
      <c r="T191" s="30">
        <v>17.52</v>
      </c>
      <c r="U191" s="32">
        <f t="shared" si="3"/>
        <v>1</v>
      </c>
      <c r="V191" s="16">
        <f t="shared" si="1"/>
        <v>17.52</v>
      </c>
      <c r="W191" s="16">
        <f t="shared" si="2"/>
        <v>17.52</v>
      </c>
      <c r="X191" s="33"/>
      <c r="Y191" s="6"/>
      <c r="Z191" s="6"/>
      <c r="AA191" s="6"/>
      <c r="AB191" s="6"/>
    </row>
    <row r="192" spans="1:28" s="34" customFormat="1" ht="45" x14ac:dyDescent="0.2">
      <c r="A192" s="33">
        <v>110400</v>
      </c>
      <c r="B192" s="63">
        <v>110402</v>
      </c>
      <c r="C192" s="73" t="s">
        <v>249</v>
      </c>
      <c r="D192" s="73" t="s">
        <v>348</v>
      </c>
      <c r="E192" s="63" t="s">
        <v>67</v>
      </c>
      <c r="F192" s="67" t="s">
        <v>358</v>
      </c>
      <c r="G192" s="9" t="s">
        <v>64</v>
      </c>
      <c r="H192" s="9" t="s">
        <v>69</v>
      </c>
      <c r="I192" s="49" t="s">
        <v>71</v>
      </c>
      <c r="J192" s="9" t="s">
        <v>69</v>
      </c>
      <c r="K192" s="68" t="s">
        <v>387</v>
      </c>
      <c r="L192" s="78">
        <v>44447</v>
      </c>
      <c r="M192" s="78">
        <v>44447</v>
      </c>
      <c r="N192" s="25"/>
      <c r="O192" s="25"/>
      <c r="P192" s="16">
        <f t="shared" si="0"/>
        <v>0</v>
      </c>
      <c r="Q192" s="77">
        <v>0</v>
      </c>
      <c r="R192" s="30">
        <v>54.01</v>
      </c>
      <c r="S192" s="77">
        <v>1</v>
      </c>
      <c r="T192" s="30">
        <v>17.52</v>
      </c>
      <c r="U192" s="32">
        <f t="shared" si="3"/>
        <v>1</v>
      </c>
      <c r="V192" s="16">
        <f t="shared" si="1"/>
        <v>17.52</v>
      </c>
      <c r="W192" s="16">
        <f t="shared" si="2"/>
        <v>17.52</v>
      </c>
      <c r="X192" s="33"/>
      <c r="Y192" s="6"/>
      <c r="Z192" s="6"/>
      <c r="AA192" s="6"/>
      <c r="AB192" s="6"/>
    </row>
    <row r="193" spans="1:28" ht="15.75" customHeight="1" x14ac:dyDescent="0.2">
      <c r="A193" s="9"/>
      <c r="B193" s="9"/>
      <c r="C193" s="10"/>
      <c r="D193" s="9"/>
      <c r="E193" s="9"/>
      <c r="F193" s="11"/>
      <c r="G193" s="9"/>
      <c r="H193" s="9"/>
      <c r="I193" s="12"/>
      <c r="J193" s="9"/>
      <c r="K193" s="13"/>
      <c r="L193" s="14"/>
      <c r="M193" s="14"/>
      <c r="N193" s="15">
        <v>0</v>
      </c>
      <c r="O193" s="15">
        <v>0</v>
      </c>
      <c r="P193" s="16">
        <f t="shared" ref="P193:P194" si="4">N193+O193</f>
        <v>0</v>
      </c>
      <c r="Q193" s="29"/>
      <c r="R193" s="30"/>
      <c r="S193" s="31"/>
      <c r="T193" s="30"/>
      <c r="U193" s="32">
        <f t="shared" ref="U193:U194" si="5">Q193+S193</f>
        <v>0</v>
      </c>
      <c r="V193" s="16">
        <f t="shared" ref="V193:V194" si="6">(Q193*R193)+(S193*T193)</f>
        <v>0</v>
      </c>
      <c r="W193" s="16">
        <f t="shared" ref="W193:W194" si="7">P193+V193</f>
        <v>0</v>
      </c>
      <c r="X193" s="17"/>
      <c r="Y193" s="6"/>
      <c r="Z193" s="6"/>
      <c r="AA193" s="6"/>
      <c r="AB193" s="6"/>
    </row>
    <row r="194" spans="1:28" ht="15.75" customHeight="1" x14ac:dyDescent="0.2">
      <c r="A194" s="9"/>
      <c r="B194" s="9"/>
      <c r="C194" s="10"/>
      <c r="D194" s="9"/>
      <c r="E194" s="9"/>
      <c r="F194" s="11"/>
      <c r="G194" s="9"/>
      <c r="H194" s="9"/>
      <c r="I194" s="12"/>
      <c r="J194" s="9"/>
      <c r="K194" s="13"/>
      <c r="L194" s="14"/>
      <c r="M194" s="14"/>
      <c r="N194" s="15">
        <v>0</v>
      </c>
      <c r="O194" s="15">
        <v>0</v>
      </c>
      <c r="P194" s="16">
        <f t="shared" si="4"/>
        <v>0</v>
      </c>
      <c r="Q194" s="29"/>
      <c r="R194" s="30"/>
      <c r="S194" s="31"/>
      <c r="T194" s="30"/>
      <c r="U194" s="32">
        <f t="shared" si="5"/>
        <v>0</v>
      </c>
      <c r="V194" s="16">
        <f t="shared" si="6"/>
        <v>0</v>
      </c>
      <c r="W194" s="16">
        <f t="shared" si="7"/>
        <v>0</v>
      </c>
      <c r="X194" s="17"/>
      <c r="Y194" s="6"/>
      <c r="Z194" s="6"/>
      <c r="AA194" s="6"/>
      <c r="AB194" s="6"/>
    </row>
    <row r="195" spans="1:28" ht="38.25" customHeight="1" x14ac:dyDescent="0.2">
      <c r="A195" s="18"/>
      <c r="B195" s="6"/>
      <c r="C195" s="19"/>
      <c r="D195" s="20"/>
      <c r="E195" s="20"/>
      <c r="F195" s="20"/>
      <c r="G195" s="21"/>
      <c r="H195" s="21"/>
      <c r="I195" s="21"/>
      <c r="J195" s="21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38">
        <f>SUM(W9:W194)</f>
        <v>24214.340000000007</v>
      </c>
      <c r="X195" s="6"/>
      <c r="Y195" s="6"/>
      <c r="Z195" s="6"/>
      <c r="AA195" s="6"/>
      <c r="AB195" s="6"/>
    </row>
    <row r="196" spans="1:28" ht="15.75" customHeight="1" x14ac:dyDescent="0.25">
      <c r="A196" s="127" t="s">
        <v>36</v>
      </c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 x14ac:dyDescent="0.2">
      <c r="A197" s="129" t="s">
        <v>37</v>
      </c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1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 x14ac:dyDescent="0.2">
      <c r="A198" s="115" t="s">
        <v>38</v>
      </c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9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 x14ac:dyDescent="0.2">
      <c r="A199" s="115" t="s">
        <v>39</v>
      </c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9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 x14ac:dyDescent="0.2">
      <c r="A200" s="115" t="s">
        <v>40</v>
      </c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9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 x14ac:dyDescent="0.2">
      <c r="A201" s="115" t="s">
        <v>41</v>
      </c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9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 x14ac:dyDescent="0.2">
      <c r="A202" s="115" t="s">
        <v>42</v>
      </c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9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4.25" customHeight="1" x14ac:dyDescent="0.2">
      <c r="A203" s="115" t="s">
        <v>43</v>
      </c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9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4.25" customHeight="1" x14ac:dyDescent="0.2">
      <c r="A204" s="115" t="s">
        <v>44</v>
      </c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9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4.25" customHeight="1" x14ac:dyDescent="0.2">
      <c r="A205" s="115" t="s">
        <v>45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9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 x14ac:dyDescent="0.2">
      <c r="A206" s="115" t="s">
        <v>46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9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 x14ac:dyDescent="0.2">
      <c r="A207" s="115" t="s">
        <v>47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9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 x14ac:dyDescent="0.2">
      <c r="A208" s="115" t="s">
        <v>48</v>
      </c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9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 x14ac:dyDescent="0.2">
      <c r="A209" s="115" t="s">
        <v>49</v>
      </c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9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 x14ac:dyDescent="0.2">
      <c r="A210" s="115" t="s">
        <v>50</v>
      </c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9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 x14ac:dyDescent="0.2">
      <c r="A211" s="115" t="s">
        <v>51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9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 x14ac:dyDescent="0.2">
      <c r="A212" s="115" t="s">
        <v>52</v>
      </c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9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 x14ac:dyDescent="0.2">
      <c r="A213" s="115" t="s">
        <v>53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7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 x14ac:dyDescent="0.2">
      <c r="A214" s="115" t="s">
        <v>54</v>
      </c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7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 x14ac:dyDescent="0.2">
      <c r="A215" s="115" t="s">
        <v>55</v>
      </c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7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 x14ac:dyDescent="0.2">
      <c r="A216" s="115" t="s">
        <v>56</v>
      </c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7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 x14ac:dyDescent="0.2">
      <c r="A217" s="115" t="s">
        <v>57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7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 x14ac:dyDescent="0.2">
      <c r="A218" s="115" t="s">
        <v>58</v>
      </c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7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 x14ac:dyDescent="0.2">
      <c r="A219" s="115" t="s">
        <v>59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7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 x14ac:dyDescent="0.2">
      <c r="A220" s="115" t="s">
        <v>60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7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 x14ac:dyDescent="0.2">
      <c r="A221" s="115" t="s">
        <v>61</v>
      </c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7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4.25" x14ac:dyDescent="0.2">
      <c r="A222" s="115" t="s">
        <v>62</v>
      </c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7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5.75" customHeight="1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5.75" customHeight="1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5.75" customHeight="1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5.75" customHeight="1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5.7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5.75" customHeight="1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5.75" customHeight="1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5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5.75" customHeight="1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5.7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5.75" customHeight="1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5.75" customHeight="1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5.75" customHeight="1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5.75" customHeight="1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5.75" customHeight="1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5.75" customHeight="1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5.75" customHeight="1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5.75" customHeight="1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5.75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5.75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5.75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5.75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5.75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5.75" customHeight="1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5.75" customHeight="1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5.75" customHeight="1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5.75" customHeight="1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5.75" customHeight="1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5.75" customHeight="1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5.75" customHeight="1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5.75" customHeight="1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5.75" customHeight="1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5.75" customHeight="1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5.75" customHeight="1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5.75" customHeight="1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5.75" customHeight="1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5.75" customHeight="1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5.75" customHeight="1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5.75" customHeight="1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5.75" customHeight="1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5.75" customHeight="1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5.75" customHeight="1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5.75" customHeight="1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5.75" customHeight="1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5.75" customHeight="1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5.75" customHeight="1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5.75" customHeight="1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5.75" customHeight="1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5.75" customHeight="1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5.75" customHeight="1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5.75" customHeight="1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5.75" customHeight="1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5.75" customHeight="1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5.75" customHeight="1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5.75" customHeight="1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5.75" customHeight="1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5.75" customHeight="1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5.75" customHeight="1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5.75" customHeight="1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5.75" customHeight="1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5.75" customHeight="1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5.75" customHeight="1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5.75" customHeight="1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5.75" customHeight="1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5.75" customHeight="1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5.75" customHeight="1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5.75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5.75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5.75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5.7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5.75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5.75" customHeight="1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5.75" customHeight="1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5.75" customHeight="1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5.75" customHeight="1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5.75" customHeight="1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5.75" customHeight="1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5.75" customHeight="1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5.75" customHeight="1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5.75" customHeight="1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5.75" customHeight="1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5.75" customHeight="1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5.75" customHeight="1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5.75" customHeight="1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5.75" customHeight="1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5.75" customHeight="1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5.75" customHeight="1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5.75" customHeight="1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5.75" customHeight="1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5.75" customHeight="1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5.75" customHeight="1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5.75" customHeight="1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5.75" customHeight="1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5.75" customHeight="1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5.75" customHeight="1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5.75" customHeight="1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5.75" customHeight="1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5.75" customHeight="1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5.75" customHeight="1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5.75" customHeight="1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5.75" customHeight="1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5.75" customHeight="1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5.75" customHeight="1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5.75" customHeight="1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5.75" customHeight="1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5.75" customHeight="1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5.75" customHeight="1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5.75" customHeight="1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5.75" customHeight="1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5.75" customHeight="1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5.75" customHeight="1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5.75" customHeight="1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5.75" customHeight="1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5.75" customHeight="1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5.75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5.75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5.75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5.75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5.75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5.75" customHeight="1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5.75" customHeight="1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5.75" customHeight="1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5.75" customHeight="1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5.75" customHeight="1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5.75" customHeight="1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5.75" customHeight="1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5.75" customHeight="1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5.75" customHeight="1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5.75" customHeight="1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5.75" customHeight="1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5.75" customHeight="1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5.75" customHeight="1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5.75" customHeight="1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5.75" customHeight="1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5.7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5.75" customHeight="1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5.75" customHeight="1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5.75" customHeight="1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5.75" customHeight="1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5.75" customHeight="1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5.75" customHeight="1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5.75" customHeight="1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5.75" customHeight="1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5.75" customHeight="1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5.75" customHeight="1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5.75" customHeight="1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5.75" customHeight="1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5.75" customHeight="1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5.75" customHeight="1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5.75" customHeight="1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5.75" customHeight="1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5.75" customHeight="1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5.75" customHeight="1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5.75" customHeight="1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5.75" customHeight="1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5.75" customHeight="1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5.75" customHeight="1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5.75" customHeight="1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5.75" customHeight="1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5.75" customHeight="1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5.75" customHeight="1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5.75" customHeight="1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5.75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5.75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5.75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5.75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5.75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5.75" customHeight="1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5.75" customHeight="1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5.75" customHeight="1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5.75" customHeight="1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5.75" customHeight="1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5.75" customHeight="1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5.75" customHeight="1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5.75" customHeight="1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5.75" customHeight="1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5.75" customHeight="1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5.75" customHeight="1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5.75" customHeight="1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5.75" customHeight="1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5.75" customHeight="1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5.75" customHeight="1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5.75" customHeight="1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5.75" customHeight="1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5.75" customHeight="1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5.75" customHeight="1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5.75" customHeight="1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5.75" customHeight="1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5.75" customHeight="1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5.75" customHeight="1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5.75" customHeight="1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5.75" customHeight="1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5.75" customHeight="1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5.75" customHeight="1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5.75" customHeight="1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5.75" customHeight="1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5.75" customHeight="1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5.75" customHeight="1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5.75" customHeight="1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5.75" customHeight="1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5.75" customHeight="1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5.75" customHeight="1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5.75" customHeight="1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5.75" customHeight="1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5.75" customHeight="1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5.75" customHeight="1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5.75" customHeight="1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5.75" customHeight="1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5.75" customHeight="1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5.75" customHeight="1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5.75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5.75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5.75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5.75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5.75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5.75" customHeight="1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5.75" customHeight="1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5.75" customHeight="1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5.75" customHeight="1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5.75" customHeight="1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5.75" customHeight="1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5.75" customHeight="1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5.75" customHeight="1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5.75" customHeight="1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5.75" customHeight="1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5.75" customHeight="1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5.75" customHeight="1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5.75" customHeight="1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5.75" customHeight="1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5.75" customHeight="1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5.75" customHeight="1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5.75" customHeight="1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5.75" customHeight="1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5.75" customHeight="1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5.75" customHeight="1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5.75" customHeight="1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5.75" customHeight="1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5.75" customHeight="1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5.75" customHeight="1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5.75" customHeight="1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5.75" customHeight="1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5.75" customHeight="1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5.75" customHeight="1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5.75" customHeight="1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5.75" customHeight="1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5.75" customHeight="1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5.75" customHeight="1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5.75" customHeight="1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5.75" customHeight="1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5.75" customHeight="1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5.75" customHeight="1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5.75" customHeight="1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5.75" customHeight="1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5.75" customHeight="1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5.75" customHeight="1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5.75" customHeight="1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5.75" customHeight="1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5.75" customHeight="1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5.75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5.75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5.75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5.75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5.75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5.75" customHeight="1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5.75" customHeight="1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5.75" customHeight="1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5.75" customHeight="1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5.75" customHeight="1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5.75" customHeight="1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5.75" customHeight="1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5.75" customHeight="1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5.75" customHeight="1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5.75" customHeight="1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5.75" customHeight="1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5.75" customHeight="1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5.75" customHeight="1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5.75" customHeight="1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5.75" customHeight="1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5.75" customHeight="1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5.75" customHeight="1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5.75" customHeight="1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5.75" customHeight="1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5.75" customHeight="1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5.75" customHeight="1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5.75" customHeight="1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5.75" customHeight="1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5.75" customHeight="1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5.75" customHeight="1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5.75" customHeight="1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5.75" customHeight="1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5.75" customHeight="1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5.75" customHeight="1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5.75" customHeight="1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5.75" customHeight="1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5.75" customHeight="1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5.75" customHeight="1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5.75" customHeight="1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5.75" customHeight="1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5.75" customHeight="1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5.75" customHeight="1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5.75" customHeight="1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5.75" customHeight="1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5.75" customHeight="1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5.75" customHeight="1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5.75" customHeight="1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5.75" customHeight="1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5.75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5.75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5.75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5.75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5.75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5.75" customHeight="1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5.75" customHeight="1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5.75" customHeight="1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5.75" customHeight="1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5.75" customHeight="1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5.75" customHeight="1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5.75" customHeight="1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5.75" customHeight="1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5.75" customHeight="1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5.75" customHeight="1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5.75" customHeight="1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5.75" customHeight="1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5.75" customHeight="1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5.75" customHeight="1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5.75" customHeight="1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5.75" customHeight="1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5.75" customHeight="1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5.75" customHeight="1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5.75" customHeight="1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5.75" customHeight="1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5.75" customHeight="1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5.75" customHeight="1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5.75" customHeight="1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5.75" customHeight="1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5.75" customHeight="1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5.75" customHeight="1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5.75" customHeight="1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5.75" customHeight="1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5.75" customHeight="1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5.75" customHeight="1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5.75" customHeight="1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5.75" customHeight="1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5.75" customHeight="1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5.75" customHeight="1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5.75" customHeight="1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5.75" customHeight="1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5.75" customHeight="1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5.75" customHeight="1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5.75" customHeight="1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5.75" customHeight="1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5.75" customHeight="1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5.75" customHeight="1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5.75" customHeight="1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5.75" customHeight="1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5.75" customHeight="1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5.75" customHeight="1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5.75" customHeight="1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5.75" customHeight="1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5.75" customHeight="1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5.75" customHeight="1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5.75" customHeight="1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5.75" customHeight="1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5.75" customHeight="1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5.75" customHeight="1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5.75" customHeight="1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5.75" customHeight="1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5.75" customHeight="1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5.75" customHeight="1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5.75" customHeight="1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5.75" customHeight="1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5.75" customHeight="1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5.75" customHeight="1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5.75" customHeight="1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5.75" customHeight="1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5.75" customHeight="1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5.75" customHeight="1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5.75" customHeight="1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5.75" customHeight="1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5.75" customHeight="1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5.75" customHeight="1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5.75" customHeight="1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5.75" customHeight="1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5.75" customHeight="1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5.75" customHeight="1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5.75" customHeight="1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5.75" customHeight="1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5.75" customHeight="1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5.75" customHeight="1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5.75" customHeight="1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5.75" customHeight="1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5.75" customHeight="1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5.75" customHeight="1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5.75" customHeight="1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5.75" customHeight="1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5.75" customHeight="1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5.75" customHeight="1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5.75" customHeight="1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5.75" customHeight="1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5.75" customHeight="1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5.75" customHeight="1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5.75" customHeight="1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5.75" customHeight="1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5.75" customHeight="1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5.75" customHeight="1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5.75" customHeight="1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5.75" customHeight="1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5.75" customHeight="1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5.75" customHeight="1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5.75" customHeight="1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5.75" customHeight="1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5.75" customHeight="1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5.75" customHeight="1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5.75" customHeight="1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5.75" customHeight="1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5.75" customHeight="1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5.75" customHeight="1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5.75" customHeight="1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5.75" customHeight="1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5.75" customHeight="1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5.75" customHeight="1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5.75" customHeight="1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5.75" customHeight="1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5.75" customHeight="1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5.75" customHeight="1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5.75" customHeight="1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5.75" customHeight="1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5.75" customHeight="1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5.75" customHeight="1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5.75" customHeight="1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5.75" customHeight="1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5.75" customHeight="1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5.75" customHeight="1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5.75" customHeight="1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5.75" customHeight="1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5.75" customHeight="1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5.75" customHeight="1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5.75" customHeight="1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5.75" customHeight="1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5.75" customHeight="1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5.75" customHeight="1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5.75" customHeight="1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5.75" customHeight="1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5.75" customHeight="1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5.75" customHeight="1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5.75" customHeight="1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5.75" customHeight="1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5.75" customHeight="1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5.75" customHeight="1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5.75" customHeight="1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5.75" customHeight="1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5.75" customHeight="1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5.75" customHeight="1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5.75" customHeight="1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5.75" customHeight="1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5.75" customHeight="1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5.75" customHeight="1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5.75" customHeight="1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5.75" customHeight="1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5.75" customHeight="1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5.75" customHeight="1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5.75" customHeight="1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5.75" customHeight="1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5.75" customHeight="1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5.75" customHeight="1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5.75" customHeight="1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5.75" customHeight="1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5.75" customHeight="1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5.75" customHeight="1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5.75" customHeight="1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5.75" customHeight="1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5.75" customHeight="1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5.75" customHeight="1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5.75" customHeight="1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5.75" customHeight="1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5.75" customHeight="1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5.75" customHeight="1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5.75" customHeight="1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5.75" customHeight="1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5.75" customHeight="1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5.75" customHeight="1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5.75" customHeight="1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5.75" customHeight="1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5.75" customHeight="1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5.75" customHeight="1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5.75" customHeight="1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5.75" customHeight="1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5.75" customHeight="1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5.75" customHeight="1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5.75" customHeight="1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5.75" customHeight="1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5.75" customHeight="1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5.75" customHeight="1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5.75" customHeight="1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5.75" customHeight="1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5.75" customHeight="1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5.75" customHeight="1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5.75" customHeight="1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5.75" customHeight="1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5.75" customHeight="1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5.75" customHeight="1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5.75" customHeight="1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5.75" customHeight="1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5.75" customHeight="1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5.75" customHeight="1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5.75" customHeight="1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5.75" customHeight="1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5.75" customHeight="1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5.75" customHeight="1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5.75" customHeight="1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5.75" customHeight="1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5.75" customHeight="1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5.75" customHeight="1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5.75" customHeight="1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5.75" customHeight="1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5.75" customHeight="1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5.75" customHeight="1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.75" customHeight="1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.75" customHeight="1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.75" customHeight="1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.75" customHeight="1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.75" customHeight="1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.75" customHeight="1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5.75" customHeight="1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5.75" customHeight="1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5.75" customHeight="1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5.75" customHeight="1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5.75" customHeight="1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5.75" customHeight="1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5.75" customHeight="1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5.75" customHeight="1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5.75" customHeight="1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5.75" customHeight="1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5.75" customHeight="1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5.75" customHeight="1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5.75" customHeight="1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5.75" customHeight="1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5.75" customHeight="1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5.75" customHeight="1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5.75" customHeight="1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5.75" customHeight="1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5.75" customHeight="1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5.75" customHeight="1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5.75" customHeight="1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5.75" customHeight="1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5.75" customHeight="1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5.75" customHeight="1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5.75" customHeight="1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5.75" customHeight="1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5.75" customHeight="1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5.75" customHeight="1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5.75" customHeight="1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5.75" customHeight="1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5.75" customHeight="1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5.75" customHeight="1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5.75" customHeight="1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5.75" customHeight="1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5.75" customHeight="1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5.75" customHeight="1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5.75" customHeight="1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5.75" customHeight="1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5.75" customHeight="1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5.75" customHeight="1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5.75" customHeight="1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5.75" customHeight="1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5.75" customHeight="1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5.75" customHeight="1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5.75" customHeight="1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5.75" customHeight="1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5.75" customHeight="1" x14ac:dyDescent="0.2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5.75" customHeight="1" x14ac:dyDescent="0.2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5.75" customHeight="1" x14ac:dyDescent="0.2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5.75" customHeight="1" x14ac:dyDescent="0.2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5.75" customHeight="1" x14ac:dyDescent="0.2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5.75" customHeight="1" x14ac:dyDescent="0.2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5.75" customHeight="1" x14ac:dyDescent="0.2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5.75" customHeight="1" x14ac:dyDescent="0.2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5.75" customHeight="1" x14ac:dyDescent="0.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5.75" customHeight="1" x14ac:dyDescent="0.2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5.75" customHeight="1" x14ac:dyDescent="0.2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5.75" customHeight="1" x14ac:dyDescent="0.2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5.75" customHeight="1" x14ac:dyDescent="0.2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5.75" customHeight="1" x14ac:dyDescent="0.2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5.75" customHeight="1" x14ac:dyDescent="0.2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5.75" customHeight="1" x14ac:dyDescent="0.2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5.75" customHeight="1" x14ac:dyDescent="0.2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5.75" customHeight="1" x14ac:dyDescent="0.2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5.75" customHeight="1" x14ac:dyDescent="0.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5.75" customHeight="1" x14ac:dyDescent="0.2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5.75" customHeight="1" x14ac:dyDescent="0.2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5.75" customHeight="1" x14ac:dyDescent="0.2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5.75" customHeight="1" x14ac:dyDescent="0.2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5.75" customHeight="1" x14ac:dyDescent="0.2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5.75" customHeight="1" x14ac:dyDescent="0.2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5.75" customHeight="1" x14ac:dyDescent="0.2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5.75" customHeight="1" x14ac:dyDescent="0.2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5.75" customHeight="1" x14ac:dyDescent="0.2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5.75" customHeight="1" x14ac:dyDescent="0.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5.75" customHeight="1" x14ac:dyDescent="0.2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5.75" customHeight="1" x14ac:dyDescent="0.2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5.75" customHeight="1" x14ac:dyDescent="0.2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5.75" customHeight="1" x14ac:dyDescent="0.2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5.75" customHeight="1" x14ac:dyDescent="0.2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5.75" customHeight="1" x14ac:dyDescent="0.2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5.75" customHeight="1" x14ac:dyDescent="0.2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5.75" customHeight="1" x14ac:dyDescent="0.2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5.75" customHeight="1" x14ac:dyDescent="0.2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5.75" customHeight="1" x14ac:dyDescent="0.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5.75" customHeight="1" x14ac:dyDescent="0.2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5.75" customHeight="1" x14ac:dyDescent="0.2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5.75" customHeight="1" x14ac:dyDescent="0.2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5.75" customHeight="1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5.75" customHeight="1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5.75" customHeight="1" x14ac:dyDescent="0.2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5.75" customHeight="1" x14ac:dyDescent="0.2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5.75" customHeight="1" x14ac:dyDescent="0.2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5.75" customHeight="1" x14ac:dyDescent="0.2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5.75" customHeight="1" x14ac:dyDescent="0.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5.75" customHeight="1" x14ac:dyDescent="0.2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5.75" customHeight="1" x14ac:dyDescent="0.2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5.75" customHeight="1" x14ac:dyDescent="0.2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5.75" customHeight="1" x14ac:dyDescent="0.2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5.75" customHeight="1" x14ac:dyDescent="0.2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5.75" customHeight="1" x14ac:dyDescent="0.2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5.75" customHeight="1" x14ac:dyDescent="0.2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5.75" customHeight="1" x14ac:dyDescent="0.2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5.75" customHeight="1" x14ac:dyDescent="0.2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5.75" customHeight="1" x14ac:dyDescent="0.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5.75" customHeight="1" x14ac:dyDescent="0.2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5.75" customHeight="1" x14ac:dyDescent="0.2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5.75" customHeight="1" x14ac:dyDescent="0.2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5.75" customHeight="1" x14ac:dyDescent="0.2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5.75" customHeight="1" x14ac:dyDescent="0.2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5.75" customHeight="1" x14ac:dyDescent="0.2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5.75" customHeight="1" x14ac:dyDescent="0.2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5.75" customHeight="1" x14ac:dyDescent="0.2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5.75" customHeight="1" x14ac:dyDescent="0.2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5.75" customHeight="1" x14ac:dyDescent="0.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5.75" customHeight="1" x14ac:dyDescent="0.2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5.75" customHeight="1" x14ac:dyDescent="0.2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5.75" customHeight="1" x14ac:dyDescent="0.2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5.75" customHeight="1" x14ac:dyDescent="0.2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5.75" customHeight="1" x14ac:dyDescent="0.2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5.75" customHeight="1" x14ac:dyDescent="0.2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5.75" customHeight="1" x14ac:dyDescent="0.2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5.75" customHeight="1" x14ac:dyDescent="0.2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5.75" customHeight="1" x14ac:dyDescent="0.2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5.75" customHeight="1" x14ac:dyDescent="0.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5.75" customHeight="1" x14ac:dyDescent="0.2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5.75" customHeight="1" x14ac:dyDescent="0.2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5.75" customHeight="1" x14ac:dyDescent="0.2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5.75" customHeight="1" x14ac:dyDescent="0.2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5.75" customHeight="1" x14ac:dyDescent="0.2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5.75" customHeight="1" x14ac:dyDescent="0.2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5.75" customHeight="1" x14ac:dyDescent="0.2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5.75" customHeight="1" x14ac:dyDescent="0.2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5.75" customHeight="1" x14ac:dyDescent="0.2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5.75" customHeight="1" x14ac:dyDescent="0.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5.75" customHeight="1" x14ac:dyDescent="0.2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5.75" customHeight="1" x14ac:dyDescent="0.2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5.75" customHeight="1" x14ac:dyDescent="0.2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5.75" customHeight="1" x14ac:dyDescent="0.2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5.75" customHeight="1" x14ac:dyDescent="0.2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5.75" customHeight="1" x14ac:dyDescent="0.2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5.75" customHeight="1" x14ac:dyDescent="0.2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5.75" customHeight="1" x14ac:dyDescent="0.2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5.75" customHeight="1" x14ac:dyDescent="0.2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5.75" customHeight="1" x14ac:dyDescent="0.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5.75" customHeight="1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5.75" customHeight="1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5.75" customHeight="1" x14ac:dyDescent="0.2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5.75" customHeight="1" x14ac:dyDescent="0.2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5.75" customHeight="1" x14ac:dyDescent="0.2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5.75" customHeight="1" x14ac:dyDescent="0.2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5.75" customHeight="1" x14ac:dyDescent="0.2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5.75" customHeight="1" x14ac:dyDescent="0.2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5.75" customHeight="1" x14ac:dyDescent="0.2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5.75" customHeight="1" x14ac:dyDescent="0.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5.75" customHeight="1" x14ac:dyDescent="0.2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5.75" customHeight="1" x14ac:dyDescent="0.2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5.75" customHeight="1" x14ac:dyDescent="0.2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5.75" customHeight="1" x14ac:dyDescent="0.2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5.75" customHeight="1" x14ac:dyDescent="0.2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5.75" customHeight="1" x14ac:dyDescent="0.2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5.75" customHeight="1" x14ac:dyDescent="0.2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5.75" customHeight="1" x14ac:dyDescent="0.2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5.75" customHeight="1" x14ac:dyDescent="0.2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5.75" customHeight="1" x14ac:dyDescent="0.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5.75" customHeight="1" x14ac:dyDescent="0.2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5.75" customHeight="1" x14ac:dyDescent="0.2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5.75" customHeight="1" x14ac:dyDescent="0.2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5.75" customHeight="1" x14ac:dyDescent="0.2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5.75" customHeight="1" x14ac:dyDescent="0.2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5.75" customHeight="1" x14ac:dyDescent="0.2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5.75" customHeight="1" x14ac:dyDescent="0.2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5.75" customHeight="1" x14ac:dyDescent="0.2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5.75" customHeight="1" x14ac:dyDescent="0.2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5.75" customHeight="1" x14ac:dyDescent="0.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5.75" customHeight="1" x14ac:dyDescent="0.2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5.75" customHeight="1" x14ac:dyDescent="0.2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5.75" customHeight="1" x14ac:dyDescent="0.2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5.75" customHeight="1" x14ac:dyDescent="0.2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5.75" customHeight="1" x14ac:dyDescent="0.2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5.75" customHeight="1" x14ac:dyDescent="0.2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5.75" customHeight="1" x14ac:dyDescent="0.2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5.75" customHeight="1" x14ac:dyDescent="0.2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5.75" customHeight="1" x14ac:dyDescent="0.2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5.75" customHeight="1" x14ac:dyDescent="0.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5.75" customHeight="1" x14ac:dyDescent="0.2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5.75" customHeight="1" x14ac:dyDescent="0.2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5.75" customHeight="1" x14ac:dyDescent="0.2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5.75" customHeight="1" x14ac:dyDescent="0.2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5.75" customHeight="1" x14ac:dyDescent="0.2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5.75" customHeight="1" x14ac:dyDescent="0.2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5.75" customHeight="1" x14ac:dyDescent="0.2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5.75" customHeight="1" x14ac:dyDescent="0.2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 spans="1:28" ht="15.75" customHeight="1" x14ac:dyDescent="0.2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 spans="1:28" ht="15.75" customHeight="1" x14ac:dyDescent="0.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 spans="1:28" ht="15.75" customHeight="1" x14ac:dyDescent="0.2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 spans="1:28" ht="15.75" customHeight="1" x14ac:dyDescent="0.2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 spans="1:28" ht="15.75" customHeight="1" x14ac:dyDescent="0.2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 spans="1:28" ht="15.75" customHeight="1" x14ac:dyDescent="0.2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 spans="1:28" ht="15.75" customHeight="1" x14ac:dyDescent="0.2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 spans="1:28" ht="15.75" customHeight="1" x14ac:dyDescent="0.2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 spans="1:28" ht="15.75" customHeight="1" x14ac:dyDescent="0.2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 spans="1:28" ht="15.75" customHeight="1" x14ac:dyDescent="0.2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 spans="1:28" ht="15.75" customHeight="1" x14ac:dyDescent="0.2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 spans="1:28" ht="15.75" customHeight="1" x14ac:dyDescent="0.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 spans="1:28" ht="15.75" customHeight="1" x14ac:dyDescent="0.2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 spans="1:28" ht="15.75" customHeight="1" x14ac:dyDescent="0.2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 spans="1:28" ht="15.75" customHeight="1" x14ac:dyDescent="0.2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</row>
    <row r="996" spans="1:28" ht="15.75" customHeight="1" x14ac:dyDescent="0.2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</row>
    <row r="997" spans="1:28" ht="15.75" customHeight="1" x14ac:dyDescent="0.2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</row>
    <row r="998" spans="1:28" ht="15.75" customHeight="1" x14ac:dyDescent="0.2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</row>
    <row r="999" spans="1:28" ht="15.75" customHeight="1" x14ac:dyDescent="0.2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</row>
    <row r="1000" spans="1:28" ht="15.75" customHeight="1" x14ac:dyDescent="0.2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</row>
    <row r="1001" spans="1:28" ht="15.75" customHeight="1" x14ac:dyDescent="0.2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</row>
    <row r="1002" spans="1:28" ht="15.75" customHeight="1" x14ac:dyDescent="0.2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</row>
    <row r="1003" spans="1:28" ht="15.75" customHeight="1" x14ac:dyDescent="0.2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</row>
    <row r="1004" spans="1:28" ht="15.75" customHeight="1" x14ac:dyDescent="0.2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</row>
    <row r="1005" spans="1:28" ht="15.75" customHeight="1" x14ac:dyDescent="0.2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</row>
    <row r="1006" spans="1:28" ht="15.75" customHeight="1" x14ac:dyDescent="0.2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</row>
    <row r="1007" spans="1:28" ht="15.75" customHeight="1" x14ac:dyDescent="0.2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</row>
    <row r="1008" spans="1:28" ht="15.75" customHeight="1" x14ac:dyDescent="0.2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</row>
    <row r="1009" spans="1:28" ht="15.75" customHeight="1" x14ac:dyDescent="0.2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</row>
    <row r="1010" spans="1:28" ht="15.75" customHeight="1" x14ac:dyDescent="0.2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</row>
    <row r="1011" spans="1:28" ht="15.75" customHeight="1" x14ac:dyDescent="0.2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</row>
    <row r="1012" spans="1:28" ht="15.75" customHeight="1" x14ac:dyDescent="0.2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</row>
    <row r="1013" spans="1:28" ht="15.75" customHeight="1" x14ac:dyDescent="0.2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</row>
    <row r="1014" spans="1:28" ht="15.75" customHeight="1" x14ac:dyDescent="0.2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</row>
    <row r="1015" spans="1:28" ht="15.75" customHeight="1" x14ac:dyDescent="0.2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</row>
    <row r="1016" spans="1:28" ht="15.75" customHeight="1" x14ac:dyDescent="0.2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</row>
    <row r="1017" spans="1:28" ht="15.75" customHeight="1" x14ac:dyDescent="0.2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</row>
    <row r="1018" spans="1:28" ht="15.75" customHeight="1" x14ac:dyDescent="0.2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</row>
    <row r="1019" spans="1:28" ht="15.75" customHeight="1" x14ac:dyDescent="0.2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</row>
    <row r="1020" spans="1:28" ht="15.75" customHeight="1" x14ac:dyDescent="0.2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</row>
    <row r="1021" spans="1:28" ht="15.75" customHeight="1" x14ac:dyDescent="0.2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</row>
    <row r="1022" spans="1:28" ht="15.75" customHeight="1" x14ac:dyDescent="0.2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</row>
    <row r="1023" spans="1:28" ht="15.75" customHeight="1" x14ac:dyDescent="0.2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</row>
    <row r="1024" spans="1:28" ht="15.75" customHeight="1" x14ac:dyDescent="0.2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</row>
    <row r="1025" spans="1:28" ht="15.75" customHeight="1" x14ac:dyDescent="0.2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</row>
    <row r="1026" spans="1:28" ht="15.75" customHeight="1" x14ac:dyDescent="0.2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</row>
    <row r="1027" spans="1:28" ht="15.75" customHeight="1" x14ac:dyDescent="0.2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</row>
    <row r="1028" spans="1:28" ht="15.75" customHeight="1" x14ac:dyDescent="0.2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</row>
    <row r="1029" spans="1:28" ht="15.75" customHeight="1" x14ac:dyDescent="0.2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</row>
    <row r="1030" spans="1:28" ht="15.75" customHeight="1" x14ac:dyDescent="0.2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</row>
    <row r="1031" spans="1:28" ht="15.75" customHeight="1" x14ac:dyDescent="0.2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</row>
    <row r="1032" spans="1:28" ht="15.75" customHeight="1" x14ac:dyDescent="0.2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</row>
    <row r="1033" spans="1:28" ht="15.75" customHeight="1" x14ac:dyDescent="0.2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</row>
    <row r="1034" spans="1:28" ht="15.75" customHeight="1" x14ac:dyDescent="0.2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</row>
    <row r="1035" spans="1:28" ht="15.75" customHeight="1" x14ac:dyDescent="0.2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</row>
    <row r="1036" spans="1:28" ht="15.75" customHeight="1" x14ac:dyDescent="0.2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</row>
    <row r="1037" spans="1:28" ht="15.75" customHeight="1" x14ac:dyDescent="0.2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</row>
    <row r="1038" spans="1:28" ht="15.75" customHeight="1" x14ac:dyDescent="0.2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</row>
    <row r="1039" spans="1:28" ht="15.75" customHeight="1" x14ac:dyDescent="0.2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</row>
    <row r="1040" spans="1:28" ht="15.75" customHeight="1" x14ac:dyDescent="0.2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</row>
    <row r="1041" spans="1:28" ht="15.75" customHeight="1" x14ac:dyDescent="0.2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</row>
    <row r="1042" spans="1:28" ht="15.75" customHeight="1" x14ac:dyDescent="0.2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</row>
    <row r="1043" spans="1:28" ht="15.75" customHeight="1" x14ac:dyDescent="0.2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</row>
    <row r="1044" spans="1:28" ht="15.75" customHeight="1" x14ac:dyDescent="0.2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</row>
    <row r="1045" spans="1:28" ht="15.75" customHeight="1" x14ac:dyDescent="0.2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</row>
    <row r="1046" spans="1:28" ht="15.75" customHeight="1" x14ac:dyDescent="0.2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</row>
    <row r="1047" spans="1:28" ht="15.75" customHeight="1" x14ac:dyDescent="0.2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</row>
    <row r="1048" spans="1:28" ht="15.75" customHeight="1" x14ac:dyDescent="0.2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</row>
    <row r="1049" spans="1:28" ht="15.75" customHeight="1" x14ac:dyDescent="0.2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</row>
    <row r="1050" spans="1:28" ht="15.75" customHeight="1" x14ac:dyDescent="0.2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</row>
    <row r="1051" spans="1:28" ht="15.75" customHeight="1" x14ac:dyDescent="0.2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</row>
    <row r="1052" spans="1:28" ht="15.75" customHeight="1" x14ac:dyDescent="0.2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</row>
    <row r="1053" spans="1:28" ht="15.75" customHeight="1" x14ac:dyDescent="0.2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</row>
    <row r="1054" spans="1:28" ht="15.75" customHeight="1" x14ac:dyDescent="0.2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</row>
    <row r="1055" spans="1:28" ht="15.75" customHeight="1" x14ac:dyDescent="0.2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</row>
    <row r="1056" spans="1:28" ht="15.75" customHeight="1" x14ac:dyDescent="0.2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</row>
    <row r="1057" spans="1:28" ht="15.75" customHeight="1" x14ac:dyDescent="0.2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</row>
    <row r="1058" spans="1:28" ht="15.75" customHeight="1" x14ac:dyDescent="0.2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</row>
    <row r="1059" spans="1:28" ht="15.75" customHeight="1" x14ac:dyDescent="0.2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</row>
    <row r="1060" spans="1:28" ht="15.75" customHeight="1" x14ac:dyDescent="0.2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</row>
    <row r="1061" spans="1:28" ht="15.75" customHeight="1" x14ac:dyDescent="0.2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</row>
    <row r="1062" spans="1:28" ht="15.75" customHeight="1" x14ac:dyDescent="0.2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</row>
    <row r="1063" spans="1:28" ht="15.75" customHeight="1" x14ac:dyDescent="0.2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</row>
    <row r="1064" spans="1:28" ht="15.75" customHeight="1" x14ac:dyDescent="0.2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</row>
    <row r="1065" spans="1:28" ht="15.75" customHeight="1" x14ac:dyDescent="0.2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</row>
    <row r="1066" spans="1:28" ht="15.75" customHeight="1" x14ac:dyDescent="0.2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</row>
    <row r="1067" spans="1:28" ht="15.75" customHeight="1" x14ac:dyDescent="0.2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</row>
    <row r="1068" spans="1:28" ht="15.75" customHeight="1" x14ac:dyDescent="0.2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</row>
    <row r="1069" spans="1:28" ht="15.75" customHeight="1" x14ac:dyDescent="0.2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</row>
    <row r="1070" spans="1:28" ht="15.75" customHeight="1" x14ac:dyDescent="0.2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</row>
    <row r="1071" spans="1:28" ht="15.75" customHeight="1" x14ac:dyDescent="0.2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</row>
    <row r="1072" spans="1:28" ht="15.75" customHeight="1" x14ac:dyDescent="0.2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</row>
    <row r="1073" spans="1:28" ht="15.75" customHeight="1" x14ac:dyDescent="0.2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</row>
    <row r="1074" spans="1:28" ht="15.75" customHeight="1" x14ac:dyDescent="0.2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</row>
    <row r="1075" spans="1:28" ht="15.75" customHeight="1" x14ac:dyDescent="0.2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</row>
    <row r="1076" spans="1:28" ht="15.75" customHeight="1" x14ac:dyDescent="0.2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</row>
    <row r="1077" spans="1:28" ht="15.75" customHeight="1" x14ac:dyDescent="0.2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</row>
    <row r="1078" spans="1:28" ht="15.75" customHeight="1" x14ac:dyDescent="0.2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</row>
    <row r="1079" spans="1:28" ht="15.75" customHeight="1" x14ac:dyDescent="0.2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</row>
    <row r="1080" spans="1:28" ht="15.75" customHeight="1" x14ac:dyDescent="0.2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</row>
    <row r="1081" spans="1:28" ht="15.75" customHeight="1" x14ac:dyDescent="0.2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</row>
    <row r="1082" spans="1:28" ht="15.75" customHeight="1" x14ac:dyDescent="0.2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</row>
    <row r="1083" spans="1:28" ht="15.75" customHeight="1" x14ac:dyDescent="0.2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</row>
    <row r="1084" spans="1:28" ht="15.75" customHeight="1" x14ac:dyDescent="0.2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</row>
    <row r="1085" spans="1:28" ht="15.75" customHeight="1" x14ac:dyDescent="0.2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</row>
    <row r="1086" spans="1:28" ht="15.75" customHeight="1" x14ac:dyDescent="0.2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</row>
    <row r="1087" spans="1:28" ht="15.75" customHeight="1" x14ac:dyDescent="0.2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</row>
    <row r="1088" spans="1:28" ht="15.75" customHeight="1" x14ac:dyDescent="0.2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</row>
    <row r="1089" spans="1:28" ht="15.75" customHeight="1" x14ac:dyDescent="0.2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</row>
    <row r="1090" spans="1:28" ht="15.75" customHeight="1" x14ac:dyDescent="0.2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</row>
    <row r="1091" spans="1:28" ht="15.75" customHeight="1" x14ac:dyDescent="0.2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</row>
    <row r="1092" spans="1:28" ht="15.75" customHeight="1" x14ac:dyDescent="0.2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</row>
    <row r="1093" spans="1:28" ht="15.75" customHeight="1" x14ac:dyDescent="0.2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</row>
    <row r="1094" spans="1:28" ht="15.75" customHeight="1" x14ac:dyDescent="0.2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</row>
    <row r="1095" spans="1:28" ht="15.75" customHeight="1" x14ac:dyDescent="0.2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</row>
    <row r="1096" spans="1:28" ht="15.75" customHeight="1" x14ac:dyDescent="0.2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</row>
    <row r="1097" spans="1:28" ht="15.75" customHeight="1" x14ac:dyDescent="0.2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</row>
    <row r="1098" spans="1:28" ht="15.75" customHeight="1" x14ac:dyDescent="0.2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</row>
    <row r="1099" spans="1:28" ht="15.75" customHeight="1" x14ac:dyDescent="0.2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</row>
    <row r="1100" spans="1:28" ht="15.75" customHeight="1" x14ac:dyDescent="0.2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</row>
    <row r="1101" spans="1:28" ht="15.75" customHeight="1" x14ac:dyDescent="0.2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</row>
    <row r="1102" spans="1:28" ht="15.75" customHeight="1" x14ac:dyDescent="0.2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</row>
    <row r="1103" spans="1:28" ht="15.75" customHeight="1" x14ac:dyDescent="0.2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</row>
    <row r="1104" spans="1:28" ht="15.75" customHeight="1" x14ac:dyDescent="0.2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</row>
    <row r="1105" spans="1:28" ht="15.75" customHeight="1" x14ac:dyDescent="0.2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</row>
    <row r="1106" spans="1:28" ht="15.75" customHeight="1" x14ac:dyDescent="0.2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</row>
    <row r="1107" spans="1:28" ht="15.75" customHeight="1" x14ac:dyDescent="0.2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</row>
    <row r="1108" spans="1:28" ht="15.75" customHeight="1" x14ac:dyDescent="0.2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</row>
    <row r="1109" spans="1:28" ht="15.75" customHeight="1" x14ac:dyDescent="0.2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</row>
    <row r="1110" spans="1:28" ht="15.75" customHeight="1" x14ac:dyDescent="0.2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</row>
    <row r="1111" spans="1:28" ht="15.75" customHeight="1" x14ac:dyDescent="0.2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</row>
    <row r="1112" spans="1:28" ht="15.75" customHeight="1" x14ac:dyDescent="0.2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</row>
    <row r="1113" spans="1:28" ht="15.75" customHeight="1" x14ac:dyDescent="0.2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</row>
    <row r="1114" spans="1:28" ht="15.75" customHeight="1" x14ac:dyDescent="0.2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</row>
    <row r="1115" spans="1:28" ht="15.75" customHeight="1" x14ac:dyDescent="0.2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</row>
    <row r="1116" spans="1:28" ht="15.75" customHeight="1" x14ac:dyDescent="0.2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</row>
    <row r="1117" spans="1:28" ht="15.75" customHeight="1" x14ac:dyDescent="0.2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</row>
    <row r="1118" spans="1:28" ht="15.75" customHeight="1" x14ac:dyDescent="0.2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</row>
    <row r="1119" spans="1:28" ht="15.75" customHeight="1" x14ac:dyDescent="0.2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</row>
    <row r="1120" spans="1:28" ht="15.75" customHeight="1" x14ac:dyDescent="0.2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</row>
    <row r="1121" spans="1:28" ht="15.75" customHeight="1" x14ac:dyDescent="0.2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</row>
    <row r="1122" spans="1:28" ht="15.75" customHeight="1" x14ac:dyDescent="0.2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</row>
    <row r="1123" spans="1:28" ht="15.75" customHeight="1" x14ac:dyDescent="0.2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</row>
    <row r="1124" spans="1:28" ht="15.75" customHeight="1" x14ac:dyDescent="0.2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</row>
    <row r="1125" spans="1:28" ht="15.75" customHeight="1" x14ac:dyDescent="0.2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</row>
    <row r="1126" spans="1:28" ht="15.75" customHeight="1" x14ac:dyDescent="0.2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</row>
    <row r="1127" spans="1:28" ht="15.75" customHeight="1" x14ac:dyDescent="0.2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</row>
    <row r="1128" spans="1:28" ht="15.75" customHeight="1" x14ac:dyDescent="0.2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</row>
    <row r="1129" spans="1:28" ht="15.75" customHeight="1" x14ac:dyDescent="0.2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</row>
    <row r="1130" spans="1:28" ht="15.75" customHeight="1" x14ac:dyDescent="0.2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</row>
    <row r="1131" spans="1:28" ht="15.75" customHeight="1" x14ac:dyDescent="0.2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</row>
    <row r="1132" spans="1:28" ht="15.75" customHeight="1" x14ac:dyDescent="0.2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</row>
    <row r="1133" spans="1:28" ht="15.75" customHeight="1" x14ac:dyDescent="0.2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</row>
    <row r="1134" spans="1:28" ht="15.75" customHeight="1" x14ac:dyDescent="0.2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</row>
    <row r="1135" spans="1:28" ht="15.75" customHeight="1" x14ac:dyDescent="0.2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</row>
    <row r="1136" spans="1:28" ht="15.75" customHeight="1" x14ac:dyDescent="0.2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</row>
    <row r="1137" spans="1:28" ht="15.75" customHeight="1" x14ac:dyDescent="0.2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</row>
    <row r="1138" spans="1:28" ht="15.75" customHeight="1" x14ac:dyDescent="0.2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</row>
    <row r="1139" spans="1:28" ht="15.75" customHeight="1" x14ac:dyDescent="0.2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</row>
    <row r="1140" spans="1:28" ht="15.75" customHeight="1" x14ac:dyDescent="0.2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</row>
    <row r="1141" spans="1:28" ht="15.75" customHeight="1" x14ac:dyDescent="0.2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</row>
    <row r="1142" spans="1:28" ht="15.75" customHeight="1" x14ac:dyDescent="0.2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</row>
    <row r="1143" spans="1:28" ht="15.75" customHeight="1" x14ac:dyDescent="0.2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</row>
    <row r="1144" spans="1:28" ht="15.75" customHeight="1" x14ac:dyDescent="0.2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</row>
    <row r="1145" spans="1:28" ht="15.75" customHeight="1" x14ac:dyDescent="0.2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</row>
    <row r="1146" spans="1:28" ht="15.75" customHeight="1" x14ac:dyDescent="0.2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</row>
    <row r="1147" spans="1:28" ht="15.75" customHeight="1" x14ac:dyDescent="0.2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</row>
    <row r="1148" spans="1:28" ht="15.75" customHeight="1" x14ac:dyDescent="0.2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</row>
    <row r="1149" spans="1:28" ht="15.75" customHeight="1" x14ac:dyDescent="0.2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</row>
    <row r="1150" spans="1:28" ht="15.75" customHeight="1" x14ac:dyDescent="0.2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</row>
    <row r="1151" spans="1:28" ht="15.75" customHeight="1" x14ac:dyDescent="0.2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</row>
    <row r="1152" spans="1:28" ht="15.75" customHeight="1" x14ac:dyDescent="0.2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</row>
    <row r="1153" spans="1:28" ht="15.75" customHeight="1" x14ac:dyDescent="0.2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</row>
    <row r="1154" spans="1:28" ht="15.75" customHeight="1" x14ac:dyDescent="0.2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</row>
    <row r="1155" spans="1:28" ht="15.75" customHeight="1" x14ac:dyDescent="0.2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</row>
    <row r="1156" spans="1:28" ht="15.75" customHeight="1" x14ac:dyDescent="0.2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</row>
    <row r="1157" spans="1:28" ht="15.75" customHeight="1" x14ac:dyDescent="0.2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</row>
    <row r="1158" spans="1:28" ht="15.75" customHeight="1" x14ac:dyDescent="0.2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</row>
    <row r="1159" spans="1:28" ht="15.75" customHeight="1" x14ac:dyDescent="0.2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</row>
    <row r="1160" spans="1:28" ht="15.75" customHeight="1" x14ac:dyDescent="0.2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</row>
    <row r="1161" spans="1:28" ht="15.75" customHeight="1" x14ac:dyDescent="0.2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</row>
    <row r="1162" spans="1:28" ht="15.75" customHeight="1" x14ac:dyDescent="0.2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</row>
    <row r="1163" spans="1:28" ht="15.75" customHeight="1" x14ac:dyDescent="0.2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</row>
    <row r="1164" spans="1:28" ht="15.75" customHeight="1" x14ac:dyDescent="0.2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</row>
    <row r="1165" spans="1:28" ht="15.75" customHeight="1" x14ac:dyDescent="0.2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</row>
    <row r="1166" spans="1:28" ht="15.75" customHeight="1" x14ac:dyDescent="0.2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</row>
    <row r="1167" spans="1:28" ht="15.75" customHeight="1" x14ac:dyDescent="0.2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</row>
    <row r="1168" spans="1:28" ht="15.75" customHeight="1" x14ac:dyDescent="0.2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</row>
    <row r="1169" spans="1:28" ht="15.75" customHeight="1" x14ac:dyDescent="0.2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</row>
    <row r="1170" spans="1:28" ht="15.75" customHeight="1" x14ac:dyDescent="0.2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</row>
    <row r="1171" spans="1:28" ht="15.75" customHeight="1" x14ac:dyDescent="0.2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</row>
    <row r="1172" spans="1:28" ht="15.75" customHeight="1" x14ac:dyDescent="0.2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</row>
    <row r="1173" spans="1:28" ht="15.75" customHeight="1" x14ac:dyDescent="0.2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</row>
    <row r="1174" spans="1:28" ht="15.75" customHeight="1" x14ac:dyDescent="0.2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</row>
  </sheetData>
  <mergeCells count="58">
    <mergeCell ref="U6:U7"/>
    <mergeCell ref="H6:I6"/>
    <mergeCell ref="J6:K6"/>
    <mergeCell ref="S6:T6"/>
    <mergeCell ref="A1:A3"/>
    <mergeCell ref="B1:X1"/>
    <mergeCell ref="B2:X2"/>
    <mergeCell ref="B3:X3"/>
    <mergeCell ref="C4:X4"/>
    <mergeCell ref="A5:B5"/>
    <mergeCell ref="C5:E5"/>
    <mergeCell ref="Q5:V5"/>
    <mergeCell ref="F5:M5"/>
    <mergeCell ref="N5:P5"/>
    <mergeCell ref="W5:W7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219:L219"/>
    <mergeCell ref="A220:L220"/>
    <mergeCell ref="A221:L221"/>
    <mergeCell ref="A222:L222"/>
    <mergeCell ref="A215:L215"/>
    <mergeCell ref="A216:L216"/>
    <mergeCell ref="A217:L217"/>
    <mergeCell ref="A218:L218"/>
    <mergeCell ref="A201:L201"/>
    <mergeCell ref="A202:L202"/>
    <mergeCell ref="A203:L203"/>
    <mergeCell ref="A204:L204"/>
    <mergeCell ref="A205:L205"/>
    <mergeCell ref="A213:L213"/>
    <mergeCell ref="A214:L214"/>
    <mergeCell ref="A8:W8"/>
    <mergeCell ref="A207:L207"/>
    <mergeCell ref="A206:L206"/>
    <mergeCell ref="A212:L212"/>
    <mergeCell ref="A211:L211"/>
    <mergeCell ref="A210:L210"/>
    <mergeCell ref="A209:L209"/>
    <mergeCell ref="A208:L208"/>
    <mergeCell ref="A196:L196"/>
    <mergeCell ref="A197:L197"/>
    <mergeCell ref="A198:L198"/>
    <mergeCell ref="A199:L199"/>
    <mergeCell ref="A200:L200"/>
  </mergeCells>
  <dataValidations count="1">
    <dataValidation type="list" allowBlank="1" sqref="G9:G194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JUL 2021</vt:lpstr>
      <vt:lpstr>AGO 2021</vt:lpstr>
      <vt:lpstr>SET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2021-10-05T12:43:58Z</dcterms:created>
  <dcterms:modified xsi:type="dcterms:W3CDTF">2021-10-11T11:51:02Z</dcterms:modified>
</cp:coreProperties>
</file>