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48\Finanças GEFIN\GEFIN 2022\LAI\PÁGINA DA LAI\Execução orçamentária e financeira\"/>
    </mc:Choice>
  </mc:AlternateContent>
  <bookViews>
    <workbookView xWindow="0" yWindow="0" windowWidth="21570" windowHeight="8145" firstSheet="1" activeTab="11"/>
  </bookViews>
  <sheets>
    <sheet name="JAN 2022" sheetId="5" r:id="rId1"/>
    <sheet name="FEV 2022" sheetId="6" r:id="rId2"/>
    <sheet name="MAR 2022" sheetId="7" r:id="rId3"/>
    <sheet name="ABRL 2022" sheetId="3" r:id="rId4"/>
    <sheet name="MAI 2022" sheetId="2" r:id="rId5"/>
    <sheet name="JUN 2022" sheetId="4" r:id="rId6"/>
    <sheet name="JUL 2022" sheetId="8" r:id="rId7"/>
    <sheet name="AGO 2022" sheetId="9" r:id="rId8"/>
    <sheet name="SET 2022" sheetId="10" r:id="rId9"/>
    <sheet name="OUT 2022" sheetId="11" r:id="rId10"/>
    <sheet name="NOV 2022" sheetId="12" r:id="rId11"/>
    <sheet name="DEZ 2022" sheetId="13" r:id="rId12"/>
  </sheets>
  <calcPr calcId="152511"/>
</workbook>
</file>

<file path=xl/calcChain.xml><?xml version="1.0" encoding="utf-8"?>
<calcChain xmlns="http://schemas.openxmlformats.org/spreadsheetml/2006/main">
  <c r="X9" i="13" l="1"/>
  <c r="Y104" i="13" l="1"/>
  <c r="S104" i="13"/>
  <c r="Y102" i="13"/>
  <c r="S102" i="13"/>
  <c r="Y101" i="13"/>
  <c r="S101" i="13"/>
  <c r="Z101" i="13" s="1"/>
  <c r="AA101" i="13" s="1"/>
  <c r="Y100" i="13"/>
  <c r="S100" i="13"/>
  <c r="Y99" i="13"/>
  <c r="S99" i="13"/>
  <c r="Z99" i="13" s="1"/>
  <c r="AA99" i="13" s="1"/>
  <c r="Y98" i="13"/>
  <c r="S98" i="13"/>
  <c r="Y97" i="13"/>
  <c r="S97" i="13"/>
  <c r="Z97" i="13" s="1"/>
  <c r="AA97" i="13" s="1"/>
  <c r="Y96" i="13"/>
  <c r="S96" i="13"/>
  <c r="Y95" i="13"/>
  <c r="S95" i="13"/>
  <c r="Y94" i="13"/>
  <c r="S94" i="13"/>
  <c r="Y93" i="13"/>
  <c r="S93" i="13"/>
  <c r="Y92" i="13"/>
  <c r="S92" i="13"/>
  <c r="Y91" i="13"/>
  <c r="S91" i="13"/>
  <c r="Y90" i="13"/>
  <c r="S90" i="13"/>
  <c r="Y89" i="13"/>
  <c r="S89" i="13"/>
  <c r="Y88" i="13"/>
  <c r="S88" i="13"/>
  <c r="Y87" i="13"/>
  <c r="S87" i="13"/>
  <c r="Y86" i="13"/>
  <c r="S86" i="13"/>
  <c r="Y85" i="13"/>
  <c r="S85" i="13"/>
  <c r="Y84" i="13"/>
  <c r="S84" i="13"/>
  <c r="Y83" i="13"/>
  <c r="S83" i="13"/>
  <c r="Y82" i="13"/>
  <c r="S82" i="13"/>
  <c r="Y81" i="13"/>
  <c r="S81" i="13"/>
  <c r="Y80" i="13"/>
  <c r="S80" i="13"/>
  <c r="Y79" i="13"/>
  <c r="S79" i="13"/>
  <c r="Y78" i="13"/>
  <c r="S78" i="13"/>
  <c r="Y77" i="13"/>
  <c r="S77" i="13"/>
  <c r="Y76" i="13"/>
  <c r="S76" i="13"/>
  <c r="Y75" i="13"/>
  <c r="S75" i="13"/>
  <c r="Y74" i="13"/>
  <c r="S74" i="13"/>
  <c r="Y73" i="13"/>
  <c r="S73" i="13"/>
  <c r="Y72" i="13"/>
  <c r="S72" i="13"/>
  <c r="Y71" i="13"/>
  <c r="S71" i="13"/>
  <c r="Y70" i="13"/>
  <c r="S70" i="13"/>
  <c r="Y69" i="13"/>
  <c r="S69" i="13"/>
  <c r="Y68" i="13"/>
  <c r="S68" i="13"/>
  <c r="Y67" i="13"/>
  <c r="S67" i="13"/>
  <c r="Y66" i="13"/>
  <c r="S66" i="13"/>
  <c r="Y65" i="13"/>
  <c r="S65" i="13"/>
  <c r="Y64" i="13"/>
  <c r="S64" i="13"/>
  <c r="Y63" i="13"/>
  <c r="S63" i="13"/>
  <c r="Z63" i="13" s="1"/>
  <c r="AA63" i="13" s="1"/>
  <c r="Y62" i="13"/>
  <c r="S62" i="13"/>
  <c r="Y61" i="13"/>
  <c r="S61" i="13"/>
  <c r="Y60" i="13"/>
  <c r="S60" i="13"/>
  <c r="Y59" i="13"/>
  <c r="S59" i="13"/>
  <c r="Y58" i="13"/>
  <c r="S58" i="13"/>
  <c r="Y57" i="13"/>
  <c r="S57" i="13"/>
  <c r="Y56" i="13"/>
  <c r="S56" i="13"/>
  <c r="Y55" i="13"/>
  <c r="S55" i="13"/>
  <c r="Z55" i="13" s="1"/>
  <c r="AA55" i="13" s="1"/>
  <c r="Y54" i="13"/>
  <c r="S54" i="13"/>
  <c r="Y53" i="13"/>
  <c r="S53" i="13"/>
  <c r="Z53" i="13" s="1"/>
  <c r="AA53" i="13" s="1"/>
  <c r="Y52" i="13"/>
  <c r="S52" i="13"/>
  <c r="Y51" i="13"/>
  <c r="S51" i="13"/>
  <c r="Z51" i="13" s="1"/>
  <c r="AA51" i="13" s="1"/>
  <c r="Y50" i="13"/>
  <c r="S50" i="13"/>
  <c r="Y49" i="13"/>
  <c r="S49" i="13"/>
  <c r="Y48" i="13"/>
  <c r="S48" i="13"/>
  <c r="Y47" i="13"/>
  <c r="S47" i="13"/>
  <c r="Z47" i="13" s="1"/>
  <c r="AA47" i="13" s="1"/>
  <c r="Y46" i="13"/>
  <c r="S46" i="13"/>
  <c r="Y45" i="13"/>
  <c r="S45" i="13"/>
  <c r="Z45" i="13" s="1"/>
  <c r="Y44" i="13"/>
  <c r="S44" i="13"/>
  <c r="Y43" i="13"/>
  <c r="S43" i="13"/>
  <c r="Y42" i="13"/>
  <c r="S42" i="13"/>
  <c r="Y41" i="13"/>
  <c r="S41" i="13"/>
  <c r="Y40" i="13"/>
  <c r="S40" i="13"/>
  <c r="Y39" i="13"/>
  <c r="S39" i="13"/>
  <c r="Y38" i="13"/>
  <c r="S38" i="13"/>
  <c r="Y37" i="13"/>
  <c r="S37" i="13"/>
  <c r="Y36" i="13"/>
  <c r="S36" i="13"/>
  <c r="Y35" i="13"/>
  <c r="S35" i="13"/>
  <c r="Y34" i="13"/>
  <c r="S34" i="13"/>
  <c r="Y33" i="13"/>
  <c r="S33" i="13"/>
  <c r="Y32" i="13"/>
  <c r="S32" i="13"/>
  <c r="Y31" i="13"/>
  <c r="S31" i="13"/>
  <c r="Y30" i="13"/>
  <c r="S30" i="13"/>
  <c r="Y29" i="13"/>
  <c r="S29" i="13"/>
  <c r="Y28" i="13"/>
  <c r="S28" i="13"/>
  <c r="Y27" i="13"/>
  <c r="S27" i="13"/>
  <c r="Y26" i="13"/>
  <c r="S26" i="13"/>
  <c r="Y25" i="13"/>
  <c r="S25" i="13"/>
  <c r="Y24" i="13"/>
  <c r="S24" i="13"/>
  <c r="Y23" i="13"/>
  <c r="S23" i="13"/>
  <c r="Y22" i="13"/>
  <c r="S22" i="13"/>
  <c r="Y21" i="13"/>
  <c r="S21" i="13"/>
  <c r="Y20" i="13"/>
  <c r="S20" i="13"/>
  <c r="Y19" i="13"/>
  <c r="Z19" i="13" s="1"/>
  <c r="AA19" i="13" s="1"/>
  <c r="S19" i="13"/>
  <c r="Y18" i="13"/>
  <c r="S18" i="13"/>
  <c r="Y17" i="13"/>
  <c r="S17" i="13"/>
  <c r="Y16" i="13"/>
  <c r="S16" i="13"/>
  <c r="Y15" i="13"/>
  <c r="Z15" i="13" s="1"/>
  <c r="AA15" i="13" s="1"/>
  <c r="S15" i="13"/>
  <c r="Y14" i="13"/>
  <c r="S14" i="13"/>
  <c r="Y13" i="13"/>
  <c r="S13" i="13"/>
  <c r="Y12" i="13"/>
  <c r="S12" i="13"/>
  <c r="Y11" i="13"/>
  <c r="Z11" i="13" s="1"/>
  <c r="AA11" i="13" s="1"/>
  <c r="S11" i="13"/>
  <c r="Y10" i="13"/>
  <c r="S10" i="13"/>
  <c r="Y9" i="13"/>
  <c r="S9" i="13"/>
  <c r="Y8" i="13"/>
  <c r="S8" i="13"/>
  <c r="Z24" i="13" l="1"/>
  <c r="AA24" i="13" s="1"/>
  <c r="Z8" i="13"/>
  <c r="AA8" i="13" s="1"/>
  <c r="Z12" i="13"/>
  <c r="AA12" i="13" s="1"/>
  <c r="Z16" i="13"/>
  <c r="AA16" i="13" s="1"/>
  <c r="Z20" i="13"/>
  <c r="AA20" i="13" s="1"/>
  <c r="Z23" i="13"/>
  <c r="AA23" i="13" s="1"/>
  <c r="Z27" i="13"/>
  <c r="AA27" i="13" s="1"/>
  <c r="Z104" i="13"/>
  <c r="Z86" i="13"/>
  <c r="AA86" i="13" s="1"/>
  <c r="Z88" i="13"/>
  <c r="AA88" i="13" s="1"/>
  <c r="Z90" i="13"/>
  <c r="AA90" i="13" s="1"/>
  <c r="Z92" i="13"/>
  <c r="AA92" i="13" s="1"/>
  <c r="Z94" i="13"/>
  <c r="AA94" i="13" s="1"/>
  <c r="Z96" i="13"/>
  <c r="AA96" i="13" s="1"/>
  <c r="Z80" i="13"/>
  <c r="AA80" i="13" s="1"/>
  <c r="Z70" i="13"/>
  <c r="AA70" i="13" s="1"/>
  <c r="Z72" i="13"/>
  <c r="AA72" i="13" s="1"/>
  <c r="Z74" i="13"/>
  <c r="AA74" i="13" s="1"/>
  <c r="Z76" i="13"/>
  <c r="AA76" i="13" s="1"/>
  <c r="Z78" i="13"/>
  <c r="AA78" i="13" s="1"/>
  <c r="Z22" i="13"/>
  <c r="AA22" i="13" s="1"/>
  <c r="Z49" i="13"/>
  <c r="AA49" i="13" s="1"/>
  <c r="Z9" i="13"/>
  <c r="AA9" i="13" s="1"/>
  <c r="Z14" i="13"/>
  <c r="AA14" i="13" s="1"/>
  <c r="Z30" i="13"/>
  <c r="AA30" i="13" s="1"/>
  <c r="Z34" i="13"/>
  <c r="AA34" i="13" s="1"/>
  <c r="Z38" i="13"/>
  <c r="AA38" i="13" s="1"/>
  <c r="Z40" i="13"/>
  <c r="AA40" i="13" s="1"/>
  <c r="Z42" i="13"/>
  <c r="AA42" i="13" s="1"/>
  <c r="Z44" i="13"/>
  <c r="AA44" i="13" s="1"/>
  <c r="Z48" i="13"/>
  <c r="AA48" i="13" s="1"/>
  <c r="Z65" i="13"/>
  <c r="AA65" i="13" s="1"/>
  <c r="Z67" i="13"/>
  <c r="AA67" i="13" s="1"/>
  <c r="Z69" i="13"/>
  <c r="AA69" i="13" s="1"/>
  <c r="Z71" i="13"/>
  <c r="AA71" i="13" s="1"/>
  <c r="Z79" i="13"/>
  <c r="AA79" i="13" s="1"/>
  <c r="Z102" i="13"/>
  <c r="AA102" i="13" s="1"/>
  <c r="Z25" i="13"/>
  <c r="AA25" i="13" s="1"/>
  <c r="Z54" i="13"/>
  <c r="AA54" i="13" s="1"/>
  <c r="Z56" i="13"/>
  <c r="AA56" i="13" s="1"/>
  <c r="Z58" i="13"/>
  <c r="AA58" i="13" s="1"/>
  <c r="Z60" i="13"/>
  <c r="AA60" i="13" s="1"/>
  <c r="Z62" i="13"/>
  <c r="AA62" i="13" s="1"/>
  <c r="Z64" i="13"/>
  <c r="AA64" i="13" s="1"/>
  <c r="Z81" i="13"/>
  <c r="AA81" i="13" s="1"/>
  <c r="Z83" i="13"/>
  <c r="AA83" i="13" s="1"/>
  <c r="Z85" i="13"/>
  <c r="AA85" i="13" s="1"/>
  <c r="Z87" i="13"/>
  <c r="AA87" i="13" s="1"/>
  <c r="Z95" i="13"/>
  <c r="AA95" i="13" s="1"/>
  <c r="Z17" i="13"/>
  <c r="AA17" i="13" s="1"/>
  <c r="Z46" i="13"/>
  <c r="AA46" i="13" s="1"/>
  <c r="Z10" i="13"/>
  <c r="AA10" i="13" s="1"/>
  <c r="Z13" i="13"/>
  <c r="AA13" i="13" s="1"/>
  <c r="Z18" i="13"/>
  <c r="AA18" i="13" s="1"/>
  <c r="Z21" i="13"/>
  <c r="AA21" i="13" s="1"/>
  <c r="Z26" i="13"/>
  <c r="AA26" i="13" s="1"/>
  <c r="Z41" i="13"/>
  <c r="AA41" i="13" s="1"/>
  <c r="Z43" i="13"/>
  <c r="AA43" i="13" s="1"/>
  <c r="AA45" i="13"/>
  <c r="Z50" i="13"/>
  <c r="AA50" i="13" s="1"/>
  <c r="Z52" i="13"/>
  <c r="AA52" i="13" s="1"/>
  <c r="Z57" i="13"/>
  <c r="AA57" i="13" s="1"/>
  <c r="Z59" i="13"/>
  <c r="AA59" i="13" s="1"/>
  <c r="Z61" i="13"/>
  <c r="AA61" i="13" s="1"/>
  <c r="Z66" i="13"/>
  <c r="AA66" i="13" s="1"/>
  <c r="Z68" i="13"/>
  <c r="AA68" i="13" s="1"/>
  <c r="Z73" i="13"/>
  <c r="AA73" i="13" s="1"/>
  <c r="Z75" i="13"/>
  <c r="AA75" i="13" s="1"/>
  <c r="Z77" i="13"/>
  <c r="AA77" i="13" s="1"/>
  <c r="Z82" i="13"/>
  <c r="AA82" i="13" s="1"/>
  <c r="Z84" i="13"/>
  <c r="AA84" i="13" s="1"/>
  <c r="Z89" i="13"/>
  <c r="AA89" i="13" s="1"/>
  <c r="Z91" i="13"/>
  <c r="AA91" i="13" s="1"/>
  <c r="Z93" i="13"/>
  <c r="AA93" i="13" s="1"/>
  <c r="Z98" i="13"/>
  <c r="AA98" i="13" s="1"/>
  <c r="Z100" i="13"/>
  <c r="AA100" i="13" s="1"/>
  <c r="Z29" i="13"/>
  <c r="AA29" i="13" s="1"/>
  <c r="Z33" i="13"/>
  <c r="AA33" i="13" s="1"/>
  <c r="Z37" i="13"/>
  <c r="AA37" i="13" s="1"/>
  <c r="Z28" i="13"/>
  <c r="AA28" i="13" s="1"/>
  <c r="Z32" i="13"/>
  <c r="AA32" i="13" s="1"/>
  <c r="Z36" i="13"/>
  <c r="AA36" i="13" s="1"/>
  <c r="Z31" i="13"/>
  <c r="AA31" i="13" s="1"/>
  <c r="Z35" i="13"/>
  <c r="AA35" i="13" s="1"/>
  <c r="Z39" i="13"/>
  <c r="AA39" i="13" s="1"/>
  <c r="Y157" i="11" l="1"/>
  <c r="Y158" i="11"/>
  <c r="Y159" i="11"/>
  <c r="Y160" i="11"/>
  <c r="Y161" i="11"/>
  <c r="Y162" i="11"/>
  <c r="Y163" i="11"/>
  <c r="Y164" i="11"/>
  <c r="Y165" i="11"/>
  <c r="Y166" i="11"/>
  <c r="Y167" i="11"/>
  <c r="Y168" i="11"/>
  <c r="Y169" i="11"/>
  <c r="Y170" i="11"/>
  <c r="Y171" i="11"/>
  <c r="Y172" i="11"/>
  <c r="Y171" i="12" l="1"/>
  <c r="S171" i="12"/>
  <c r="Z171" i="12" s="1"/>
  <c r="Y168" i="12"/>
  <c r="S168" i="12"/>
  <c r="Z168" i="12" s="1"/>
  <c r="AA168" i="12" s="1"/>
  <c r="Y167" i="12"/>
  <c r="S167" i="12"/>
  <c r="Y166" i="12"/>
  <c r="S166" i="12"/>
  <c r="Z166" i="12" s="1"/>
  <c r="AA166" i="12" s="1"/>
  <c r="Y165" i="12"/>
  <c r="S165" i="12"/>
  <c r="Y164" i="12"/>
  <c r="S164" i="12"/>
  <c r="Z164" i="12" s="1"/>
  <c r="AA164" i="12" s="1"/>
  <c r="Y163" i="12"/>
  <c r="S163" i="12"/>
  <c r="Y162" i="12"/>
  <c r="S162" i="12"/>
  <c r="Z162" i="12" s="1"/>
  <c r="AA162" i="12" s="1"/>
  <c r="Y161" i="12"/>
  <c r="S161" i="12"/>
  <c r="Y160" i="12"/>
  <c r="S160" i="12"/>
  <c r="Z160" i="12" s="1"/>
  <c r="AA160" i="12" s="1"/>
  <c r="Y159" i="12"/>
  <c r="S159" i="12"/>
  <c r="Y158" i="12"/>
  <c r="S158" i="12"/>
  <c r="Z158" i="12" s="1"/>
  <c r="AA158" i="12" s="1"/>
  <c r="Y157" i="12"/>
  <c r="S157" i="12"/>
  <c r="Y156" i="12"/>
  <c r="S156" i="12"/>
  <c r="Z156" i="12" s="1"/>
  <c r="AA156" i="12" s="1"/>
  <c r="Y155" i="12"/>
  <c r="S155" i="12"/>
  <c r="Y154" i="12"/>
  <c r="S154" i="12"/>
  <c r="Y153" i="12"/>
  <c r="S153" i="12"/>
  <c r="Z153" i="12" s="1"/>
  <c r="AA153" i="12" s="1"/>
  <c r="Y152" i="12"/>
  <c r="S152" i="12"/>
  <c r="Z152" i="12" s="1"/>
  <c r="AA152" i="12" s="1"/>
  <c r="Y151" i="12"/>
  <c r="S151" i="12"/>
  <c r="Z151" i="12" s="1"/>
  <c r="AA151" i="12" s="1"/>
  <c r="Y150" i="12"/>
  <c r="S150" i="12"/>
  <c r="Z150" i="12" s="1"/>
  <c r="AA150" i="12" s="1"/>
  <c r="Y149" i="12"/>
  <c r="S149" i="12"/>
  <c r="Z149" i="12" s="1"/>
  <c r="AA149" i="12" s="1"/>
  <c r="Y148" i="12"/>
  <c r="S148" i="12"/>
  <c r="Z148" i="12" s="1"/>
  <c r="AA148" i="12" s="1"/>
  <c r="Y147" i="12"/>
  <c r="S147" i="12"/>
  <c r="Z147" i="12" s="1"/>
  <c r="AA147" i="12" s="1"/>
  <c r="Y146" i="12"/>
  <c r="S146" i="12"/>
  <c r="Z146" i="12" s="1"/>
  <c r="AA146" i="12" s="1"/>
  <c r="Y145" i="12"/>
  <c r="S145" i="12"/>
  <c r="Z145" i="12" s="1"/>
  <c r="AA145" i="12" s="1"/>
  <c r="Y144" i="12"/>
  <c r="S144" i="12"/>
  <c r="Y143" i="12"/>
  <c r="S143" i="12"/>
  <c r="Z143" i="12" s="1"/>
  <c r="AA143" i="12" s="1"/>
  <c r="Y142" i="12"/>
  <c r="S142" i="12"/>
  <c r="Y141" i="12"/>
  <c r="S141" i="12"/>
  <c r="Y140" i="12"/>
  <c r="S140" i="12"/>
  <c r="Y139" i="12"/>
  <c r="S139" i="12"/>
  <c r="Y138" i="12"/>
  <c r="S138" i="12"/>
  <c r="Y137" i="12"/>
  <c r="S137" i="12"/>
  <c r="Y136" i="12"/>
  <c r="S136" i="12"/>
  <c r="Y135" i="12"/>
  <c r="S135" i="12"/>
  <c r="Y134" i="12"/>
  <c r="S134" i="12"/>
  <c r="Y133" i="12"/>
  <c r="S133" i="12"/>
  <c r="Z133" i="12" s="1"/>
  <c r="AA133" i="12" s="1"/>
  <c r="Y132" i="12"/>
  <c r="S132" i="12"/>
  <c r="Y131" i="12"/>
  <c r="S131" i="12"/>
  <c r="Z131" i="12" s="1"/>
  <c r="AA131" i="12" s="1"/>
  <c r="Y130" i="12"/>
  <c r="S130" i="12"/>
  <c r="Y129" i="12"/>
  <c r="S129" i="12"/>
  <c r="Z129" i="12" s="1"/>
  <c r="AA129" i="12" s="1"/>
  <c r="Y128" i="12"/>
  <c r="S128" i="12"/>
  <c r="Y127" i="12"/>
  <c r="S127" i="12"/>
  <c r="Y126" i="12"/>
  <c r="S126" i="12"/>
  <c r="Y125" i="12"/>
  <c r="S125" i="12"/>
  <c r="Y124" i="12"/>
  <c r="S124" i="12"/>
  <c r="Y123" i="12"/>
  <c r="S123" i="12"/>
  <c r="Y122" i="12"/>
  <c r="S122" i="12"/>
  <c r="Y121" i="12"/>
  <c r="S121" i="12"/>
  <c r="Y120" i="12"/>
  <c r="S120" i="12"/>
  <c r="Y119" i="12"/>
  <c r="S119" i="12"/>
  <c r="Y118" i="12"/>
  <c r="S118" i="12"/>
  <c r="Y117" i="12"/>
  <c r="S117" i="12"/>
  <c r="Y116" i="12"/>
  <c r="S116" i="12"/>
  <c r="Y115" i="12"/>
  <c r="S115" i="12"/>
  <c r="Y114" i="12"/>
  <c r="S114" i="12"/>
  <c r="Y113" i="12"/>
  <c r="S113" i="12"/>
  <c r="Y112" i="12"/>
  <c r="S112" i="12"/>
  <c r="Y111" i="12"/>
  <c r="S111" i="12"/>
  <c r="Y110" i="12"/>
  <c r="S110" i="12"/>
  <c r="Y109" i="12"/>
  <c r="S109" i="12"/>
  <c r="Y108" i="12"/>
  <c r="S108" i="12"/>
  <c r="Y107" i="12"/>
  <c r="S107" i="12"/>
  <c r="Y106" i="12"/>
  <c r="S106" i="12"/>
  <c r="Y105" i="12"/>
  <c r="S105" i="12"/>
  <c r="Y104" i="12"/>
  <c r="S104" i="12"/>
  <c r="Y103" i="12"/>
  <c r="S103" i="12"/>
  <c r="Y102" i="12"/>
  <c r="S102" i="12"/>
  <c r="Y101" i="12"/>
  <c r="S101" i="12"/>
  <c r="Y100" i="12"/>
  <c r="S100" i="12"/>
  <c r="Y99" i="12"/>
  <c r="S99" i="12"/>
  <c r="Y98" i="12"/>
  <c r="S98" i="12"/>
  <c r="Y97" i="12"/>
  <c r="S97" i="12"/>
  <c r="Y96" i="12"/>
  <c r="S96" i="12"/>
  <c r="Y95" i="12"/>
  <c r="S95" i="12"/>
  <c r="Y94" i="12"/>
  <c r="S94" i="12"/>
  <c r="Y93" i="12"/>
  <c r="S93" i="12"/>
  <c r="Y92" i="12"/>
  <c r="S92" i="12"/>
  <c r="Y91" i="12"/>
  <c r="S91" i="12"/>
  <c r="Y90" i="12"/>
  <c r="S90" i="12"/>
  <c r="Y89" i="12"/>
  <c r="S89" i="12"/>
  <c r="Y88" i="12"/>
  <c r="S88" i="12"/>
  <c r="Y87" i="12"/>
  <c r="S87" i="12"/>
  <c r="Y86" i="12"/>
  <c r="S86" i="12"/>
  <c r="Y85" i="12"/>
  <c r="S85" i="12"/>
  <c r="Y84" i="12"/>
  <c r="S84" i="12"/>
  <c r="Y83" i="12"/>
  <c r="S83" i="12"/>
  <c r="Y82" i="12"/>
  <c r="S82" i="12"/>
  <c r="Y81" i="12"/>
  <c r="S81" i="12"/>
  <c r="Y80" i="12"/>
  <c r="S80" i="12"/>
  <c r="Y79" i="12"/>
  <c r="S79" i="12"/>
  <c r="Y78" i="12"/>
  <c r="S78" i="12"/>
  <c r="Y77" i="12"/>
  <c r="S77" i="12"/>
  <c r="Y76" i="12"/>
  <c r="S76" i="12"/>
  <c r="Y75" i="12"/>
  <c r="S75" i="12"/>
  <c r="Y74" i="12"/>
  <c r="S74" i="12"/>
  <c r="Y73" i="12"/>
  <c r="S73" i="12"/>
  <c r="Y72" i="12"/>
  <c r="S72" i="12"/>
  <c r="Y71" i="12"/>
  <c r="S71" i="12"/>
  <c r="Y70" i="12"/>
  <c r="S70" i="12"/>
  <c r="Y69" i="12"/>
  <c r="S69" i="12"/>
  <c r="Y68" i="12"/>
  <c r="S68" i="12"/>
  <c r="Y67" i="12"/>
  <c r="S67" i="12"/>
  <c r="Y66" i="12"/>
  <c r="S66" i="12"/>
  <c r="Y65" i="12"/>
  <c r="S65" i="12"/>
  <c r="Y64" i="12"/>
  <c r="S64" i="12"/>
  <c r="Y63" i="12"/>
  <c r="S63" i="12"/>
  <c r="Y62" i="12"/>
  <c r="S62" i="12"/>
  <c r="Y61" i="12"/>
  <c r="S61" i="12"/>
  <c r="Y60" i="12"/>
  <c r="S60" i="12"/>
  <c r="Y59" i="12"/>
  <c r="S59" i="12"/>
  <c r="Y58" i="12"/>
  <c r="S58" i="12"/>
  <c r="Y57" i="12"/>
  <c r="S57" i="12"/>
  <c r="Y56" i="12"/>
  <c r="S56" i="12"/>
  <c r="Y55" i="12"/>
  <c r="S55" i="12"/>
  <c r="Y54" i="12"/>
  <c r="S54" i="12"/>
  <c r="Y53" i="12"/>
  <c r="S53" i="12"/>
  <c r="Y52" i="12"/>
  <c r="S52" i="12"/>
  <c r="Y51" i="12"/>
  <c r="S51" i="12"/>
  <c r="Y50" i="12"/>
  <c r="S50" i="12"/>
  <c r="Y49" i="12"/>
  <c r="S49" i="12"/>
  <c r="Y48" i="12"/>
  <c r="S48" i="12"/>
  <c r="Y47" i="12"/>
  <c r="S47" i="12"/>
  <c r="Z47" i="12" s="1"/>
  <c r="AA47" i="12" s="1"/>
  <c r="Y46" i="12"/>
  <c r="S46" i="12"/>
  <c r="Y45" i="12"/>
  <c r="S45" i="12"/>
  <c r="Y44" i="12"/>
  <c r="S44" i="12"/>
  <c r="Y43" i="12"/>
  <c r="S43" i="12"/>
  <c r="Z43" i="12" s="1"/>
  <c r="AA43" i="12" s="1"/>
  <c r="Y42" i="12"/>
  <c r="S42" i="12"/>
  <c r="Y41" i="12"/>
  <c r="S41" i="12"/>
  <c r="Y40" i="12"/>
  <c r="S40" i="12"/>
  <c r="Y39" i="12"/>
  <c r="S39" i="12"/>
  <c r="Z39" i="12" s="1"/>
  <c r="AA39" i="12" s="1"/>
  <c r="Y38" i="12"/>
  <c r="S38" i="12"/>
  <c r="Y37" i="12"/>
  <c r="S37" i="12"/>
  <c r="Y36" i="12"/>
  <c r="S36" i="12"/>
  <c r="Y35" i="12"/>
  <c r="S35" i="12"/>
  <c r="Z35" i="12" s="1"/>
  <c r="AA35" i="12" s="1"/>
  <c r="Y34" i="12"/>
  <c r="S34" i="12"/>
  <c r="Y33" i="12"/>
  <c r="S33" i="12"/>
  <c r="Y32" i="12"/>
  <c r="S32" i="12"/>
  <c r="Y31" i="12"/>
  <c r="S31" i="12"/>
  <c r="Z31" i="12" s="1"/>
  <c r="AA31" i="12" s="1"/>
  <c r="Y30" i="12"/>
  <c r="S30" i="12"/>
  <c r="Y29" i="12"/>
  <c r="S29" i="12"/>
  <c r="Y28" i="12"/>
  <c r="S28" i="12"/>
  <c r="Y27" i="12"/>
  <c r="S27" i="12"/>
  <c r="Z27" i="12" s="1"/>
  <c r="AA27" i="12" s="1"/>
  <c r="Y26" i="12"/>
  <c r="S26" i="12"/>
  <c r="Y25" i="12"/>
  <c r="S25" i="12"/>
  <c r="Y24" i="12"/>
  <c r="S24" i="12"/>
  <c r="Y23" i="12"/>
  <c r="S23" i="12"/>
  <c r="Z23" i="12" s="1"/>
  <c r="AA23" i="12" s="1"/>
  <c r="Y22" i="12"/>
  <c r="S22" i="12"/>
  <c r="Y21" i="12"/>
  <c r="S21" i="12"/>
  <c r="Y20" i="12"/>
  <c r="S20" i="12"/>
  <c r="Y19" i="12"/>
  <c r="S19" i="12"/>
  <c r="Z19" i="12" s="1"/>
  <c r="AA19" i="12" s="1"/>
  <c r="Y18" i="12"/>
  <c r="S18" i="12"/>
  <c r="Y17" i="12"/>
  <c r="S17" i="12"/>
  <c r="Y16" i="12"/>
  <c r="S16" i="12"/>
  <c r="Y15" i="12"/>
  <c r="S15" i="12"/>
  <c r="Y14" i="12"/>
  <c r="S14" i="12"/>
  <c r="Y13" i="12"/>
  <c r="S13" i="12"/>
  <c r="Y12" i="12"/>
  <c r="S12" i="12"/>
  <c r="Y11" i="12"/>
  <c r="S11" i="12"/>
  <c r="Y10" i="12"/>
  <c r="S10" i="12"/>
  <c r="Y9" i="12"/>
  <c r="S9" i="12"/>
  <c r="Y8" i="12"/>
  <c r="S8" i="12"/>
  <c r="Z155" i="12" l="1"/>
  <c r="AA155" i="12" s="1"/>
  <c r="Z157" i="12"/>
  <c r="AA157" i="12" s="1"/>
  <c r="Z159" i="12"/>
  <c r="AA159" i="12" s="1"/>
  <c r="Z161" i="12"/>
  <c r="AA161" i="12" s="1"/>
  <c r="Z163" i="12"/>
  <c r="AA163" i="12" s="1"/>
  <c r="Z165" i="12"/>
  <c r="AA165" i="12" s="1"/>
  <c r="Z167" i="12"/>
  <c r="AA167" i="12" s="1"/>
  <c r="Z10" i="12"/>
  <c r="AA10" i="12" s="1"/>
  <c r="Z12" i="12"/>
  <c r="AA12" i="12" s="1"/>
  <c r="Z14" i="12"/>
  <c r="AA14" i="12" s="1"/>
  <c r="Z102" i="12"/>
  <c r="AA102" i="12" s="1"/>
  <c r="Z104" i="12"/>
  <c r="AA104" i="12" s="1"/>
  <c r="Z106" i="12"/>
  <c r="AA106" i="12" s="1"/>
  <c r="Z108" i="12"/>
  <c r="AA108" i="12" s="1"/>
  <c r="Z11" i="12"/>
  <c r="AA11" i="12" s="1"/>
  <c r="Z13" i="12"/>
  <c r="AA13" i="12" s="1"/>
  <c r="Z15" i="12"/>
  <c r="AA15" i="12" s="1"/>
  <c r="Z101" i="12"/>
  <c r="AA101" i="12" s="1"/>
  <c r="Z103" i="12"/>
  <c r="AA103" i="12" s="1"/>
  <c r="Z105" i="12"/>
  <c r="AA105" i="12" s="1"/>
  <c r="Z107" i="12"/>
  <c r="AA107" i="12" s="1"/>
  <c r="Z109" i="12"/>
  <c r="AA109" i="12" s="1"/>
  <c r="Z154" i="12"/>
  <c r="AA154" i="12" s="1"/>
  <c r="Z113" i="12"/>
  <c r="AA113" i="12" s="1"/>
  <c r="Z115" i="12"/>
  <c r="AA115" i="12" s="1"/>
  <c r="Z117" i="12"/>
  <c r="AA117" i="12" s="1"/>
  <c r="Z119" i="12"/>
  <c r="AA119" i="12" s="1"/>
  <c r="Z121" i="12"/>
  <c r="AA121" i="12" s="1"/>
  <c r="Z123" i="12"/>
  <c r="AA123" i="12" s="1"/>
  <c r="Z125" i="12"/>
  <c r="AA125" i="12" s="1"/>
  <c r="Z127" i="12"/>
  <c r="AA127" i="12" s="1"/>
  <c r="Z111" i="12"/>
  <c r="AA111" i="12" s="1"/>
  <c r="Z9" i="12"/>
  <c r="AA9" i="12" s="1"/>
  <c r="Z8" i="12"/>
  <c r="AA8" i="12" s="1"/>
  <c r="Z16" i="12"/>
  <c r="AA16" i="12" s="1"/>
  <c r="Z135" i="12"/>
  <c r="AA135" i="12" s="1"/>
  <c r="Z137" i="12"/>
  <c r="AA137" i="12" s="1"/>
  <c r="Z110" i="12"/>
  <c r="AA110" i="12" s="1"/>
  <c r="Z112" i="12"/>
  <c r="AA112" i="12" s="1"/>
  <c r="Z114" i="12"/>
  <c r="AA114" i="12" s="1"/>
  <c r="Z116" i="12"/>
  <c r="AA116" i="12" s="1"/>
  <c r="Z118" i="12"/>
  <c r="AA118" i="12" s="1"/>
  <c r="Z120" i="12"/>
  <c r="AA120" i="12" s="1"/>
  <c r="Z122" i="12"/>
  <c r="AA122" i="12" s="1"/>
  <c r="Z124" i="12"/>
  <c r="AA124" i="12" s="1"/>
  <c r="Z126" i="12"/>
  <c r="AA126" i="12" s="1"/>
  <c r="Z128" i="12"/>
  <c r="AA128" i="12" s="1"/>
  <c r="Z130" i="12"/>
  <c r="AA130" i="12" s="1"/>
  <c r="Z139" i="12"/>
  <c r="AA139" i="12" s="1"/>
  <c r="Z141" i="12"/>
  <c r="AA141" i="12" s="1"/>
  <c r="Z17" i="12"/>
  <c r="AA17" i="12" s="1"/>
  <c r="Z21" i="12"/>
  <c r="AA21" i="12" s="1"/>
  <c r="Z25" i="12"/>
  <c r="AA25" i="12" s="1"/>
  <c r="Z29" i="12"/>
  <c r="AA29" i="12" s="1"/>
  <c r="Z33" i="12"/>
  <c r="AA33" i="12" s="1"/>
  <c r="Z37" i="12"/>
  <c r="AA37" i="12" s="1"/>
  <c r="Z41" i="12"/>
  <c r="AA41" i="12" s="1"/>
  <c r="Z45" i="12"/>
  <c r="AA45" i="12" s="1"/>
  <c r="Z49" i="12"/>
  <c r="AA49" i="12" s="1"/>
  <c r="Z20" i="12"/>
  <c r="AA20" i="12" s="1"/>
  <c r="Z24" i="12"/>
  <c r="AA24" i="12" s="1"/>
  <c r="Z28" i="12"/>
  <c r="AA28" i="12" s="1"/>
  <c r="Z32" i="12"/>
  <c r="AA32" i="12" s="1"/>
  <c r="Z36" i="12"/>
  <c r="AA36" i="12" s="1"/>
  <c r="Z40" i="12"/>
  <c r="AA40" i="12" s="1"/>
  <c r="Z44" i="12"/>
  <c r="AA44" i="12" s="1"/>
  <c r="Z48" i="12"/>
  <c r="AA48" i="12" s="1"/>
  <c r="Z51" i="12"/>
  <c r="AA51" i="12" s="1"/>
  <c r="Z53" i="12"/>
  <c r="AA53" i="12" s="1"/>
  <c r="Z55" i="12"/>
  <c r="AA55" i="12" s="1"/>
  <c r="Z57" i="12"/>
  <c r="AA57" i="12" s="1"/>
  <c r="Z59" i="12"/>
  <c r="AA59" i="12" s="1"/>
  <c r="Z61" i="12"/>
  <c r="AA61" i="12" s="1"/>
  <c r="Z63" i="12"/>
  <c r="AA63" i="12" s="1"/>
  <c r="Z65" i="12"/>
  <c r="AA65" i="12" s="1"/>
  <c r="Z67" i="12"/>
  <c r="AA67" i="12" s="1"/>
  <c r="Z69" i="12"/>
  <c r="AA69" i="12" s="1"/>
  <c r="Z71" i="12"/>
  <c r="AA71" i="12" s="1"/>
  <c r="Z73" i="12"/>
  <c r="AA73" i="12" s="1"/>
  <c r="Z75" i="12"/>
  <c r="AA75" i="12" s="1"/>
  <c r="Z77" i="12"/>
  <c r="AA77" i="12" s="1"/>
  <c r="Z79" i="12"/>
  <c r="AA79" i="12" s="1"/>
  <c r="Z81" i="12"/>
  <c r="AA81" i="12" s="1"/>
  <c r="Z83" i="12"/>
  <c r="AA83" i="12" s="1"/>
  <c r="Z85" i="12"/>
  <c r="AA85" i="12" s="1"/>
  <c r="Z87" i="12"/>
  <c r="AA87" i="12" s="1"/>
  <c r="Z89" i="12"/>
  <c r="AA89" i="12" s="1"/>
  <c r="Z91" i="12"/>
  <c r="AA91" i="12" s="1"/>
  <c r="Z93" i="12"/>
  <c r="AA93" i="12" s="1"/>
  <c r="Z95" i="12"/>
  <c r="AA95" i="12" s="1"/>
  <c r="Z97" i="12"/>
  <c r="AA97" i="12" s="1"/>
  <c r="Z99" i="12"/>
  <c r="AA99" i="12" s="1"/>
  <c r="Z18" i="12"/>
  <c r="AA18" i="12" s="1"/>
  <c r="Z22" i="12"/>
  <c r="AA22" i="12" s="1"/>
  <c r="Z26" i="12"/>
  <c r="AA26" i="12" s="1"/>
  <c r="Z30" i="12"/>
  <c r="AA30" i="12" s="1"/>
  <c r="Z34" i="12"/>
  <c r="AA34" i="12" s="1"/>
  <c r="Z38" i="12"/>
  <c r="AA38" i="12" s="1"/>
  <c r="Z42" i="12"/>
  <c r="AA42" i="12" s="1"/>
  <c r="Z46" i="12"/>
  <c r="AA46" i="12" s="1"/>
  <c r="Z50" i="12"/>
  <c r="AA50" i="12" s="1"/>
  <c r="Z52" i="12"/>
  <c r="AA52" i="12" s="1"/>
  <c r="Z54" i="12"/>
  <c r="AA54" i="12" s="1"/>
  <c r="Z56" i="12"/>
  <c r="AA56" i="12" s="1"/>
  <c r="Z58" i="12"/>
  <c r="AA58" i="12" s="1"/>
  <c r="Z60" i="12"/>
  <c r="AA60" i="12" s="1"/>
  <c r="Z62" i="12"/>
  <c r="AA62" i="12" s="1"/>
  <c r="Z64" i="12"/>
  <c r="AA64" i="12" s="1"/>
  <c r="Z66" i="12"/>
  <c r="AA66" i="12" s="1"/>
  <c r="Z68" i="12"/>
  <c r="AA68" i="12" s="1"/>
  <c r="Z70" i="12"/>
  <c r="AA70" i="12" s="1"/>
  <c r="Z72" i="12"/>
  <c r="AA72" i="12" s="1"/>
  <c r="Z74" i="12"/>
  <c r="AA74" i="12" s="1"/>
  <c r="Z76" i="12"/>
  <c r="AA76" i="12" s="1"/>
  <c r="Z78" i="12"/>
  <c r="AA78" i="12" s="1"/>
  <c r="Z80" i="12"/>
  <c r="AA80" i="12" s="1"/>
  <c r="Z82" i="12"/>
  <c r="AA82" i="12" s="1"/>
  <c r="Z84" i="12"/>
  <c r="AA84" i="12" s="1"/>
  <c r="Z86" i="12"/>
  <c r="AA86" i="12" s="1"/>
  <c r="Z88" i="12"/>
  <c r="AA88" i="12" s="1"/>
  <c r="Z90" i="12"/>
  <c r="AA90" i="12" s="1"/>
  <c r="Z92" i="12"/>
  <c r="AA92" i="12" s="1"/>
  <c r="Z94" i="12"/>
  <c r="AA94" i="12" s="1"/>
  <c r="Z96" i="12"/>
  <c r="AA96" i="12" s="1"/>
  <c r="Z98" i="12"/>
  <c r="AA98" i="12" s="1"/>
  <c r="Z100" i="12"/>
  <c r="AA100" i="12" s="1"/>
  <c r="Z132" i="12"/>
  <c r="AA132" i="12" s="1"/>
  <c r="Z136" i="12"/>
  <c r="AA136" i="12" s="1"/>
  <c r="Z140" i="12"/>
  <c r="AA140" i="12" s="1"/>
  <c r="Z144" i="12"/>
  <c r="AA144" i="12" s="1"/>
  <c r="Z134" i="12"/>
  <c r="AA134" i="12" s="1"/>
  <c r="Z138" i="12"/>
  <c r="AA138" i="12" s="1"/>
  <c r="Z142" i="12"/>
  <c r="AA142" i="12" s="1"/>
  <c r="S81" i="11" l="1"/>
  <c r="Y81" i="11"/>
  <c r="S104" i="11" l="1"/>
  <c r="S105" i="11"/>
  <c r="S8" i="11"/>
  <c r="Z175" i="11"/>
  <c r="Y175" i="11"/>
  <c r="S175" i="11"/>
  <c r="Y174" i="11"/>
  <c r="S174" i="11"/>
  <c r="Y173" i="11"/>
  <c r="S173" i="11"/>
  <c r="S172" i="11"/>
  <c r="Z172" i="11" s="1"/>
  <c r="AA172" i="11" s="1"/>
  <c r="S171" i="11"/>
  <c r="Z171" i="11" s="1"/>
  <c r="AA171" i="11" s="1"/>
  <c r="S170" i="11"/>
  <c r="Z170" i="11" s="1"/>
  <c r="AA170" i="11" s="1"/>
  <c r="S169" i="11"/>
  <c r="Z169" i="11" s="1"/>
  <c r="AA169" i="11" s="1"/>
  <c r="S168" i="11"/>
  <c r="Z168" i="11" s="1"/>
  <c r="AA168" i="11" s="1"/>
  <c r="S167" i="11"/>
  <c r="Z167" i="11" s="1"/>
  <c r="AA167" i="11" s="1"/>
  <c r="S166" i="11"/>
  <c r="Z166" i="11" s="1"/>
  <c r="AA166" i="11" s="1"/>
  <c r="S165" i="11"/>
  <c r="Z165" i="11" s="1"/>
  <c r="AA165" i="11" s="1"/>
  <c r="S164" i="11"/>
  <c r="Z164" i="11" s="1"/>
  <c r="AA164" i="11" s="1"/>
  <c r="S163" i="11"/>
  <c r="Z163" i="11" s="1"/>
  <c r="AA163" i="11" s="1"/>
  <c r="S162" i="11"/>
  <c r="Z162" i="11" s="1"/>
  <c r="AA162" i="11" s="1"/>
  <c r="S161" i="11"/>
  <c r="Z161" i="11" s="1"/>
  <c r="AA161" i="11" s="1"/>
  <c r="S160" i="11"/>
  <c r="Z160" i="11" s="1"/>
  <c r="AA160" i="11" s="1"/>
  <c r="S159" i="11"/>
  <c r="Z159" i="11" s="1"/>
  <c r="AA159" i="11" s="1"/>
  <c r="S158" i="11"/>
  <c r="Z158" i="11" s="1"/>
  <c r="AA158" i="11" s="1"/>
  <c r="S157" i="11"/>
  <c r="Z157" i="11" s="1"/>
  <c r="AA157" i="11" s="1"/>
  <c r="S156" i="11"/>
  <c r="Y155" i="11"/>
  <c r="S155" i="11"/>
  <c r="Y154" i="11"/>
  <c r="S154" i="11"/>
  <c r="Y153" i="11"/>
  <c r="S153" i="11"/>
  <c r="Y152" i="11"/>
  <c r="S152" i="11"/>
  <c r="Y151" i="11"/>
  <c r="S151" i="11"/>
  <c r="Y150" i="11"/>
  <c r="S150" i="11"/>
  <c r="Y149" i="11"/>
  <c r="S149" i="11"/>
  <c r="Y148" i="11"/>
  <c r="S148" i="11"/>
  <c r="Y147" i="11"/>
  <c r="S147" i="11"/>
  <c r="Y146" i="11"/>
  <c r="S146" i="11"/>
  <c r="Y145" i="11"/>
  <c r="S145" i="11"/>
  <c r="Y144" i="11"/>
  <c r="S144" i="11"/>
  <c r="Y143" i="11"/>
  <c r="S143" i="11"/>
  <c r="Y142" i="11"/>
  <c r="S142" i="11"/>
  <c r="Y141" i="11"/>
  <c r="S141" i="11"/>
  <c r="Y140" i="11"/>
  <c r="Z140" i="11" s="1"/>
  <c r="AA140" i="11" s="1"/>
  <c r="S140" i="11"/>
  <c r="Y139" i="11"/>
  <c r="S139" i="11"/>
  <c r="Y138" i="11"/>
  <c r="Z138" i="11" s="1"/>
  <c r="AA138" i="11" s="1"/>
  <c r="S138" i="11"/>
  <c r="Y137" i="11"/>
  <c r="S137" i="11"/>
  <c r="Y136" i="11"/>
  <c r="Z136" i="11" s="1"/>
  <c r="AA136" i="11" s="1"/>
  <c r="S136" i="11"/>
  <c r="Y135" i="11"/>
  <c r="S135" i="11"/>
  <c r="Y134" i="11"/>
  <c r="Z134" i="11" s="1"/>
  <c r="AA134" i="11" s="1"/>
  <c r="S134" i="11"/>
  <c r="Y133" i="11"/>
  <c r="S133" i="11"/>
  <c r="Y132" i="11"/>
  <c r="Z132" i="11" s="1"/>
  <c r="AA132" i="11" s="1"/>
  <c r="S132" i="11"/>
  <c r="Y131" i="11"/>
  <c r="S131" i="11"/>
  <c r="Y130" i="11"/>
  <c r="Z130" i="11" s="1"/>
  <c r="AA130" i="11" s="1"/>
  <c r="S130" i="11"/>
  <c r="Y129" i="11"/>
  <c r="S129" i="11"/>
  <c r="Y128" i="11"/>
  <c r="Z128" i="11" s="1"/>
  <c r="AA128" i="11" s="1"/>
  <c r="S128" i="11"/>
  <c r="Y127" i="11"/>
  <c r="S127" i="11"/>
  <c r="Y126" i="11"/>
  <c r="Z126" i="11" s="1"/>
  <c r="AA126" i="11" s="1"/>
  <c r="S126" i="11"/>
  <c r="Y125" i="11"/>
  <c r="S125" i="11"/>
  <c r="Y124" i="11"/>
  <c r="Z124" i="11" s="1"/>
  <c r="AA124" i="11" s="1"/>
  <c r="S124" i="11"/>
  <c r="Y123" i="11"/>
  <c r="S123" i="11"/>
  <c r="Y122" i="11"/>
  <c r="Z122" i="11" s="1"/>
  <c r="AA122" i="11" s="1"/>
  <c r="S122" i="11"/>
  <c r="Y121" i="11"/>
  <c r="S121" i="11"/>
  <c r="Y120" i="11"/>
  <c r="Z120" i="11" s="1"/>
  <c r="AA120" i="11" s="1"/>
  <c r="S120" i="11"/>
  <c r="Y119" i="11"/>
  <c r="S119" i="11"/>
  <c r="Y118" i="11"/>
  <c r="Z118" i="11" s="1"/>
  <c r="AA118" i="11" s="1"/>
  <c r="S118" i="11"/>
  <c r="Y117" i="11"/>
  <c r="S117" i="11"/>
  <c r="Y116" i="11"/>
  <c r="Z116" i="11" s="1"/>
  <c r="AA116" i="11" s="1"/>
  <c r="S116" i="11"/>
  <c r="Y115" i="11"/>
  <c r="S115" i="11"/>
  <c r="Y114" i="11"/>
  <c r="Z114" i="11" s="1"/>
  <c r="AA114" i="11" s="1"/>
  <c r="S114" i="11"/>
  <c r="Y113" i="11"/>
  <c r="S113" i="11"/>
  <c r="Y112" i="11"/>
  <c r="Z112" i="11" s="1"/>
  <c r="AA112" i="11" s="1"/>
  <c r="S112" i="11"/>
  <c r="Y111" i="11"/>
  <c r="S111" i="11"/>
  <c r="Y110" i="11"/>
  <c r="Z110" i="11" s="1"/>
  <c r="AA110" i="11" s="1"/>
  <c r="S110" i="11"/>
  <c r="Y109" i="11"/>
  <c r="S109" i="11"/>
  <c r="Y108" i="11"/>
  <c r="Z108" i="11" s="1"/>
  <c r="AA108" i="11" s="1"/>
  <c r="S108" i="11"/>
  <c r="Y107" i="11"/>
  <c r="S107" i="11"/>
  <c r="Y106" i="11"/>
  <c r="Z106" i="11" s="1"/>
  <c r="AA106" i="11" s="1"/>
  <c r="S106" i="11"/>
  <c r="Y105" i="11"/>
  <c r="Z105" i="11" s="1"/>
  <c r="AA105" i="11" s="1"/>
  <c r="Y104" i="11"/>
  <c r="Y103" i="11"/>
  <c r="Z103" i="11" s="1"/>
  <c r="AA103" i="11" s="1"/>
  <c r="S103" i="11"/>
  <c r="Y102" i="11"/>
  <c r="S102" i="11"/>
  <c r="Y101" i="11"/>
  <c r="Z101" i="11" s="1"/>
  <c r="AA101" i="11" s="1"/>
  <c r="S101" i="11"/>
  <c r="Y100" i="11"/>
  <c r="S100" i="11"/>
  <c r="Y99" i="11"/>
  <c r="Z99" i="11" s="1"/>
  <c r="AA99" i="11" s="1"/>
  <c r="S99" i="11"/>
  <c r="Y98" i="11"/>
  <c r="S98" i="11"/>
  <c r="Y97" i="11"/>
  <c r="Z97" i="11" s="1"/>
  <c r="AA97" i="11" s="1"/>
  <c r="S97" i="11"/>
  <c r="Y96" i="11"/>
  <c r="S96" i="11"/>
  <c r="Y95" i="11"/>
  <c r="Z95" i="11" s="1"/>
  <c r="AA95" i="11" s="1"/>
  <c r="S95" i="11"/>
  <c r="Y94" i="11"/>
  <c r="S94" i="11"/>
  <c r="Y93" i="11"/>
  <c r="Z93" i="11" s="1"/>
  <c r="AA93" i="11" s="1"/>
  <c r="S93" i="11"/>
  <c r="Y92" i="11"/>
  <c r="S92" i="11"/>
  <c r="Y91" i="11"/>
  <c r="Z91" i="11" s="1"/>
  <c r="AA91" i="11" s="1"/>
  <c r="S91" i="11"/>
  <c r="Y90" i="11"/>
  <c r="S90" i="11"/>
  <c r="Y89" i="11"/>
  <c r="Z89" i="11" s="1"/>
  <c r="AA89" i="11" s="1"/>
  <c r="S89" i="11"/>
  <c r="Y88" i="11"/>
  <c r="S88" i="11"/>
  <c r="Y87" i="11"/>
  <c r="Z87" i="11" s="1"/>
  <c r="AA87" i="11" s="1"/>
  <c r="S87" i="11"/>
  <c r="Y86" i="11"/>
  <c r="S86" i="11"/>
  <c r="Y85" i="11"/>
  <c r="Z85" i="11" s="1"/>
  <c r="AA85" i="11" s="1"/>
  <c r="S85" i="11"/>
  <c r="Y84" i="11"/>
  <c r="S84" i="11"/>
  <c r="Y83" i="11"/>
  <c r="S83" i="11"/>
  <c r="Y82" i="11"/>
  <c r="S82" i="11"/>
  <c r="Z81" i="11"/>
  <c r="AA81" i="11" s="1"/>
  <c r="Y80" i="11"/>
  <c r="S80" i="11"/>
  <c r="Y79" i="11"/>
  <c r="S79" i="11"/>
  <c r="Y78" i="11"/>
  <c r="S78" i="11"/>
  <c r="Y77" i="11"/>
  <c r="S77" i="11"/>
  <c r="Y76" i="11"/>
  <c r="S76" i="11"/>
  <c r="Y75" i="11"/>
  <c r="S75" i="11"/>
  <c r="Y74" i="11"/>
  <c r="S74" i="11"/>
  <c r="Y73" i="11"/>
  <c r="S73" i="11"/>
  <c r="Y72" i="11"/>
  <c r="S72" i="11"/>
  <c r="Y71" i="11"/>
  <c r="S71" i="11"/>
  <c r="Y70" i="11"/>
  <c r="S70" i="11"/>
  <c r="Y69" i="11"/>
  <c r="S69" i="11"/>
  <c r="Y68" i="11"/>
  <c r="S68" i="11"/>
  <c r="Y67" i="11"/>
  <c r="S67" i="11"/>
  <c r="Y66" i="11"/>
  <c r="S66" i="11"/>
  <c r="Y65" i="11"/>
  <c r="S65" i="11"/>
  <c r="Z65" i="11" s="1"/>
  <c r="AA65" i="11" s="1"/>
  <c r="Y64" i="11"/>
  <c r="S64" i="11"/>
  <c r="Y63" i="11"/>
  <c r="Z63" i="11" s="1"/>
  <c r="AA63" i="11" s="1"/>
  <c r="S63" i="11"/>
  <c r="Y62" i="11"/>
  <c r="S62" i="11"/>
  <c r="Y61" i="11"/>
  <c r="Z61" i="11" s="1"/>
  <c r="AA61" i="11" s="1"/>
  <c r="S61" i="11"/>
  <c r="Y60" i="11"/>
  <c r="S60" i="11"/>
  <c r="Y59" i="11"/>
  <c r="Z59" i="11" s="1"/>
  <c r="AA59" i="11" s="1"/>
  <c r="S59" i="11"/>
  <c r="Y58" i="11"/>
  <c r="S58" i="11"/>
  <c r="Y57" i="11"/>
  <c r="Z57" i="11" s="1"/>
  <c r="AA57" i="11" s="1"/>
  <c r="S57" i="11"/>
  <c r="Y56" i="11"/>
  <c r="S56" i="11"/>
  <c r="Y55" i="11"/>
  <c r="Z55" i="11" s="1"/>
  <c r="AA55" i="11" s="1"/>
  <c r="S55" i="11"/>
  <c r="Y54" i="11"/>
  <c r="S54" i="11"/>
  <c r="Y53" i="11"/>
  <c r="S53" i="11"/>
  <c r="Y52" i="11"/>
  <c r="Z52" i="11" s="1"/>
  <c r="AA52" i="11" s="1"/>
  <c r="S52" i="11"/>
  <c r="Y51" i="11"/>
  <c r="S51" i="11"/>
  <c r="Y50" i="11"/>
  <c r="Z50" i="11" s="1"/>
  <c r="AA50" i="11" s="1"/>
  <c r="S50" i="11"/>
  <c r="Y49" i="11"/>
  <c r="S49" i="11"/>
  <c r="Y48" i="11"/>
  <c r="Z48" i="11" s="1"/>
  <c r="AA48" i="11" s="1"/>
  <c r="S48" i="11"/>
  <c r="Y47" i="11"/>
  <c r="S47" i="11"/>
  <c r="Y46" i="11"/>
  <c r="Z46" i="11" s="1"/>
  <c r="AA46" i="11" s="1"/>
  <c r="S46" i="11"/>
  <c r="Y45" i="11"/>
  <c r="S45" i="11"/>
  <c r="Y44" i="11"/>
  <c r="Z44" i="11" s="1"/>
  <c r="AA44" i="11" s="1"/>
  <c r="S44" i="11"/>
  <c r="Y43" i="11"/>
  <c r="S43" i="11"/>
  <c r="Y42" i="11"/>
  <c r="Z42" i="11" s="1"/>
  <c r="AA42" i="11" s="1"/>
  <c r="S42" i="11"/>
  <c r="Y41" i="11"/>
  <c r="S41" i="11"/>
  <c r="Y40" i="11"/>
  <c r="Z40" i="11" s="1"/>
  <c r="AA40" i="11" s="1"/>
  <c r="S40" i="11"/>
  <c r="Y39" i="11"/>
  <c r="S39" i="11"/>
  <c r="Y38" i="11"/>
  <c r="Z38" i="11" s="1"/>
  <c r="AA38" i="11" s="1"/>
  <c r="S38" i="11"/>
  <c r="Y37" i="11"/>
  <c r="S37" i="11"/>
  <c r="Y36" i="11"/>
  <c r="Z36" i="11" s="1"/>
  <c r="AA36" i="11" s="1"/>
  <c r="S36" i="11"/>
  <c r="Y35" i="11"/>
  <c r="S35" i="11"/>
  <c r="Y34" i="11"/>
  <c r="Z34" i="11" s="1"/>
  <c r="AA34" i="11" s="1"/>
  <c r="S34" i="11"/>
  <c r="Y33" i="11"/>
  <c r="S33" i="11"/>
  <c r="Y32" i="11"/>
  <c r="Z32" i="11" s="1"/>
  <c r="AA32" i="11" s="1"/>
  <c r="S32" i="11"/>
  <c r="Y31" i="11"/>
  <c r="S31" i="11"/>
  <c r="Y30" i="11"/>
  <c r="Z30" i="11" s="1"/>
  <c r="AA30" i="11" s="1"/>
  <c r="S30" i="11"/>
  <c r="Y29" i="11"/>
  <c r="S29" i="11"/>
  <c r="Y28" i="11"/>
  <c r="Z28" i="11" s="1"/>
  <c r="AA28" i="11" s="1"/>
  <c r="S28" i="11"/>
  <c r="Y27" i="11"/>
  <c r="S27" i="11"/>
  <c r="Y26" i="11"/>
  <c r="Z26" i="11" s="1"/>
  <c r="AA26" i="11" s="1"/>
  <c r="S26" i="11"/>
  <c r="Y25" i="11"/>
  <c r="S25" i="11"/>
  <c r="Y24" i="11"/>
  <c r="Z24" i="11" s="1"/>
  <c r="AA24" i="11" s="1"/>
  <c r="S24" i="11"/>
  <c r="Y23" i="11"/>
  <c r="S23" i="11"/>
  <c r="Y22" i="11"/>
  <c r="Z22" i="11" s="1"/>
  <c r="AA22" i="11" s="1"/>
  <c r="S22" i="11"/>
  <c r="Y21" i="11"/>
  <c r="S21" i="11"/>
  <c r="Y20" i="11"/>
  <c r="Z20" i="11" s="1"/>
  <c r="AA20" i="11" s="1"/>
  <c r="S20" i="11"/>
  <c r="Y19" i="11"/>
  <c r="S19" i="11"/>
  <c r="Y18" i="11"/>
  <c r="Z18" i="11" s="1"/>
  <c r="AA18" i="11" s="1"/>
  <c r="S18" i="11"/>
  <c r="Y17" i="11"/>
  <c r="S17" i="11"/>
  <c r="Y16" i="11"/>
  <c r="Z16" i="11" s="1"/>
  <c r="AA16" i="11" s="1"/>
  <c r="S16" i="11"/>
  <c r="Y15" i="11"/>
  <c r="S15" i="11"/>
  <c r="Y14" i="11"/>
  <c r="Z14" i="11" s="1"/>
  <c r="AA14" i="11" s="1"/>
  <c r="S14" i="11"/>
  <c r="Y13" i="11"/>
  <c r="S13" i="11"/>
  <c r="Y12" i="11"/>
  <c r="Z12" i="11" s="1"/>
  <c r="AA12" i="11" s="1"/>
  <c r="S12" i="11"/>
  <c r="Y11" i="11"/>
  <c r="S11" i="11"/>
  <c r="Y10" i="11"/>
  <c r="Z10" i="11" s="1"/>
  <c r="AA10" i="11" s="1"/>
  <c r="S10" i="11"/>
  <c r="Y9" i="11"/>
  <c r="S9" i="11"/>
  <c r="Y8" i="11"/>
  <c r="Z25" i="11" l="1"/>
  <c r="AA25" i="11" s="1"/>
  <c r="Z53" i="11"/>
  <c r="AA53" i="11" s="1"/>
  <c r="Z174" i="11"/>
  <c r="AA174" i="11" s="1"/>
  <c r="Z150" i="11"/>
  <c r="AA150" i="11" s="1"/>
  <c r="Z152" i="11"/>
  <c r="AA152" i="11" s="1"/>
  <c r="Z154" i="11"/>
  <c r="AA154" i="11" s="1"/>
  <c r="Z67" i="11"/>
  <c r="AA67" i="11" s="1"/>
  <c r="Z69" i="11"/>
  <c r="AA69" i="11" s="1"/>
  <c r="Z71" i="11"/>
  <c r="AA71" i="11" s="1"/>
  <c r="Z73" i="11"/>
  <c r="AA73" i="11" s="1"/>
  <c r="Z75" i="11"/>
  <c r="AA75" i="11" s="1"/>
  <c r="Z77" i="11"/>
  <c r="AA77" i="11" s="1"/>
  <c r="Z79" i="11"/>
  <c r="AA79" i="11" s="1"/>
  <c r="Z173" i="11"/>
  <c r="AA173" i="11" s="1"/>
  <c r="Z11" i="11"/>
  <c r="AA11" i="11" s="1"/>
  <c r="Z17" i="11"/>
  <c r="AA17" i="11" s="1"/>
  <c r="Z21" i="11"/>
  <c r="AA21" i="11" s="1"/>
  <c r="Z54" i="11"/>
  <c r="AA54" i="11" s="1"/>
  <c r="Z58" i="11"/>
  <c r="AA58" i="11" s="1"/>
  <c r="Z64" i="11"/>
  <c r="AA64" i="11" s="1"/>
  <c r="Z86" i="11"/>
  <c r="AA86" i="11" s="1"/>
  <c r="Z90" i="11"/>
  <c r="AA90" i="11" s="1"/>
  <c r="Z94" i="11"/>
  <c r="AA94" i="11" s="1"/>
  <c r="Z98" i="11"/>
  <c r="AA98" i="11" s="1"/>
  <c r="Z102" i="11"/>
  <c r="AA102" i="11" s="1"/>
  <c r="Z107" i="11"/>
  <c r="AA107" i="11" s="1"/>
  <c r="Z111" i="11"/>
  <c r="AA111" i="11" s="1"/>
  <c r="Z115" i="11"/>
  <c r="AA115" i="11" s="1"/>
  <c r="Z119" i="11"/>
  <c r="AA119" i="11" s="1"/>
  <c r="Z123" i="11"/>
  <c r="AA123" i="11" s="1"/>
  <c r="Z127" i="11"/>
  <c r="AA127" i="11" s="1"/>
  <c r="Z129" i="11"/>
  <c r="AA129" i="11" s="1"/>
  <c r="Z133" i="11"/>
  <c r="AA133" i="11" s="1"/>
  <c r="Z137" i="11"/>
  <c r="AA137" i="11" s="1"/>
  <c r="Z141" i="11"/>
  <c r="AA141" i="11" s="1"/>
  <c r="Z145" i="11"/>
  <c r="AA145" i="11" s="1"/>
  <c r="Z149" i="11"/>
  <c r="AA149" i="11" s="1"/>
  <c r="Z27" i="11"/>
  <c r="AA27" i="11" s="1"/>
  <c r="Z29" i="11"/>
  <c r="AA29" i="11" s="1"/>
  <c r="Z31" i="11"/>
  <c r="AA31" i="11" s="1"/>
  <c r="Z33" i="11"/>
  <c r="AA33" i="11" s="1"/>
  <c r="Z35" i="11"/>
  <c r="AA35" i="11" s="1"/>
  <c r="Z37" i="11"/>
  <c r="AA37" i="11" s="1"/>
  <c r="Z39" i="11"/>
  <c r="AA39" i="11" s="1"/>
  <c r="Z41" i="11"/>
  <c r="AA41" i="11" s="1"/>
  <c r="Z43" i="11"/>
  <c r="AA43" i="11" s="1"/>
  <c r="Z45" i="11"/>
  <c r="AA45" i="11" s="1"/>
  <c r="Z47" i="11"/>
  <c r="AA47" i="11" s="1"/>
  <c r="Z49" i="11"/>
  <c r="AA49" i="11" s="1"/>
  <c r="Z51" i="11"/>
  <c r="AA51" i="11" s="1"/>
  <c r="Z66" i="11"/>
  <c r="AA66" i="11" s="1"/>
  <c r="Z68" i="11"/>
  <c r="AA68" i="11" s="1"/>
  <c r="Z70" i="11"/>
  <c r="AA70" i="11" s="1"/>
  <c r="Z72" i="11"/>
  <c r="AA72" i="11" s="1"/>
  <c r="Z74" i="11"/>
  <c r="AA74" i="11" s="1"/>
  <c r="Z76" i="11"/>
  <c r="AA76" i="11" s="1"/>
  <c r="Z78" i="11"/>
  <c r="AA78" i="11" s="1"/>
  <c r="Z80" i="11"/>
  <c r="AA80" i="11" s="1"/>
  <c r="Z151" i="11"/>
  <c r="AA151" i="11" s="1"/>
  <c r="Z153" i="11"/>
  <c r="AA153" i="11" s="1"/>
  <c r="Z155" i="11"/>
  <c r="AA155" i="11" s="1"/>
  <c r="Z9" i="11"/>
  <c r="AA9" i="11" s="1"/>
  <c r="Z13" i="11"/>
  <c r="AA13" i="11" s="1"/>
  <c r="Z15" i="11"/>
  <c r="AA15" i="11" s="1"/>
  <c r="Z19" i="11"/>
  <c r="AA19" i="11" s="1"/>
  <c r="Z23" i="11"/>
  <c r="AA23" i="11" s="1"/>
  <c r="Z56" i="11"/>
  <c r="AA56" i="11" s="1"/>
  <c r="Z60" i="11"/>
  <c r="AA60" i="11" s="1"/>
  <c r="Z62" i="11"/>
  <c r="AA62" i="11" s="1"/>
  <c r="Z84" i="11"/>
  <c r="AA84" i="11" s="1"/>
  <c r="Z88" i="11"/>
  <c r="AA88" i="11" s="1"/>
  <c r="Z92" i="11"/>
  <c r="AA92" i="11" s="1"/>
  <c r="Z100" i="11"/>
  <c r="AA100" i="11" s="1"/>
  <c r="Z109" i="11"/>
  <c r="AA109" i="11" s="1"/>
  <c r="Z113" i="11"/>
  <c r="AA113" i="11" s="1"/>
  <c r="Z117" i="11"/>
  <c r="AA117" i="11" s="1"/>
  <c r="Z121" i="11"/>
  <c r="AA121" i="11" s="1"/>
  <c r="Z125" i="11"/>
  <c r="AA125" i="11" s="1"/>
  <c r="Z131" i="11"/>
  <c r="AA131" i="11" s="1"/>
  <c r="Z135" i="11"/>
  <c r="AA135" i="11" s="1"/>
  <c r="Z139" i="11"/>
  <c r="AA139" i="11" s="1"/>
  <c r="Z143" i="11"/>
  <c r="AA143" i="11" s="1"/>
  <c r="Z147" i="11"/>
  <c r="AA147" i="11" s="1"/>
  <c r="Z8" i="11"/>
  <c r="AA8" i="11" s="1"/>
  <c r="Z142" i="11"/>
  <c r="AA142" i="11" s="1"/>
  <c r="Z144" i="11"/>
  <c r="AA144" i="11" s="1"/>
  <c r="Z146" i="11"/>
  <c r="AA146" i="11" s="1"/>
  <c r="Z148" i="11"/>
  <c r="AA148" i="11" s="1"/>
  <c r="Z96" i="11"/>
  <c r="AA96" i="11" s="1"/>
  <c r="Z104" i="11"/>
  <c r="AA104" i="11" s="1"/>
  <c r="Z82" i="11"/>
  <c r="AA82" i="11" s="1"/>
  <c r="Z83" i="11"/>
  <c r="AA83" i="11" s="1"/>
  <c r="Y53" i="10"/>
  <c r="X34" i="10" l="1"/>
  <c r="S30" i="10" l="1"/>
  <c r="Y216" i="10" l="1"/>
  <c r="S216" i="10"/>
  <c r="Y215" i="10"/>
  <c r="S215" i="10"/>
  <c r="Y214" i="10"/>
  <c r="S214" i="10"/>
  <c r="Z214" i="10" s="1"/>
  <c r="AA214" i="10" s="1"/>
  <c r="Y213" i="10"/>
  <c r="S213" i="10"/>
  <c r="Y212" i="10"/>
  <c r="S212" i="10"/>
  <c r="Z212" i="10" s="1"/>
  <c r="AA212" i="10" s="1"/>
  <c r="Y211" i="10"/>
  <c r="S211" i="10"/>
  <c r="Y210" i="10"/>
  <c r="S210" i="10"/>
  <c r="Y209" i="10"/>
  <c r="S209" i="10"/>
  <c r="Y208" i="10"/>
  <c r="S208" i="10"/>
  <c r="Y207" i="10"/>
  <c r="S207" i="10"/>
  <c r="Y206" i="10"/>
  <c r="S206" i="10"/>
  <c r="Y205" i="10"/>
  <c r="S205" i="10"/>
  <c r="Y204" i="10"/>
  <c r="S204" i="10"/>
  <c r="Y203" i="10"/>
  <c r="S203" i="10"/>
  <c r="Y202" i="10"/>
  <c r="S202" i="10"/>
  <c r="Y201" i="10"/>
  <c r="S201" i="10"/>
  <c r="Y200" i="10"/>
  <c r="S200" i="10"/>
  <c r="Y199" i="10"/>
  <c r="S199" i="10"/>
  <c r="Y198" i="10"/>
  <c r="S198" i="10"/>
  <c r="Y197" i="10"/>
  <c r="S197" i="10"/>
  <c r="Y196" i="10"/>
  <c r="S196" i="10"/>
  <c r="Y195" i="10"/>
  <c r="S195" i="10"/>
  <c r="Y194" i="10"/>
  <c r="S194" i="10"/>
  <c r="Y193" i="10"/>
  <c r="S193" i="10"/>
  <c r="Y192" i="10"/>
  <c r="S192" i="10"/>
  <c r="Y191" i="10"/>
  <c r="S191" i="10"/>
  <c r="Y190" i="10"/>
  <c r="S190" i="10"/>
  <c r="Y189" i="10"/>
  <c r="S189" i="10"/>
  <c r="Y188" i="10"/>
  <c r="S188" i="10"/>
  <c r="Y187" i="10"/>
  <c r="S187" i="10"/>
  <c r="Y186" i="10"/>
  <c r="S186" i="10"/>
  <c r="Y185" i="10"/>
  <c r="S185" i="10"/>
  <c r="Y184" i="10"/>
  <c r="S184" i="10"/>
  <c r="Y183" i="10"/>
  <c r="S183" i="10"/>
  <c r="Y182" i="10"/>
  <c r="S182" i="10"/>
  <c r="Y181" i="10"/>
  <c r="S181" i="10"/>
  <c r="Y180" i="10"/>
  <c r="S180" i="10"/>
  <c r="Y179" i="10"/>
  <c r="S179" i="10"/>
  <c r="Y178" i="10"/>
  <c r="S178" i="10"/>
  <c r="Y177" i="10"/>
  <c r="S177" i="10"/>
  <c r="Y176" i="10"/>
  <c r="S176" i="10"/>
  <c r="Y175" i="10"/>
  <c r="S175" i="10"/>
  <c r="Y174" i="10"/>
  <c r="S174" i="10"/>
  <c r="Y173" i="10"/>
  <c r="S173" i="10"/>
  <c r="Y172" i="10"/>
  <c r="S172" i="10"/>
  <c r="Y171" i="10"/>
  <c r="S171" i="10"/>
  <c r="Y170" i="10"/>
  <c r="S170" i="10"/>
  <c r="Y169" i="10"/>
  <c r="S169" i="10"/>
  <c r="Y168" i="10"/>
  <c r="S168" i="10"/>
  <c r="Y167" i="10"/>
  <c r="S167" i="10"/>
  <c r="Y166" i="10"/>
  <c r="S166" i="10"/>
  <c r="Y165" i="10"/>
  <c r="S165" i="10"/>
  <c r="Y164" i="10"/>
  <c r="S164" i="10"/>
  <c r="Y163" i="10"/>
  <c r="S163" i="10"/>
  <c r="Y162" i="10"/>
  <c r="S162" i="10"/>
  <c r="Y161" i="10"/>
  <c r="S161" i="10"/>
  <c r="Y160" i="10"/>
  <c r="S160" i="10"/>
  <c r="Y159" i="10"/>
  <c r="S159" i="10"/>
  <c r="Y158" i="10"/>
  <c r="S158" i="10"/>
  <c r="Y157" i="10"/>
  <c r="S157" i="10"/>
  <c r="Y156" i="10"/>
  <c r="S156" i="10"/>
  <c r="Y155" i="10"/>
  <c r="S155" i="10"/>
  <c r="Y154" i="10"/>
  <c r="S154" i="10"/>
  <c r="Y153" i="10"/>
  <c r="S153" i="10"/>
  <c r="Y152" i="10"/>
  <c r="S152" i="10"/>
  <c r="Y151" i="10"/>
  <c r="S151" i="10"/>
  <c r="Y150" i="10"/>
  <c r="S150" i="10"/>
  <c r="Y149" i="10"/>
  <c r="S149" i="10"/>
  <c r="Y148" i="10"/>
  <c r="S148" i="10"/>
  <c r="Y147" i="10"/>
  <c r="S147" i="10"/>
  <c r="Y146" i="10"/>
  <c r="S146" i="10"/>
  <c r="Y145" i="10"/>
  <c r="S145" i="10"/>
  <c r="Y144" i="10"/>
  <c r="S144" i="10"/>
  <c r="Y143" i="10"/>
  <c r="S143" i="10"/>
  <c r="Y142" i="10"/>
  <c r="S142" i="10"/>
  <c r="Y141" i="10"/>
  <c r="S141" i="10"/>
  <c r="Y140" i="10"/>
  <c r="S140" i="10"/>
  <c r="Y139" i="10"/>
  <c r="S139" i="10"/>
  <c r="Y138" i="10"/>
  <c r="S138" i="10"/>
  <c r="Y137" i="10"/>
  <c r="S137" i="10"/>
  <c r="Y136" i="10"/>
  <c r="S136" i="10"/>
  <c r="Y135" i="10"/>
  <c r="S135" i="10"/>
  <c r="Y134" i="10"/>
  <c r="S134" i="10"/>
  <c r="Y133" i="10"/>
  <c r="S133" i="10"/>
  <c r="Y132" i="10"/>
  <c r="S132" i="10"/>
  <c r="Y131" i="10"/>
  <c r="S131" i="10"/>
  <c r="Y130" i="10"/>
  <c r="S130" i="10"/>
  <c r="Y129" i="10"/>
  <c r="S129" i="10"/>
  <c r="Y128" i="10"/>
  <c r="S128" i="10"/>
  <c r="Y127" i="10"/>
  <c r="S127" i="10"/>
  <c r="Y126" i="10"/>
  <c r="S126" i="10"/>
  <c r="Y125" i="10"/>
  <c r="S125" i="10"/>
  <c r="Y124" i="10"/>
  <c r="S124" i="10"/>
  <c r="Y123" i="10"/>
  <c r="S123" i="10"/>
  <c r="Y122" i="10"/>
  <c r="S122" i="10"/>
  <c r="Y121" i="10"/>
  <c r="S121" i="10"/>
  <c r="Y120" i="10"/>
  <c r="S120" i="10"/>
  <c r="Y119" i="10"/>
  <c r="S119" i="10"/>
  <c r="Y118" i="10"/>
  <c r="S118" i="10"/>
  <c r="Y117" i="10"/>
  <c r="S117" i="10"/>
  <c r="Y116" i="10"/>
  <c r="S116" i="10"/>
  <c r="Y115" i="10"/>
  <c r="S115" i="10"/>
  <c r="Y114" i="10"/>
  <c r="S114" i="10"/>
  <c r="Y113" i="10"/>
  <c r="S113" i="10"/>
  <c r="Y112" i="10"/>
  <c r="S112" i="10"/>
  <c r="Y111" i="10"/>
  <c r="S111" i="10"/>
  <c r="Y110" i="10"/>
  <c r="S110" i="10"/>
  <c r="Y109" i="10"/>
  <c r="S109" i="10"/>
  <c r="Y108" i="10"/>
  <c r="S108" i="10"/>
  <c r="Y107" i="10"/>
  <c r="S107" i="10"/>
  <c r="Y106" i="10"/>
  <c r="S106" i="10"/>
  <c r="Y105" i="10"/>
  <c r="S105" i="10"/>
  <c r="Y104" i="10"/>
  <c r="S104" i="10"/>
  <c r="Y103" i="10"/>
  <c r="S103" i="10"/>
  <c r="Y102" i="10"/>
  <c r="S102" i="10"/>
  <c r="Y101" i="10"/>
  <c r="S101" i="10"/>
  <c r="Y100" i="10"/>
  <c r="S100" i="10"/>
  <c r="Y99" i="10"/>
  <c r="S99" i="10"/>
  <c r="Y98" i="10"/>
  <c r="S98" i="10"/>
  <c r="Y97" i="10"/>
  <c r="S97" i="10"/>
  <c r="Y96" i="10"/>
  <c r="S96" i="10"/>
  <c r="Y95" i="10"/>
  <c r="S95" i="10"/>
  <c r="Y94" i="10"/>
  <c r="S94" i="10"/>
  <c r="Y93" i="10"/>
  <c r="S93" i="10"/>
  <c r="Y92" i="10"/>
  <c r="S92" i="10"/>
  <c r="Y91" i="10"/>
  <c r="S91" i="10"/>
  <c r="Y90" i="10"/>
  <c r="S90" i="10"/>
  <c r="Y89" i="10"/>
  <c r="S89" i="10"/>
  <c r="Y88" i="10"/>
  <c r="S88" i="10"/>
  <c r="Y87" i="10"/>
  <c r="S87" i="10"/>
  <c r="Y86" i="10"/>
  <c r="S86" i="10"/>
  <c r="Y85" i="10"/>
  <c r="S85" i="10"/>
  <c r="Y84" i="10"/>
  <c r="S84" i="10"/>
  <c r="Z84" i="10" s="1"/>
  <c r="AA84" i="10" s="1"/>
  <c r="Y83" i="10"/>
  <c r="S83" i="10"/>
  <c r="Y82" i="10"/>
  <c r="S82" i="10"/>
  <c r="Y81" i="10"/>
  <c r="S81" i="10"/>
  <c r="Y80" i="10"/>
  <c r="S80" i="10"/>
  <c r="Y79" i="10"/>
  <c r="S79" i="10"/>
  <c r="Y78" i="10"/>
  <c r="S78" i="10"/>
  <c r="Y77" i="10"/>
  <c r="S77" i="10"/>
  <c r="Y76" i="10"/>
  <c r="S76" i="10"/>
  <c r="Y75" i="10"/>
  <c r="S75" i="10"/>
  <c r="Y74" i="10"/>
  <c r="S74" i="10"/>
  <c r="Y73" i="10"/>
  <c r="S73" i="10"/>
  <c r="Y72" i="10"/>
  <c r="S72" i="10"/>
  <c r="Y71" i="10"/>
  <c r="S71" i="10"/>
  <c r="Y70" i="10"/>
  <c r="S70" i="10"/>
  <c r="Y69" i="10"/>
  <c r="S69" i="10"/>
  <c r="Y68" i="10"/>
  <c r="S68" i="10"/>
  <c r="Y67" i="10"/>
  <c r="S67" i="10"/>
  <c r="Y66" i="10"/>
  <c r="S66" i="10"/>
  <c r="Y65" i="10"/>
  <c r="S65" i="10"/>
  <c r="Y64" i="10"/>
  <c r="S64" i="10"/>
  <c r="Y63" i="10"/>
  <c r="S63" i="10"/>
  <c r="Y62" i="10"/>
  <c r="S62" i="10"/>
  <c r="Y61" i="10"/>
  <c r="S61" i="10"/>
  <c r="Y60" i="10"/>
  <c r="S60" i="10"/>
  <c r="Y59" i="10"/>
  <c r="S59" i="10"/>
  <c r="Y58" i="10"/>
  <c r="S58" i="10"/>
  <c r="Y57" i="10"/>
  <c r="S57" i="10"/>
  <c r="Y56" i="10"/>
  <c r="S56" i="10"/>
  <c r="Y55" i="10"/>
  <c r="S55" i="10"/>
  <c r="Y54" i="10"/>
  <c r="S54" i="10"/>
  <c r="S53" i="10"/>
  <c r="Z53" i="10" s="1"/>
  <c r="AA53" i="10" s="1"/>
  <c r="Y52" i="10"/>
  <c r="S52" i="10"/>
  <c r="Y51" i="10"/>
  <c r="S51" i="10"/>
  <c r="Y50" i="10"/>
  <c r="S50" i="10"/>
  <c r="Y49" i="10"/>
  <c r="S49" i="10"/>
  <c r="Y48" i="10"/>
  <c r="S48" i="10"/>
  <c r="Y47" i="10"/>
  <c r="S47" i="10"/>
  <c r="Y46" i="10"/>
  <c r="S46" i="10"/>
  <c r="Y45" i="10"/>
  <c r="S45" i="10"/>
  <c r="Y44" i="10"/>
  <c r="S44" i="10"/>
  <c r="Y43" i="10"/>
  <c r="S43" i="10"/>
  <c r="Y42" i="10"/>
  <c r="S42" i="10"/>
  <c r="Y41" i="10"/>
  <c r="S41" i="10"/>
  <c r="Y40" i="10"/>
  <c r="S40" i="10"/>
  <c r="Y39" i="10"/>
  <c r="S39" i="10"/>
  <c r="Y38" i="10"/>
  <c r="S38" i="10"/>
  <c r="Y37" i="10"/>
  <c r="S37" i="10"/>
  <c r="Y36" i="10"/>
  <c r="S36" i="10"/>
  <c r="Y35" i="10"/>
  <c r="S35" i="10"/>
  <c r="Y34" i="10"/>
  <c r="S34" i="10"/>
  <c r="Y33" i="10"/>
  <c r="S33" i="10"/>
  <c r="Y32" i="10"/>
  <c r="S32" i="10"/>
  <c r="Y31" i="10"/>
  <c r="S31" i="10"/>
  <c r="Y30" i="10"/>
  <c r="Z30" i="10" s="1"/>
  <c r="AA30" i="10" s="1"/>
  <c r="Y29" i="10"/>
  <c r="S29" i="10"/>
  <c r="Y28" i="10"/>
  <c r="S28" i="10"/>
  <c r="Y27" i="10"/>
  <c r="S27" i="10"/>
  <c r="Y26" i="10"/>
  <c r="S26" i="10"/>
  <c r="Y25" i="10"/>
  <c r="S25" i="10"/>
  <c r="Y24" i="10"/>
  <c r="S24" i="10"/>
  <c r="Y23" i="10"/>
  <c r="S23" i="10"/>
  <c r="Y22" i="10"/>
  <c r="S22" i="10"/>
  <c r="Y21" i="10"/>
  <c r="S21" i="10"/>
  <c r="Y20" i="10"/>
  <c r="S20" i="10"/>
  <c r="Y19" i="10"/>
  <c r="S19" i="10"/>
  <c r="Y18" i="10"/>
  <c r="S18" i="10"/>
  <c r="Y17" i="10"/>
  <c r="S17" i="10"/>
  <c r="Y16" i="10"/>
  <c r="S16" i="10"/>
  <c r="Y15" i="10"/>
  <c r="S15" i="10"/>
  <c r="Y14" i="10"/>
  <c r="S14" i="10"/>
  <c r="Y13" i="10"/>
  <c r="S13" i="10"/>
  <c r="Y12" i="10"/>
  <c r="S12" i="10"/>
  <c r="Y11" i="10"/>
  <c r="S11" i="10"/>
  <c r="Y10" i="10"/>
  <c r="S10" i="10"/>
  <c r="Y9" i="10"/>
  <c r="S9" i="10"/>
  <c r="Y8" i="10"/>
  <c r="S8" i="10"/>
  <c r="Z40" i="10" l="1"/>
  <c r="AA40" i="10" s="1"/>
  <c r="Z52" i="10"/>
  <c r="AA52" i="10" s="1"/>
  <c r="Z85" i="10"/>
  <c r="AA85" i="10" s="1"/>
  <c r="Z87" i="10"/>
  <c r="AA87" i="10" s="1"/>
  <c r="Z89" i="10"/>
  <c r="AA89" i="10" s="1"/>
  <c r="Z91" i="10"/>
  <c r="AA91" i="10" s="1"/>
  <c r="Z167" i="10"/>
  <c r="AA167" i="10" s="1"/>
  <c r="Z199" i="10"/>
  <c r="AA199" i="10" s="1"/>
  <c r="Z86" i="10"/>
  <c r="AA86" i="10" s="1"/>
  <c r="Z88" i="10"/>
  <c r="AA88" i="10" s="1"/>
  <c r="Z90" i="10"/>
  <c r="AA90" i="10" s="1"/>
  <c r="Z166" i="10"/>
  <c r="AA166" i="10" s="1"/>
  <c r="Z31" i="10"/>
  <c r="AA31" i="10" s="1"/>
  <c r="Z33" i="10"/>
  <c r="AA33" i="10" s="1"/>
  <c r="Z35" i="10"/>
  <c r="AA35" i="10" s="1"/>
  <c r="Z37" i="10"/>
  <c r="AA37" i="10" s="1"/>
  <c r="Z39" i="10"/>
  <c r="AA39" i="10" s="1"/>
  <c r="Z55" i="10"/>
  <c r="AA55" i="10" s="1"/>
  <c r="Z57" i="10"/>
  <c r="AA57" i="10" s="1"/>
  <c r="Z59" i="10"/>
  <c r="AA59" i="10" s="1"/>
  <c r="Z61" i="10"/>
  <c r="AA61" i="10" s="1"/>
  <c r="Z63" i="10"/>
  <c r="AA63" i="10" s="1"/>
  <c r="Z65" i="10"/>
  <c r="AA65" i="10" s="1"/>
  <c r="Z67" i="10"/>
  <c r="AA67" i="10" s="1"/>
  <c r="Z202" i="10"/>
  <c r="AA202" i="10" s="1"/>
  <c r="Z206" i="10"/>
  <c r="AA206" i="10" s="1"/>
  <c r="Z210" i="10"/>
  <c r="AA210" i="10" s="1"/>
  <c r="Z8" i="10"/>
  <c r="AA8" i="10" s="1"/>
  <c r="Z32" i="10"/>
  <c r="AA32" i="10" s="1"/>
  <c r="Z34" i="10"/>
  <c r="AA34" i="10" s="1"/>
  <c r="Z36" i="10"/>
  <c r="AA36" i="10" s="1"/>
  <c r="Z38" i="10"/>
  <c r="AA38" i="10" s="1"/>
  <c r="Z54" i="10"/>
  <c r="AA54" i="10" s="1"/>
  <c r="Z56" i="10"/>
  <c r="AA56" i="10" s="1"/>
  <c r="Z58" i="10"/>
  <c r="AA58" i="10" s="1"/>
  <c r="Z60" i="10"/>
  <c r="AA60" i="10" s="1"/>
  <c r="Z62" i="10"/>
  <c r="AA62" i="10" s="1"/>
  <c r="Z64" i="10"/>
  <c r="AA64" i="10" s="1"/>
  <c r="Z66" i="10"/>
  <c r="AA66" i="10" s="1"/>
  <c r="Z68" i="10"/>
  <c r="AA68" i="10" s="1"/>
  <c r="Z203" i="10"/>
  <c r="AA203" i="10" s="1"/>
  <c r="Z207" i="10"/>
  <c r="AA207" i="10" s="1"/>
  <c r="Z211" i="10"/>
  <c r="AA211" i="10" s="1"/>
  <c r="Z10" i="10"/>
  <c r="AA10" i="10" s="1"/>
  <c r="Z12" i="10"/>
  <c r="AA12" i="10" s="1"/>
  <c r="Z14" i="10"/>
  <c r="AA14" i="10" s="1"/>
  <c r="Z16" i="10"/>
  <c r="AA16" i="10" s="1"/>
  <c r="Z18" i="10"/>
  <c r="AA18" i="10" s="1"/>
  <c r="Z20" i="10"/>
  <c r="AA20" i="10" s="1"/>
  <c r="Z22" i="10"/>
  <c r="AA22" i="10" s="1"/>
  <c r="Z24" i="10"/>
  <c r="AA24" i="10" s="1"/>
  <c r="Z26" i="10"/>
  <c r="AA26" i="10" s="1"/>
  <c r="Z28" i="10"/>
  <c r="AA28" i="10" s="1"/>
  <c r="Z42" i="10"/>
  <c r="AA42" i="10" s="1"/>
  <c r="Z44" i="10"/>
  <c r="AA44" i="10" s="1"/>
  <c r="Z46" i="10"/>
  <c r="AA46" i="10" s="1"/>
  <c r="Z48" i="10"/>
  <c r="AA48" i="10" s="1"/>
  <c r="Z50" i="10"/>
  <c r="AA50" i="10" s="1"/>
  <c r="Z69" i="10"/>
  <c r="AA69" i="10" s="1"/>
  <c r="Z71" i="10"/>
  <c r="AA71" i="10" s="1"/>
  <c r="Z73" i="10"/>
  <c r="AA73" i="10" s="1"/>
  <c r="Z75" i="10"/>
  <c r="AA75" i="10" s="1"/>
  <c r="Z77" i="10"/>
  <c r="AA77" i="10" s="1"/>
  <c r="Z79" i="10"/>
  <c r="AA79" i="10" s="1"/>
  <c r="Z81" i="10"/>
  <c r="AA81" i="10" s="1"/>
  <c r="Z83" i="10"/>
  <c r="AA83" i="10" s="1"/>
  <c r="Z105" i="10"/>
  <c r="AA105" i="10" s="1"/>
  <c r="Z127" i="10"/>
  <c r="AA127" i="10" s="1"/>
  <c r="Z131" i="10"/>
  <c r="AA131" i="10" s="1"/>
  <c r="Z133" i="10"/>
  <c r="AA133" i="10" s="1"/>
  <c r="Z135" i="10"/>
  <c r="AA135" i="10" s="1"/>
  <c r="Z137" i="10"/>
  <c r="AA137" i="10" s="1"/>
  <c r="Z139" i="10"/>
  <c r="AA139" i="10" s="1"/>
  <c r="Z141" i="10"/>
  <c r="AA141" i="10" s="1"/>
  <c r="Z143" i="10"/>
  <c r="AA143" i="10" s="1"/>
  <c r="Z145" i="10"/>
  <c r="AA145" i="10" s="1"/>
  <c r="Z147" i="10"/>
  <c r="AA147" i="10" s="1"/>
  <c r="Z149" i="10"/>
  <c r="AA149" i="10" s="1"/>
  <c r="Z151" i="10"/>
  <c r="AA151" i="10" s="1"/>
  <c r="Z153" i="10"/>
  <c r="AA153" i="10" s="1"/>
  <c r="Z155" i="10"/>
  <c r="AA155" i="10" s="1"/>
  <c r="Z157" i="10"/>
  <c r="AA157" i="10" s="1"/>
  <c r="Z159" i="10"/>
  <c r="AA159" i="10" s="1"/>
  <c r="Z161" i="10"/>
  <c r="AA161" i="10" s="1"/>
  <c r="Z163" i="10"/>
  <c r="AA163" i="10" s="1"/>
  <c r="Z170" i="10"/>
  <c r="AA170" i="10" s="1"/>
  <c r="Z174" i="10"/>
  <c r="AA174" i="10" s="1"/>
  <c r="Z178" i="10"/>
  <c r="AA178" i="10" s="1"/>
  <c r="Z182" i="10"/>
  <c r="AA182" i="10" s="1"/>
  <c r="Z186" i="10"/>
  <c r="AA186" i="10" s="1"/>
  <c r="Z190" i="10"/>
  <c r="AA190" i="10" s="1"/>
  <c r="Z194" i="10"/>
  <c r="AA194" i="10" s="1"/>
  <c r="Z198" i="10"/>
  <c r="AA198" i="10" s="1"/>
  <c r="Z200" i="10"/>
  <c r="AA200" i="10" s="1"/>
  <c r="Z9" i="10"/>
  <c r="AA9" i="10" s="1"/>
  <c r="Z11" i="10"/>
  <c r="AA11" i="10" s="1"/>
  <c r="Z13" i="10"/>
  <c r="AA13" i="10" s="1"/>
  <c r="Z15" i="10"/>
  <c r="AA15" i="10" s="1"/>
  <c r="Z17" i="10"/>
  <c r="AA17" i="10" s="1"/>
  <c r="Z19" i="10"/>
  <c r="AA19" i="10" s="1"/>
  <c r="Z21" i="10"/>
  <c r="AA21" i="10" s="1"/>
  <c r="Z23" i="10"/>
  <c r="AA23" i="10" s="1"/>
  <c r="Z25" i="10"/>
  <c r="AA25" i="10" s="1"/>
  <c r="Z27" i="10"/>
  <c r="AA27" i="10" s="1"/>
  <c r="Z29" i="10"/>
  <c r="AA29" i="10" s="1"/>
  <c r="Z41" i="10"/>
  <c r="AA41" i="10" s="1"/>
  <c r="Z43" i="10"/>
  <c r="AA43" i="10" s="1"/>
  <c r="Z45" i="10"/>
  <c r="AA45" i="10" s="1"/>
  <c r="Z47" i="10"/>
  <c r="AA47" i="10" s="1"/>
  <c r="Z49" i="10"/>
  <c r="AA49" i="10" s="1"/>
  <c r="Z51" i="10"/>
  <c r="AA51" i="10" s="1"/>
  <c r="Z70" i="10"/>
  <c r="AA70" i="10" s="1"/>
  <c r="Z72" i="10"/>
  <c r="AA72" i="10" s="1"/>
  <c r="Z74" i="10"/>
  <c r="AA74" i="10" s="1"/>
  <c r="Z76" i="10"/>
  <c r="AA76" i="10" s="1"/>
  <c r="Z78" i="10"/>
  <c r="AA78" i="10" s="1"/>
  <c r="Z80" i="10"/>
  <c r="AA80" i="10" s="1"/>
  <c r="Z82" i="10"/>
  <c r="AA82" i="10" s="1"/>
  <c r="Z171" i="10"/>
  <c r="AA171" i="10" s="1"/>
  <c r="Z175" i="10"/>
  <c r="AA175" i="10" s="1"/>
  <c r="Z179" i="10"/>
  <c r="AA179" i="10" s="1"/>
  <c r="Z183" i="10"/>
  <c r="AA183" i="10" s="1"/>
  <c r="Z187" i="10"/>
  <c r="AA187" i="10" s="1"/>
  <c r="Z191" i="10"/>
  <c r="AA191" i="10" s="1"/>
  <c r="Z195" i="10"/>
  <c r="AA195" i="10" s="1"/>
  <c r="Z181" i="10"/>
  <c r="AA181" i="10" s="1"/>
  <c r="Z197" i="10"/>
  <c r="AA197" i="10" s="1"/>
  <c r="Z184" i="10"/>
  <c r="AA184" i="10" s="1"/>
  <c r="Z168" i="10"/>
  <c r="AA168" i="10" s="1"/>
  <c r="Z165" i="10"/>
  <c r="AA165" i="10" s="1"/>
  <c r="Z109" i="10"/>
  <c r="AA109" i="10" s="1"/>
  <c r="Z111" i="10"/>
  <c r="AA111" i="10" s="1"/>
  <c r="Z113" i="10"/>
  <c r="AA113" i="10" s="1"/>
  <c r="Z115" i="10"/>
  <c r="AA115" i="10" s="1"/>
  <c r="Z121" i="10"/>
  <c r="AA121" i="10" s="1"/>
  <c r="Z125" i="10"/>
  <c r="AA125" i="10" s="1"/>
  <c r="Z123" i="10"/>
  <c r="AA123" i="10" s="1"/>
  <c r="Z119" i="10"/>
  <c r="AA119" i="10" s="1"/>
  <c r="Z117" i="10"/>
  <c r="AA117" i="10" s="1"/>
  <c r="Z107" i="10"/>
  <c r="AA107" i="10" s="1"/>
  <c r="Z93" i="10"/>
  <c r="AA93" i="10" s="1"/>
  <c r="Z95" i="10"/>
  <c r="AA95" i="10" s="1"/>
  <c r="Z97" i="10"/>
  <c r="AA97" i="10" s="1"/>
  <c r="Z99" i="10"/>
  <c r="AA99" i="10" s="1"/>
  <c r="Z101" i="10"/>
  <c r="AA101" i="10" s="1"/>
  <c r="Z103" i="10"/>
  <c r="AA103" i="10" s="1"/>
  <c r="Z216" i="10"/>
  <c r="Z92" i="10"/>
  <c r="AA92" i="10" s="1"/>
  <c r="Z94" i="10"/>
  <c r="AA94" i="10" s="1"/>
  <c r="Z96" i="10"/>
  <c r="AA96" i="10" s="1"/>
  <c r="Z98" i="10"/>
  <c r="AA98" i="10" s="1"/>
  <c r="Z100" i="10"/>
  <c r="AA100" i="10" s="1"/>
  <c r="Z102" i="10"/>
  <c r="AA102" i="10" s="1"/>
  <c r="Z104" i="10"/>
  <c r="AA104" i="10" s="1"/>
  <c r="Z106" i="10"/>
  <c r="AA106" i="10" s="1"/>
  <c r="Z108" i="10"/>
  <c r="AA108" i="10" s="1"/>
  <c r="Z110" i="10"/>
  <c r="AA110" i="10" s="1"/>
  <c r="Z112" i="10"/>
  <c r="AA112" i="10" s="1"/>
  <c r="Z114" i="10"/>
  <c r="AA114" i="10" s="1"/>
  <c r="Z116" i="10"/>
  <c r="AA116" i="10" s="1"/>
  <c r="Z118" i="10"/>
  <c r="AA118" i="10" s="1"/>
  <c r="Z120" i="10"/>
  <c r="AA120" i="10" s="1"/>
  <c r="Z122" i="10"/>
  <c r="AA122" i="10" s="1"/>
  <c r="Z124" i="10"/>
  <c r="AA124" i="10" s="1"/>
  <c r="Z126" i="10"/>
  <c r="AA126" i="10" s="1"/>
  <c r="Z128" i="10"/>
  <c r="AA128" i="10" s="1"/>
  <c r="Z130" i="10"/>
  <c r="AA130" i="10" s="1"/>
  <c r="Z132" i="10"/>
  <c r="AA132" i="10" s="1"/>
  <c r="Z134" i="10"/>
  <c r="AA134" i="10" s="1"/>
  <c r="Z136" i="10"/>
  <c r="AA136" i="10" s="1"/>
  <c r="Z138" i="10"/>
  <c r="AA138" i="10" s="1"/>
  <c r="Z140" i="10"/>
  <c r="AA140" i="10" s="1"/>
  <c r="Z142" i="10"/>
  <c r="AA142" i="10" s="1"/>
  <c r="Z144" i="10"/>
  <c r="AA144" i="10" s="1"/>
  <c r="Z146" i="10"/>
  <c r="AA146" i="10" s="1"/>
  <c r="Z148" i="10"/>
  <c r="AA148" i="10" s="1"/>
  <c r="Z150" i="10"/>
  <c r="AA150" i="10" s="1"/>
  <c r="Z152" i="10"/>
  <c r="AA152" i="10" s="1"/>
  <c r="Z154" i="10"/>
  <c r="AA154" i="10" s="1"/>
  <c r="Z156" i="10"/>
  <c r="AA156" i="10" s="1"/>
  <c r="Z158" i="10"/>
  <c r="AA158" i="10" s="1"/>
  <c r="Z160" i="10"/>
  <c r="AA160" i="10" s="1"/>
  <c r="Z162" i="10"/>
  <c r="AA162" i="10" s="1"/>
  <c r="Z164" i="10"/>
  <c r="AA164" i="10" s="1"/>
  <c r="Z173" i="10"/>
  <c r="AA173" i="10" s="1"/>
  <c r="Z176" i="10"/>
  <c r="AA176" i="10" s="1"/>
  <c r="Z189" i="10"/>
  <c r="AA189" i="10" s="1"/>
  <c r="Z192" i="10"/>
  <c r="AA192" i="10" s="1"/>
  <c r="Z205" i="10"/>
  <c r="AA205" i="10" s="1"/>
  <c r="Z208" i="10"/>
  <c r="AA208" i="10" s="1"/>
  <c r="Z213" i="10"/>
  <c r="AA213" i="10" s="1"/>
  <c r="Z215" i="10"/>
  <c r="AA215" i="10" s="1"/>
  <c r="Z129" i="10"/>
  <c r="AA129" i="10" s="1"/>
  <c r="Z169" i="10"/>
  <c r="AA169" i="10" s="1"/>
  <c r="Z172" i="10"/>
  <c r="AA172" i="10" s="1"/>
  <c r="Z177" i="10"/>
  <c r="AA177" i="10" s="1"/>
  <c r="Z180" i="10"/>
  <c r="AA180" i="10" s="1"/>
  <c r="Z185" i="10"/>
  <c r="AA185" i="10" s="1"/>
  <c r="Z188" i="10"/>
  <c r="AA188" i="10" s="1"/>
  <c r="Z193" i="10"/>
  <c r="AA193" i="10" s="1"/>
  <c r="Z196" i="10"/>
  <c r="AA196" i="10" s="1"/>
  <c r="Z201" i="10"/>
  <c r="AA201" i="10" s="1"/>
  <c r="Z204" i="10"/>
  <c r="AA204" i="10" s="1"/>
  <c r="Z209" i="10"/>
  <c r="AA209" i="10" s="1"/>
  <c r="O27" i="3"/>
  <c r="O26" i="3"/>
  <c r="N27" i="3"/>
  <c r="N26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Y300" i="9" l="1"/>
  <c r="S300" i="9"/>
  <c r="Y299" i="9"/>
  <c r="S299" i="9"/>
  <c r="Y298" i="9"/>
  <c r="S298" i="9"/>
  <c r="Y297" i="9"/>
  <c r="S297" i="9"/>
  <c r="Y296" i="9"/>
  <c r="S296" i="9"/>
  <c r="Y295" i="9"/>
  <c r="S295" i="9"/>
  <c r="Y294" i="9"/>
  <c r="S294" i="9"/>
  <c r="Y293" i="9"/>
  <c r="S293" i="9"/>
  <c r="Y292" i="9"/>
  <c r="S292" i="9"/>
  <c r="Y291" i="9"/>
  <c r="S291" i="9"/>
  <c r="Y290" i="9"/>
  <c r="S290" i="9"/>
  <c r="Y289" i="9"/>
  <c r="S289" i="9"/>
  <c r="Y288" i="9"/>
  <c r="S288" i="9"/>
  <c r="Y287" i="9"/>
  <c r="S287" i="9"/>
  <c r="Y286" i="9"/>
  <c r="S286" i="9"/>
  <c r="Y285" i="9"/>
  <c r="S285" i="9"/>
  <c r="Y284" i="9"/>
  <c r="S284" i="9"/>
  <c r="Y283" i="9"/>
  <c r="S283" i="9"/>
  <c r="Y282" i="9"/>
  <c r="S282" i="9"/>
  <c r="Y281" i="9"/>
  <c r="S281" i="9"/>
  <c r="Y280" i="9"/>
  <c r="S280" i="9"/>
  <c r="Y279" i="9"/>
  <c r="S279" i="9"/>
  <c r="Y278" i="9"/>
  <c r="S278" i="9"/>
  <c r="Y277" i="9"/>
  <c r="S277" i="9"/>
  <c r="Y276" i="9"/>
  <c r="S276" i="9"/>
  <c r="Y275" i="9"/>
  <c r="S275" i="9"/>
  <c r="Y274" i="9"/>
  <c r="S274" i="9"/>
  <c r="Y273" i="9"/>
  <c r="S273" i="9"/>
  <c r="Y272" i="9"/>
  <c r="S272" i="9"/>
  <c r="Y271" i="9"/>
  <c r="S271" i="9"/>
  <c r="Y270" i="9"/>
  <c r="S270" i="9"/>
  <c r="Y269" i="9"/>
  <c r="S269" i="9"/>
  <c r="Y268" i="9"/>
  <c r="S268" i="9"/>
  <c r="Y267" i="9"/>
  <c r="S267" i="9"/>
  <c r="Y266" i="9"/>
  <c r="S266" i="9"/>
  <c r="Y265" i="9"/>
  <c r="S265" i="9"/>
  <c r="Y264" i="9"/>
  <c r="S264" i="9"/>
  <c r="Y263" i="9"/>
  <c r="S263" i="9"/>
  <c r="Y262" i="9"/>
  <c r="S262" i="9"/>
  <c r="Y261" i="9"/>
  <c r="S261" i="9"/>
  <c r="Y260" i="9"/>
  <c r="S260" i="9"/>
  <c r="Y259" i="9"/>
  <c r="S259" i="9"/>
  <c r="Y258" i="9"/>
  <c r="S258" i="9"/>
  <c r="Y257" i="9"/>
  <c r="S257" i="9"/>
  <c r="Y256" i="9"/>
  <c r="S256" i="9"/>
  <c r="Y255" i="9"/>
  <c r="S255" i="9"/>
  <c r="Y254" i="9"/>
  <c r="S254" i="9"/>
  <c r="Y253" i="9"/>
  <c r="S253" i="9"/>
  <c r="Y252" i="9"/>
  <c r="S252" i="9"/>
  <c r="Y251" i="9"/>
  <c r="S251" i="9"/>
  <c r="Y250" i="9"/>
  <c r="S250" i="9"/>
  <c r="Y249" i="9"/>
  <c r="S249" i="9"/>
  <c r="Y248" i="9"/>
  <c r="S248" i="9"/>
  <c r="Y247" i="9"/>
  <c r="S247" i="9"/>
  <c r="Y246" i="9"/>
  <c r="S246" i="9"/>
  <c r="Y245" i="9"/>
  <c r="S245" i="9"/>
  <c r="Y244" i="9"/>
  <c r="S244" i="9"/>
  <c r="Z244" i="9" s="1"/>
  <c r="AA244" i="9" s="1"/>
  <c r="Y243" i="9"/>
  <c r="S243" i="9"/>
  <c r="Y242" i="9"/>
  <c r="S242" i="9"/>
  <c r="Y241" i="9"/>
  <c r="S241" i="9"/>
  <c r="Y240" i="9"/>
  <c r="S240" i="9"/>
  <c r="Y239" i="9"/>
  <c r="S239" i="9"/>
  <c r="Y238" i="9"/>
  <c r="S238" i="9"/>
  <c r="Y237" i="9"/>
  <c r="S237" i="9"/>
  <c r="Y236" i="9"/>
  <c r="S236" i="9"/>
  <c r="Y235" i="9"/>
  <c r="Z235" i="9" s="1"/>
  <c r="AA235" i="9" s="1"/>
  <c r="S235" i="9"/>
  <c r="Y234" i="9"/>
  <c r="S234" i="9"/>
  <c r="Y233" i="9"/>
  <c r="Z233" i="9" s="1"/>
  <c r="AA233" i="9" s="1"/>
  <c r="S233" i="9"/>
  <c r="Y232" i="9"/>
  <c r="S232" i="9"/>
  <c r="Y231" i="9"/>
  <c r="S231" i="9"/>
  <c r="Y230" i="9"/>
  <c r="S230" i="9"/>
  <c r="Y229" i="9"/>
  <c r="S229" i="9"/>
  <c r="Y228" i="9"/>
  <c r="S228" i="9"/>
  <c r="Y227" i="9"/>
  <c r="S227" i="9"/>
  <c r="Y226" i="9"/>
  <c r="S226" i="9"/>
  <c r="Y225" i="9"/>
  <c r="S225" i="9"/>
  <c r="Y224" i="9"/>
  <c r="S224" i="9"/>
  <c r="Y223" i="9"/>
  <c r="S223" i="9"/>
  <c r="Y222" i="9"/>
  <c r="S222" i="9"/>
  <c r="Y221" i="9"/>
  <c r="S221" i="9"/>
  <c r="Y220" i="9"/>
  <c r="S220" i="9"/>
  <c r="Y219" i="9"/>
  <c r="S219" i="9"/>
  <c r="Y218" i="9"/>
  <c r="S218" i="9"/>
  <c r="Y217" i="9"/>
  <c r="S217" i="9"/>
  <c r="Y216" i="9"/>
  <c r="S216" i="9"/>
  <c r="Y215" i="9"/>
  <c r="S215" i="9"/>
  <c r="Y214" i="9"/>
  <c r="S214" i="9"/>
  <c r="Y213" i="9"/>
  <c r="S213" i="9"/>
  <c r="Y212" i="9"/>
  <c r="S212" i="9"/>
  <c r="Y211" i="9"/>
  <c r="S211" i="9"/>
  <c r="Y210" i="9"/>
  <c r="S210" i="9"/>
  <c r="Y209" i="9"/>
  <c r="S209" i="9"/>
  <c r="Y208" i="9"/>
  <c r="S208" i="9"/>
  <c r="Y207" i="9"/>
  <c r="S207" i="9"/>
  <c r="Y206" i="9"/>
  <c r="S206" i="9"/>
  <c r="Y205" i="9"/>
  <c r="S205" i="9"/>
  <c r="Y204" i="9"/>
  <c r="S204" i="9"/>
  <c r="Y203" i="9"/>
  <c r="S203" i="9"/>
  <c r="Y202" i="9"/>
  <c r="S202" i="9"/>
  <c r="Y201" i="9"/>
  <c r="S201" i="9"/>
  <c r="Y200" i="9"/>
  <c r="S200" i="9"/>
  <c r="Y199" i="9"/>
  <c r="S199" i="9"/>
  <c r="Y198" i="9"/>
  <c r="Z198" i="9" s="1"/>
  <c r="AA198" i="9" s="1"/>
  <c r="S198" i="9"/>
  <c r="Y197" i="9"/>
  <c r="S197" i="9"/>
  <c r="Y196" i="9"/>
  <c r="Z196" i="9" s="1"/>
  <c r="AA196" i="9" s="1"/>
  <c r="S196" i="9"/>
  <c r="Y195" i="9"/>
  <c r="S195" i="9"/>
  <c r="Y194" i="9"/>
  <c r="Z194" i="9" s="1"/>
  <c r="AA194" i="9" s="1"/>
  <c r="S194" i="9"/>
  <c r="Y193" i="9"/>
  <c r="S193" i="9"/>
  <c r="Y192" i="9"/>
  <c r="Z192" i="9" s="1"/>
  <c r="AA192" i="9" s="1"/>
  <c r="S192" i="9"/>
  <c r="Y191" i="9"/>
  <c r="S191" i="9"/>
  <c r="Y190" i="9"/>
  <c r="Z190" i="9" s="1"/>
  <c r="AA190" i="9" s="1"/>
  <c r="S190" i="9"/>
  <c r="Y189" i="9"/>
  <c r="S189" i="9"/>
  <c r="Y188" i="9"/>
  <c r="Z188" i="9" s="1"/>
  <c r="AA188" i="9" s="1"/>
  <c r="S188" i="9"/>
  <c r="Y187" i="9"/>
  <c r="S187" i="9"/>
  <c r="Y186" i="9"/>
  <c r="Z186" i="9" s="1"/>
  <c r="AA186" i="9" s="1"/>
  <c r="S186" i="9"/>
  <c r="Y185" i="9"/>
  <c r="S185" i="9"/>
  <c r="Y184" i="9"/>
  <c r="S184" i="9"/>
  <c r="Y183" i="9"/>
  <c r="S183" i="9"/>
  <c r="Y182" i="9"/>
  <c r="S182" i="9"/>
  <c r="Y181" i="9"/>
  <c r="S181" i="9"/>
  <c r="Y180" i="9"/>
  <c r="S180" i="9"/>
  <c r="Y179" i="9"/>
  <c r="S179" i="9"/>
  <c r="Y178" i="9"/>
  <c r="S178" i="9"/>
  <c r="Y177" i="9"/>
  <c r="S177" i="9"/>
  <c r="Y176" i="9"/>
  <c r="S176" i="9"/>
  <c r="Y175" i="9"/>
  <c r="S175" i="9"/>
  <c r="Y174" i="9"/>
  <c r="S174" i="9"/>
  <c r="Y173" i="9"/>
  <c r="S173" i="9"/>
  <c r="Y172" i="9"/>
  <c r="S172" i="9"/>
  <c r="Y171" i="9"/>
  <c r="S171" i="9"/>
  <c r="Y170" i="9"/>
  <c r="S170" i="9"/>
  <c r="Y169" i="9"/>
  <c r="S169" i="9"/>
  <c r="Y168" i="9"/>
  <c r="S168" i="9"/>
  <c r="Y167" i="9"/>
  <c r="S167" i="9"/>
  <c r="Y166" i="9"/>
  <c r="Z166" i="9" s="1"/>
  <c r="AA166" i="9" s="1"/>
  <c r="S166" i="9"/>
  <c r="Y165" i="9"/>
  <c r="S165" i="9"/>
  <c r="Y164" i="9"/>
  <c r="S164" i="9"/>
  <c r="Y163" i="9"/>
  <c r="S163" i="9"/>
  <c r="Y162" i="9"/>
  <c r="Z162" i="9" s="1"/>
  <c r="AA162" i="9" s="1"/>
  <c r="S162" i="9"/>
  <c r="Y161" i="9"/>
  <c r="S161" i="9"/>
  <c r="Y160" i="9"/>
  <c r="S160" i="9"/>
  <c r="Y159" i="9"/>
  <c r="S159" i="9"/>
  <c r="Y158" i="9"/>
  <c r="Z158" i="9" s="1"/>
  <c r="AA158" i="9" s="1"/>
  <c r="S158" i="9"/>
  <c r="Y157" i="9"/>
  <c r="S157" i="9"/>
  <c r="Y156" i="9"/>
  <c r="S156" i="9"/>
  <c r="Y155" i="9"/>
  <c r="S155" i="9"/>
  <c r="Y154" i="9"/>
  <c r="Z154" i="9" s="1"/>
  <c r="AA154" i="9" s="1"/>
  <c r="S154" i="9"/>
  <c r="Y153" i="9"/>
  <c r="S153" i="9"/>
  <c r="Y152" i="9"/>
  <c r="S152" i="9"/>
  <c r="Y151" i="9"/>
  <c r="S151" i="9"/>
  <c r="Y150" i="9"/>
  <c r="Z150" i="9" s="1"/>
  <c r="AA150" i="9" s="1"/>
  <c r="S150" i="9"/>
  <c r="Y149" i="9"/>
  <c r="S149" i="9"/>
  <c r="Y148" i="9"/>
  <c r="S148" i="9"/>
  <c r="Y147" i="9"/>
  <c r="S147" i="9"/>
  <c r="Y146" i="9"/>
  <c r="Z146" i="9" s="1"/>
  <c r="AA146" i="9" s="1"/>
  <c r="S146" i="9"/>
  <c r="Y145" i="9"/>
  <c r="S145" i="9"/>
  <c r="Y144" i="9"/>
  <c r="S144" i="9"/>
  <c r="Y143" i="9"/>
  <c r="S143" i="9"/>
  <c r="Y142" i="9"/>
  <c r="Z142" i="9" s="1"/>
  <c r="AA142" i="9" s="1"/>
  <c r="S142" i="9"/>
  <c r="Y141" i="9"/>
  <c r="S141" i="9"/>
  <c r="Y140" i="9"/>
  <c r="S140" i="9"/>
  <c r="Y139" i="9"/>
  <c r="S139" i="9"/>
  <c r="Y138" i="9"/>
  <c r="Z138" i="9" s="1"/>
  <c r="AA138" i="9" s="1"/>
  <c r="S138" i="9"/>
  <c r="Y137" i="9"/>
  <c r="S137" i="9"/>
  <c r="Y136" i="9"/>
  <c r="S136" i="9"/>
  <c r="Y135" i="9"/>
  <c r="S135" i="9"/>
  <c r="Y134" i="9"/>
  <c r="Z134" i="9" s="1"/>
  <c r="AA134" i="9" s="1"/>
  <c r="S134" i="9"/>
  <c r="Y133" i="9"/>
  <c r="S133" i="9"/>
  <c r="Y132" i="9"/>
  <c r="S132" i="9"/>
  <c r="Y131" i="9"/>
  <c r="S131" i="9"/>
  <c r="Y130" i="9"/>
  <c r="Z130" i="9" s="1"/>
  <c r="AA130" i="9" s="1"/>
  <c r="S130" i="9"/>
  <c r="Y129" i="9"/>
  <c r="S129" i="9"/>
  <c r="Y128" i="9"/>
  <c r="S128" i="9"/>
  <c r="Y127" i="9"/>
  <c r="S127" i="9"/>
  <c r="Y126" i="9"/>
  <c r="Z126" i="9" s="1"/>
  <c r="AA126" i="9" s="1"/>
  <c r="S126" i="9"/>
  <c r="Y125" i="9"/>
  <c r="S125" i="9"/>
  <c r="Y124" i="9"/>
  <c r="S124" i="9"/>
  <c r="Y123" i="9"/>
  <c r="S123" i="9"/>
  <c r="Y122" i="9"/>
  <c r="Z122" i="9" s="1"/>
  <c r="AA122" i="9" s="1"/>
  <c r="S122" i="9"/>
  <c r="Y121" i="9"/>
  <c r="S121" i="9"/>
  <c r="Y120" i="9"/>
  <c r="S120" i="9"/>
  <c r="Y119" i="9"/>
  <c r="S119" i="9"/>
  <c r="Y118" i="9"/>
  <c r="Z118" i="9" s="1"/>
  <c r="AA118" i="9" s="1"/>
  <c r="S118" i="9"/>
  <c r="Y117" i="9"/>
  <c r="S117" i="9"/>
  <c r="Y116" i="9"/>
  <c r="S116" i="9"/>
  <c r="Y115" i="9"/>
  <c r="S115" i="9"/>
  <c r="Y114" i="9"/>
  <c r="S114" i="9"/>
  <c r="Y113" i="9"/>
  <c r="S113" i="9"/>
  <c r="Y112" i="9"/>
  <c r="S112" i="9"/>
  <c r="Y111" i="9"/>
  <c r="S111" i="9"/>
  <c r="Y110" i="9"/>
  <c r="S110" i="9"/>
  <c r="Y109" i="9"/>
  <c r="S109" i="9"/>
  <c r="Y108" i="9"/>
  <c r="S108" i="9"/>
  <c r="Y107" i="9"/>
  <c r="S107" i="9"/>
  <c r="Y106" i="9"/>
  <c r="S106" i="9"/>
  <c r="Y105" i="9"/>
  <c r="S105" i="9"/>
  <c r="Y104" i="9"/>
  <c r="S104" i="9"/>
  <c r="Y103" i="9"/>
  <c r="S103" i="9"/>
  <c r="Y102" i="9"/>
  <c r="S102" i="9"/>
  <c r="Y101" i="9"/>
  <c r="S101" i="9"/>
  <c r="Y100" i="9"/>
  <c r="S100" i="9"/>
  <c r="Y99" i="9"/>
  <c r="S99" i="9"/>
  <c r="Y98" i="9"/>
  <c r="S98" i="9"/>
  <c r="Y97" i="9"/>
  <c r="S97" i="9"/>
  <c r="Y96" i="9"/>
  <c r="S96" i="9"/>
  <c r="Y95" i="9"/>
  <c r="S95" i="9"/>
  <c r="Y94" i="9"/>
  <c r="S94" i="9"/>
  <c r="Y93" i="9"/>
  <c r="S93" i="9"/>
  <c r="Y92" i="9"/>
  <c r="S92" i="9"/>
  <c r="Y91" i="9"/>
  <c r="S91" i="9"/>
  <c r="Y90" i="9"/>
  <c r="S90" i="9"/>
  <c r="Y89" i="9"/>
  <c r="S89" i="9"/>
  <c r="Y88" i="9"/>
  <c r="S88" i="9"/>
  <c r="Y87" i="9"/>
  <c r="S87" i="9"/>
  <c r="Y86" i="9"/>
  <c r="S86" i="9"/>
  <c r="Y85" i="9"/>
  <c r="S85" i="9"/>
  <c r="Y84" i="9"/>
  <c r="S84" i="9"/>
  <c r="Y83" i="9"/>
  <c r="S83" i="9"/>
  <c r="Y82" i="9"/>
  <c r="S82" i="9"/>
  <c r="Y81" i="9"/>
  <c r="S81" i="9"/>
  <c r="Y80" i="9"/>
  <c r="S80" i="9"/>
  <c r="Y79" i="9"/>
  <c r="S79" i="9"/>
  <c r="Y78" i="9"/>
  <c r="S78" i="9"/>
  <c r="Y77" i="9"/>
  <c r="S77" i="9"/>
  <c r="Y76" i="9"/>
  <c r="S76" i="9"/>
  <c r="Y75" i="9"/>
  <c r="S75" i="9"/>
  <c r="Y74" i="9"/>
  <c r="S74" i="9"/>
  <c r="Y73" i="9"/>
  <c r="S73" i="9"/>
  <c r="Y72" i="9"/>
  <c r="S72" i="9"/>
  <c r="Y71" i="9"/>
  <c r="S71" i="9"/>
  <c r="Y70" i="9"/>
  <c r="S70" i="9"/>
  <c r="Y69" i="9"/>
  <c r="S69" i="9"/>
  <c r="Y68" i="9"/>
  <c r="S68" i="9"/>
  <c r="Y67" i="9"/>
  <c r="S67" i="9"/>
  <c r="Y66" i="9"/>
  <c r="S66" i="9"/>
  <c r="Y65" i="9"/>
  <c r="S65" i="9"/>
  <c r="Y64" i="9"/>
  <c r="S64" i="9"/>
  <c r="Y63" i="9"/>
  <c r="S63" i="9"/>
  <c r="Y62" i="9"/>
  <c r="S62" i="9"/>
  <c r="Y61" i="9"/>
  <c r="S61" i="9"/>
  <c r="Y60" i="9"/>
  <c r="S60" i="9"/>
  <c r="Y59" i="9"/>
  <c r="S59" i="9"/>
  <c r="Y58" i="9"/>
  <c r="S58" i="9"/>
  <c r="Y57" i="9"/>
  <c r="S57" i="9"/>
  <c r="Y56" i="9"/>
  <c r="S56" i="9"/>
  <c r="Y55" i="9"/>
  <c r="S55" i="9"/>
  <c r="Y54" i="9"/>
  <c r="S54" i="9"/>
  <c r="Y53" i="9"/>
  <c r="S53" i="9"/>
  <c r="Y52" i="9"/>
  <c r="S52" i="9"/>
  <c r="Y51" i="9"/>
  <c r="S51" i="9"/>
  <c r="Y50" i="9"/>
  <c r="S50" i="9"/>
  <c r="Y49" i="9"/>
  <c r="S49" i="9"/>
  <c r="Y48" i="9"/>
  <c r="S48" i="9"/>
  <c r="Y47" i="9"/>
  <c r="S47" i="9"/>
  <c r="Y46" i="9"/>
  <c r="S46" i="9"/>
  <c r="Y45" i="9"/>
  <c r="S45" i="9"/>
  <c r="Y44" i="9"/>
  <c r="S44" i="9"/>
  <c r="Y43" i="9"/>
  <c r="S43" i="9"/>
  <c r="Y42" i="9"/>
  <c r="S42" i="9"/>
  <c r="Y41" i="9"/>
  <c r="S41" i="9"/>
  <c r="Y40" i="9"/>
  <c r="S40" i="9"/>
  <c r="Y39" i="9"/>
  <c r="S39" i="9"/>
  <c r="Y38" i="9"/>
  <c r="Z38" i="9" s="1"/>
  <c r="AA38" i="9" s="1"/>
  <c r="S38" i="9"/>
  <c r="Y37" i="9"/>
  <c r="S37" i="9"/>
  <c r="Y36" i="9"/>
  <c r="S36" i="9"/>
  <c r="Y35" i="9"/>
  <c r="S35" i="9"/>
  <c r="Y34" i="9"/>
  <c r="Z34" i="9" s="1"/>
  <c r="AA34" i="9" s="1"/>
  <c r="S34" i="9"/>
  <c r="Y33" i="9"/>
  <c r="S33" i="9"/>
  <c r="Y32" i="9"/>
  <c r="S32" i="9"/>
  <c r="Y31" i="9"/>
  <c r="S31" i="9"/>
  <c r="Y30" i="9"/>
  <c r="Z30" i="9" s="1"/>
  <c r="AA30" i="9" s="1"/>
  <c r="S30" i="9"/>
  <c r="Y29" i="9"/>
  <c r="S29" i="9"/>
  <c r="Y28" i="9"/>
  <c r="S28" i="9"/>
  <c r="Y27" i="9"/>
  <c r="S27" i="9"/>
  <c r="Y26" i="9"/>
  <c r="Z26" i="9" s="1"/>
  <c r="AA26" i="9" s="1"/>
  <c r="S26" i="9"/>
  <c r="Y25" i="9"/>
  <c r="S25" i="9"/>
  <c r="Y24" i="9"/>
  <c r="S24" i="9"/>
  <c r="Y23" i="9"/>
  <c r="S23" i="9"/>
  <c r="Y22" i="9"/>
  <c r="Z22" i="9" s="1"/>
  <c r="AA22" i="9" s="1"/>
  <c r="S22" i="9"/>
  <c r="Y21" i="9"/>
  <c r="S21" i="9"/>
  <c r="Y20" i="9"/>
  <c r="S20" i="9"/>
  <c r="Y19" i="9"/>
  <c r="S19" i="9"/>
  <c r="Y18" i="9"/>
  <c r="Z18" i="9" s="1"/>
  <c r="AA18" i="9" s="1"/>
  <c r="S18" i="9"/>
  <c r="Y17" i="9"/>
  <c r="S17" i="9"/>
  <c r="Y16" i="9"/>
  <c r="S16" i="9"/>
  <c r="Y15" i="9"/>
  <c r="S15" i="9"/>
  <c r="Y14" i="9"/>
  <c r="S14" i="9"/>
  <c r="Y13" i="9"/>
  <c r="S13" i="9"/>
  <c r="Y12" i="9"/>
  <c r="S12" i="9"/>
  <c r="Y11" i="9"/>
  <c r="S11" i="9"/>
  <c r="Y10" i="9"/>
  <c r="S10" i="9"/>
  <c r="Y9" i="9"/>
  <c r="S9" i="9"/>
  <c r="Y8" i="9"/>
  <c r="S8" i="9"/>
  <c r="Z159" i="9" l="1"/>
  <c r="AA159" i="9" s="1"/>
  <c r="Z163" i="9"/>
  <c r="AA163" i="9" s="1"/>
  <c r="Z165" i="9"/>
  <c r="AA165" i="9" s="1"/>
  <c r="Z199" i="9"/>
  <c r="AA199" i="9" s="1"/>
  <c r="Z231" i="9"/>
  <c r="AA231" i="9" s="1"/>
  <c r="Z254" i="9"/>
  <c r="AA254" i="9" s="1"/>
  <c r="Z256" i="9"/>
  <c r="AA256" i="9" s="1"/>
  <c r="Z258" i="9"/>
  <c r="AA258" i="9" s="1"/>
  <c r="Z260" i="9"/>
  <c r="AA260" i="9" s="1"/>
  <c r="Z262" i="9"/>
  <c r="AA262" i="9" s="1"/>
  <c r="Z241" i="9"/>
  <c r="AA241" i="9" s="1"/>
  <c r="Z253" i="9"/>
  <c r="AA253" i="9" s="1"/>
  <c r="Z257" i="9"/>
  <c r="AA257" i="9" s="1"/>
  <c r="Z259" i="9"/>
  <c r="AA259" i="9" s="1"/>
  <c r="Z261" i="9"/>
  <c r="AA261" i="9" s="1"/>
  <c r="Z263" i="9"/>
  <c r="AA263" i="9" s="1"/>
  <c r="Z297" i="9"/>
  <c r="AA297" i="9" s="1"/>
  <c r="Z299" i="9"/>
  <c r="AA299" i="9" s="1"/>
  <c r="Z239" i="9"/>
  <c r="AA239" i="9" s="1"/>
  <c r="Z255" i="9"/>
  <c r="AA255" i="9" s="1"/>
  <c r="Z9" i="9"/>
  <c r="AA9" i="9" s="1"/>
  <c r="Z13" i="9"/>
  <c r="AA13" i="9" s="1"/>
  <c r="Z201" i="9"/>
  <c r="AA201" i="9" s="1"/>
  <c r="Z203" i="9"/>
  <c r="AA203" i="9" s="1"/>
  <c r="Z205" i="9"/>
  <c r="AA205" i="9" s="1"/>
  <c r="Z207" i="9"/>
  <c r="AA207" i="9" s="1"/>
  <c r="Z209" i="9"/>
  <c r="AA209" i="9" s="1"/>
  <c r="Z211" i="9"/>
  <c r="AA211" i="9" s="1"/>
  <c r="Z213" i="9"/>
  <c r="AA213" i="9" s="1"/>
  <c r="Z215" i="9"/>
  <c r="AA215" i="9" s="1"/>
  <c r="Z217" i="9"/>
  <c r="AA217" i="9" s="1"/>
  <c r="Z219" i="9"/>
  <c r="AA219" i="9" s="1"/>
  <c r="Z221" i="9"/>
  <c r="AA221" i="9" s="1"/>
  <c r="Z223" i="9"/>
  <c r="AA223" i="9" s="1"/>
  <c r="Z225" i="9"/>
  <c r="AA225" i="9" s="1"/>
  <c r="Z227" i="9"/>
  <c r="AA227" i="9" s="1"/>
  <c r="Z229" i="9"/>
  <c r="AA229" i="9" s="1"/>
  <c r="Z248" i="9"/>
  <c r="AA248" i="9" s="1"/>
  <c r="Z237" i="9"/>
  <c r="AA237" i="9" s="1"/>
  <c r="Z14" i="9"/>
  <c r="AA14" i="9" s="1"/>
  <c r="Z298" i="9"/>
  <c r="AA298" i="9" s="1"/>
  <c r="Z300" i="9"/>
  <c r="Z251" i="9"/>
  <c r="AA251" i="9" s="1"/>
  <c r="Z17" i="9"/>
  <c r="AA17" i="9" s="1"/>
  <c r="Z25" i="9"/>
  <c r="AA25" i="9" s="1"/>
  <c r="Z33" i="9"/>
  <c r="AA33" i="9" s="1"/>
  <c r="Z121" i="9"/>
  <c r="AA121" i="9" s="1"/>
  <c r="Z129" i="9"/>
  <c r="AA129" i="9" s="1"/>
  <c r="Z141" i="9"/>
  <c r="AA141" i="9" s="1"/>
  <c r="Z157" i="9"/>
  <c r="AA157" i="9" s="1"/>
  <c r="Z161" i="9"/>
  <c r="AA161" i="9" s="1"/>
  <c r="Z202" i="9"/>
  <c r="AA202" i="9" s="1"/>
  <c r="Z206" i="9"/>
  <c r="AA206" i="9" s="1"/>
  <c r="Z208" i="9"/>
  <c r="AA208" i="9" s="1"/>
  <c r="Z210" i="9"/>
  <c r="AA210" i="9" s="1"/>
  <c r="Z212" i="9"/>
  <c r="AA212" i="9" s="1"/>
  <c r="Z214" i="9"/>
  <c r="AA214" i="9" s="1"/>
  <c r="Z216" i="9"/>
  <c r="AA216" i="9" s="1"/>
  <c r="Z218" i="9"/>
  <c r="AA218" i="9" s="1"/>
  <c r="Z220" i="9"/>
  <c r="AA220" i="9" s="1"/>
  <c r="Z222" i="9"/>
  <c r="AA222" i="9" s="1"/>
  <c r="Z224" i="9"/>
  <c r="AA224" i="9" s="1"/>
  <c r="Z226" i="9"/>
  <c r="AA226" i="9" s="1"/>
  <c r="Z230" i="9"/>
  <c r="AA230" i="9" s="1"/>
  <c r="Z29" i="9"/>
  <c r="AA29" i="9" s="1"/>
  <c r="Z41" i="9"/>
  <c r="AA41" i="9" s="1"/>
  <c r="Z117" i="9"/>
  <c r="AA117" i="9" s="1"/>
  <c r="Z125" i="9"/>
  <c r="AA125" i="9" s="1"/>
  <c r="Z145" i="9"/>
  <c r="AA145" i="9" s="1"/>
  <c r="Z149" i="9"/>
  <c r="AA149" i="9" s="1"/>
  <c r="Z153" i="9"/>
  <c r="AA153" i="9" s="1"/>
  <c r="Z200" i="9"/>
  <c r="AA200" i="9" s="1"/>
  <c r="Z204" i="9"/>
  <c r="AA204" i="9" s="1"/>
  <c r="Z228" i="9"/>
  <c r="AA228" i="9" s="1"/>
  <c r="Z10" i="9"/>
  <c r="AA10" i="9" s="1"/>
  <c r="Z44" i="9"/>
  <c r="AA44" i="9" s="1"/>
  <c r="Z185" i="9"/>
  <c r="AA185" i="9" s="1"/>
  <c r="Z187" i="9"/>
  <c r="AA187" i="9" s="1"/>
  <c r="Z189" i="9"/>
  <c r="AA189" i="9" s="1"/>
  <c r="Z191" i="9"/>
  <c r="AA191" i="9" s="1"/>
  <c r="Z193" i="9"/>
  <c r="AA193" i="9" s="1"/>
  <c r="Z195" i="9"/>
  <c r="AA195" i="9" s="1"/>
  <c r="Z197" i="9"/>
  <c r="AA197" i="9" s="1"/>
  <c r="Z232" i="9"/>
  <c r="AA232" i="9" s="1"/>
  <c r="Z234" i="9"/>
  <c r="AA234" i="9" s="1"/>
  <c r="Z236" i="9"/>
  <c r="AA236" i="9" s="1"/>
  <c r="Z238" i="9"/>
  <c r="AA238" i="9" s="1"/>
  <c r="Z240" i="9"/>
  <c r="AA240" i="9" s="1"/>
  <c r="Z242" i="9"/>
  <c r="AA242" i="9" s="1"/>
  <c r="Z250" i="9"/>
  <c r="AA250" i="9" s="1"/>
  <c r="Z252" i="9"/>
  <c r="AA252" i="9" s="1"/>
  <c r="Z264" i="9"/>
  <c r="AA264" i="9" s="1"/>
  <c r="Z284" i="9"/>
  <c r="AA284" i="9" s="1"/>
  <c r="Z288" i="9"/>
  <c r="AA288" i="9" s="1"/>
  <c r="Z292" i="9"/>
  <c r="AA292" i="9" s="1"/>
  <c r="Z296" i="9"/>
  <c r="AA296" i="9" s="1"/>
  <c r="Z21" i="9"/>
  <c r="AA21" i="9" s="1"/>
  <c r="Z37" i="9"/>
  <c r="AA37" i="9" s="1"/>
  <c r="Z133" i="9"/>
  <c r="AA133" i="9" s="1"/>
  <c r="Z137" i="9"/>
  <c r="AA137" i="9" s="1"/>
  <c r="Z168" i="9"/>
  <c r="AA168" i="9" s="1"/>
  <c r="Z170" i="9"/>
  <c r="AA170" i="9" s="1"/>
  <c r="Z172" i="9"/>
  <c r="AA172" i="9" s="1"/>
  <c r="Z174" i="9"/>
  <c r="AA174" i="9" s="1"/>
  <c r="Z176" i="9"/>
  <c r="AA176" i="9" s="1"/>
  <c r="Z178" i="9"/>
  <c r="AA178" i="9" s="1"/>
  <c r="Z180" i="9"/>
  <c r="AA180" i="9" s="1"/>
  <c r="Z184" i="9"/>
  <c r="AA184" i="9" s="1"/>
  <c r="Z182" i="9"/>
  <c r="AA182" i="9" s="1"/>
  <c r="Z156" i="9"/>
  <c r="AA156" i="9" s="1"/>
  <c r="Z143" i="9"/>
  <c r="AA143" i="9" s="1"/>
  <c r="Z147" i="9"/>
  <c r="AA147" i="9" s="1"/>
  <c r="Z140" i="9"/>
  <c r="AA140" i="9" s="1"/>
  <c r="Z144" i="9"/>
  <c r="AA144" i="9" s="1"/>
  <c r="Z152" i="9"/>
  <c r="AA152" i="9" s="1"/>
  <c r="Z136" i="9"/>
  <c r="AA136" i="9" s="1"/>
  <c r="Z135" i="9"/>
  <c r="AA135" i="9" s="1"/>
  <c r="Z131" i="9"/>
  <c r="AA131" i="9" s="1"/>
  <c r="Z124" i="9"/>
  <c r="AA124" i="9" s="1"/>
  <c r="Z123" i="9"/>
  <c r="AA123" i="9" s="1"/>
  <c r="Z112" i="9"/>
  <c r="AA112" i="9" s="1"/>
  <c r="Z114" i="9"/>
  <c r="AA114" i="9" s="1"/>
  <c r="Z116" i="9"/>
  <c r="AA116" i="9" s="1"/>
  <c r="Z100" i="9"/>
  <c r="AA100" i="9" s="1"/>
  <c r="Z102" i="9"/>
  <c r="AA102" i="9" s="1"/>
  <c r="Z104" i="9"/>
  <c r="AA104" i="9" s="1"/>
  <c r="Z106" i="9"/>
  <c r="AA106" i="9" s="1"/>
  <c r="Z108" i="9"/>
  <c r="AA108" i="9" s="1"/>
  <c r="Z110" i="9"/>
  <c r="AA110" i="9" s="1"/>
  <c r="Z90" i="9"/>
  <c r="AA90" i="9" s="1"/>
  <c r="Z92" i="9"/>
  <c r="AA92" i="9" s="1"/>
  <c r="Z94" i="9"/>
  <c r="AA94" i="9" s="1"/>
  <c r="Z96" i="9"/>
  <c r="AA96" i="9" s="1"/>
  <c r="Z98" i="9"/>
  <c r="AA98" i="9" s="1"/>
  <c r="Z88" i="9"/>
  <c r="AA88" i="9" s="1"/>
  <c r="Z70" i="9"/>
  <c r="AA70" i="9" s="1"/>
  <c r="Z72" i="9"/>
  <c r="AA72" i="9" s="1"/>
  <c r="Z74" i="9"/>
  <c r="AA74" i="9" s="1"/>
  <c r="Z76" i="9"/>
  <c r="AA76" i="9" s="1"/>
  <c r="Z78" i="9"/>
  <c r="AA78" i="9" s="1"/>
  <c r="Z80" i="9"/>
  <c r="AA80" i="9" s="1"/>
  <c r="Z82" i="9"/>
  <c r="AA82" i="9" s="1"/>
  <c r="Z84" i="9"/>
  <c r="AA84" i="9" s="1"/>
  <c r="Z86" i="9"/>
  <c r="AA86" i="9" s="1"/>
  <c r="Z48" i="9"/>
  <c r="AA48" i="9" s="1"/>
  <c r="Z50" i="9"/>
  <c r="AA50" i="9" s="1"/>
  <c r="Z52" i="9"/>
  <c r="AA52" i="9" s="1"/>
  <c r="Z54" i="9"/>
  <c r="AA54" i="9" s="1"/>
  <c r="Z56" i="9"/>
  <c r="AA56" i="9" s="1"/>
  <c r="Z58" i="9"/>
  <c r="AA58" i="9" s="1"/>
  <c r="Z60" i="9"/>
  <c r="AA60" i="9" s="1"/>
  <c r="Z62" i="9"/>
  <c r="AA62" i="9" s="1"/>
  <c r="Z64" i="9"/>
  <c r="AA64" i="9" s="1"/>
  <c r="Z66" i="9"/>
  <c r="AA66" i="9" s="1"/>
  <c r="Z68" i="9"/>
  <c r="AA68" i="9" s="1"/>
  <c r="Z46" i="9"/>
  <c r="AA46" i="9" s="1"/>
  <c r="Z42" i="9"/>
  <c r="AA42" i="9" s="1"/>
  <c r="Z151" i="9"/>
  <c r="AA151" i="9" s="1"/>
  <c r="Z160" i="9"/>
  <c r="AA160" i="9" s="1"/>
  <c r="Z167" i="9"/>
  <c r="AA167" i="9" s="1"/>
  <c r="Z169" i="9"/>
  <c r="AA169" i="9" s="1"/>
  <c r="Z171" i="9"/>
  <c r="AA171" i="9" s="1"/>
  <c r="Z173" i="9"/>
  <c r="AA173" i="9" s="1"/>
  <c r="Z175" i="9"/>
  <c r="AA175" i="9" s="1"/>
  <c r="Z177" i="9"/>
  <c r="AA177" i="9" s="1"/>
  <c r="Z179" i="9"/>
  <c r="AA179" i="9" s="1"/>
  <c r="Z181" i="9"/>
  <c r="AA181" i="9" s="1"/>
  <c r="Z183" i="9"/>
  <c r="AA183" i="9" s="1"/>
  <c r="Z268" i="9"/>
  <c r="AA268" i="9" s="1"/>
  <c r="Z272" i="9"/>
  <c r="AA272" i="9" s="1"/>
  <c r="Z43" i="9"/>
  <c r="AA43" i="9" s="1"/>
  <c r="Z45" i="9"/>
  <c r="AA45" i="9" s="1"/>
  <c r="Z47" i="9"/>
  <c r="AA47" i="9" s="1"/>
  <c r="Z49" i="9"/>
  <c r="AA49" i="9" s="1"/>
  <c r="Z51" i="9"/>
  <c r="AA51" i="9" s="1"/>
  <c r="Z53" i="9"/>
  <c r="AA53" i="9" s="1"/>
  <c r="Z55" i="9"/>
  <c r="AA55" i="9" s="1"/>
  <c r="Z57" i="9"/>
  <c r="AA57" i="9" s="1"/>
  <c r="Z59" i="9"/>
  <c r="AA59" i="9" s="1"/>
  <c r="Z61" i="9"/>
  <c r="AA61" i="9" s="1"/>
  <c r="Z63" i="9"/>
  <c r="AA63" i="9" s="1"/>
  <c r="Z65" i="9"/>
  <c r="AA65" i="9" s="1"/>
  <c r="Z67" i="9"/>
  <c r="AA67" i="9" s="1"/>
  <c r="Z69" i="9"/>
  <c r="AA69" i="9" s="1"/>
  <c r="Z71" i="9"/>
  <c r="AA71" i="9" s="1"/>
  <c r="Z73" i="9"/>
  <c r="AA73" i="9" s="1"/>
  <c r="Z75" i="9"/>
  <c r="AA75" i="9" s="1"/>
  <c r="Z77" i="9"/>
  <c r="AA77" i="9" s="1"/>
  <c r="Z79" i="9"/>
  <c r="AA79" i="9" s="1"/>
  <c r="Z81" i="9"/>
  <c r="AA81" i="9" s="1"/>
  <c r="Z83" i="9"/>
  <c r="AA83" i="9" s="1"/>
  <c r="Z85" i="9"/>
  <c r="AA85" i="9" s="1"/>
  <c r="Z87" i="9"/>
  <c r="AA87" i="9" s="1"/>
  <c r="Z89" i="9"/>
  <c r="AA89" i="9" s="1"/>
  <c r="Z91" i="9"/>
  <c r="AA91" i="9" s="1"/>
  <c r="Z93" i="9"/>
  <c r="AA93" i="9" s="1"/>
  <c r="Z95" i="9"/>
  <c r="AA95" i="9" s="1"/>
  <c r="Z97" i="9"/>
  <c r="AA97" i="9" s="1"/>
  <c r="Z99" i="9"/>
  <c r="AA99" i="9" s="1"/>
  <c r="Z101" i="9"/>
  <c r="AA101" i="9" s="1"/>
  <c r="Z103" i="9"/>
  <c r="AA103" i="9" s="1"/>
  <c r="Z105" i="9"/>
  <c r="AA105" i="9" s="1"/>
  <c r="Z107" i="9"/>
  <c r="AA107" i="9" s="1"/>
  <c r="Z109" i="9"/>
  <c r="AA109" i="9" s="1"/>
  <c r="Z111" i="9"/>
  <c r="AA111" i="9" s="1"/>
  <c r="Z113" i="9"/>
  <c r="AA113" i="9" s="1"/>
  <c r="Z115" i="9"/>
  <c r="AA115" i="9" s="1"/>
  <c r="Z132" i="9"/>
  <c r="AA132" i="9" s="1"/>
  <c r="Z139" i="9"/>
  <c r="AA139" i="9" s="1"/>
  <c r="Z148" i="9"/>
  <c r="AA148" i="9" s="1"/>
  <c r="Z155" i="9"/>
  <c r="AA155" i="9" s="1"/>
  <c r="Z164" i="9"/>
  <c r="AA164" i="9" s="1"/>
  <c r="Z276" i="9"/>
  <c r="AA276" i="9" s="1"/>
  <c r="Z280" i="9"/>
  <c r="AA280" i="9" s="1"/>
  <c r="Z8" i="9"/>
  <c r="AA8" i="9" s="1"/>
  <c r="Z11" i="9"/>
  <c r="AA11" i="9" s="1"/>
  <c r="Z16" i="9"/>
  <c r="AA16" i="9" s="1"/>
  <c r="Z19" i="9"/>
  <c r="AA19" i="9" s="1"/>
  <c r="Z24" i="9"/>
  <c r="AA24" i="9" s="1"/>
  <c r="Z27" i="9"/>
  <c r="AA27" i="9" s="1"/>
  <c r="Z32" i="9"/>
  <c r="AA32" i="9" s="1"/>
  <c r="Z35" i="9"/>
  <c r="AA35" i="9" s="1"/>
  <c r="Z40" i="9"/>
  <c r="AA40" i="9" s="1"/>
  <c r="Z119" i="9"/>
  <c r="AA119" i="9" s="1"/>
  <c r="Z245" i="9"/>
  <c r="AA245" i="9" s="1"/>
  <c r="Z247" i="9"/>
  <c r="AA247" i="9" s="1"/>
  <c r="Z266" i="9"/>
  <c r="AA266" i="9" s="1"/>
  <c r="Z269" i="9"/>
  <c r="AA269" i="9" s="1"/>
  <c r="Z271" i="9"/>
  <c r="AA271" i="9" s="1"/>
  <c r="Z274" i="9"/>
  <c r="AA274" i="9" s="1"/>
  <c r="Z277" i="9"/>
  <c r="AA277" i="9" s="1"/>
  <c r="Z279" i="9"/>
  <c r="AA279" i="9" s="1"/>
  <c r="Z282" i="9"/>
  <c r="AA282" i="9" s="1"/>
  <c r="Z285" i="9"/>
  <c r="AA285" i="9" s="1"/>
  <c r="Z287" i="9"/>
  <c r="AA287" i="9" s="1"/>
  <c r="Z290" i="9"/>
  <c r="AA290" i="9" s="1"/>
  <c r="Z293" i="9"/>
  <c r="AA293" i="9" s="1"/>
  <c r="Z295" i="9"/>
  <c r="AA295" i="9" s="1"/>
  <c r="Z12" i="9"/>
  <c r="AA12" i="9" s="1"/>
  <c r="Z15" i="9"/>
  <c r="AA15" i="9" s="1"/>
  <c r="Z20" i="9"/>
  <c r="AA20" i="9" s="1"/>
  <c r="Z23" i="9"/>
  <c r="AA23" i="9" s="1"/>
  <c r="Z28" i="9"/>
  <c r="AA28" i="9" s="1"/>
  <c r="Z31" i="9"/>
  <c r="AA31" i="9" s="1"/>
  <c r="Z36" i="9"/>
  <c r="AA36" i="9" s="1"/>
  <c r="Z39" i="9"/>
  <c r="AA39" i="9" s="1"/>
  <c r="Z127" i="9"/>
  <c r="AA127" i="9" s="1"/>
  <c r="Z243" i="9"/>
  <c r="AA243" i="9" s="1"/>
  <c r="Z246" i="9"/>
  <c r="AA246" i="9" s="1"/>
  <c r="Z249" i="9"/>
  <c r="AA249" i="9" s="1"/>
  <c r="Z265" i="9"/>
  <c r="AA265" i="9" s="1"/>
  <c r="Z267" i="9"/>
  <c r="AA267" i="9" s="1"/>
  <c r="Z270" i="9"/>
  <c r="AA270" i="9" s="1"/>
  <c r="Z273" i="9"/>
  <c r="AA273" i="9" s="1"/>
  <c r="Z275" i="9"/>
  <c r="AA275" i="9" s="1"/>
  <c r="Z278" i="9"/>
  <c r="AA278" i="9" s="1"/>
  <c r="Z281" i="9"/>
  <c r="AA281" i="9" s="1"/>
  <c r="Z283" i="9"/>
  <c r="AA283" i="9" s="1"/>
  <c r="Z286" i="9"/>
  <c r="AA286" i="9" s="1"/>
  <c r="Z289" i="9"/>
  <c r="AA289" i="9" s="1"/>
  <c r="Z291" i="9"/>
  <c r="AA291" i="9" s="1"/>
  <c r="Z294" i="9"/>
  <c r="AA294" i="9" s="1"/>
  <c r="Z128" i="9"/>
  <c r="AA128" i="9" s="1"/>
  <c r="Z120" i="9"/>
  <c r="AA120" i="9" s="1"/>
  <c r="Y334" i="8"/>
  <c r="S334" i="8"/>
  <c r="Z334" i="8" s="1"/>
  <c r="Y333" i="8"/>
  <c r="S333" i="8"/>
  <c r="Z333" i="8" s="1"/>
  <c r="AA333" i="8" s="1"/>
  <c r="Y332" i="8"/>
  <c r="S332" i="8"/>
  <c r="Z332" i="8" s="1"/>
  <c r="AA332" i="8" s="1"/>
  <c r="AA331" i="8"/>
  <c r="Y331" i="8"/>
  <c r="S331" i="8"/>
  <c r="Z331" i="8" s="1"/>
  <c r="Y330" i="8"/>
  <c r="S330" i="8"/>
  <c r="Z330" i="8" s="1"/>
  <c r="AA330" i="8" s="1"/>
  <c r="Y329" i="8"/>
  <c r="S329" i="8"/>
  <c r="Z329" i="8" s="1"/>
  <c r="AA329" i="8" s="1"/>
  <c r="Y328" i="8"/>
  <c r="S328" i="8"/>
  <c r="Z328" i="8" s="1"/>
  <c r="AA328" i="8" s="1"/>
  <c r="AA327" i="8"/>
  <c r="Y327" i="8"/>
  <c r="S327" i="8"/>
  <c r="Z327" i="8" s="1"/>
  <c r="AA326" i="8"/>
  <c r="Y326" i="8"/>
  <c r="S326" i="8"/>
  <c r="Z326" i="8" s="1"/>
  <c r="Y325" i="8"/>
  <c r="S325" i="8"/>
  <c r="Z325" i="8" s="1"/>
  <c r="AA325" i="8" s="1"/>
  <c r="Y324" i="8"/>
  <c r="S324" i="8"/>
  <c r="Z324" i="8" s="1"/>
  <c r="AA324" i="8" s="1"/>
  <c r="AA323" i="8"/>
  <c r="Y323" i="8"/>
  <c r="S323" i="8"/>
  <c r="Z323" i="8" s="1"/>
  <c r="AA322" i="8"/>
  <c r="Y322" i="8"/>
  <c r="S322" i="8"/>
  <c r="Z322" i="8" s="1"/>
  <c r="Y321" i="8"/>
  <c r="S321" i="8"/>
  <c r="Z321" i="8" s="1"/>
  <c r="AA321" i="8" s="1"/>
  <c r="Y320" i="8"/>
  <c r="S320" i="8"/>
  <c r="Z320" i="8" s="1"/>
  <c r="AA320" i="8" s="1"/>
  <c r="AA319" i="8"/>
  <c r="Y319" i="8"/>
  <c r="S319" i="8"/>
  <c r="Z319" i="8" s="1"/>
  <c r="AA318" i="8"/>
  <c r="Y318" i="8"/>
  <c r="S318" i="8"/>
  <c r="Z318" i="8" s="1"/>
  <c r="Y317" i="8"/>
  <c r="S317" i="8"/>
  <c r="Z317" i="8" s="1"/>
  <c r="AA317" i="8" s="1"/>
  <c r="Y316" i="8"/>
  <c r="S316" i="8"/>
  <c r="Z316" i="8" s="1"/>
  <c r="AA316" i="8" s="1"/>
  <c r="AA315" i="8"/>
  <c r="Y315" i="8"/>
  <c r="S315" i="8"/>
  <c r="Z315" i="8" s="1"/>
  <c r="AA314" i="8"/>
  <c r="Y314" i="8"/>
  <c r="S314" i="8"/>
  <c r="Z314" i="8" s="1"/>
  <c r="Y313" i="8"/>
  <c r="S313" i="8"/>
  <c r="Z313" i="8" s="1"/>
  <c r="AA313" i="8" s="1"/>
  <c r="Y312" i="8"/>
  <c r="S312" i="8"/>
  <c r="Z312" i="8" s="1"/>
  <c r="AA312" i="8" s="1"/>
  <c r="AA311" i="8"/>
  <c r="Y311" i="8"/>
  <c r="S311" i="8"/>
  <c r="Z311" i="8" s="1"/>
  <c r="AA310" i="8"/>
  <c r="Y310" i="8"/>
  <c r="S310" i="8"/>
  <c r="Z310" i="8" s="1"/>
  <c r="Y309" i="8"/>
  <c r="S309" i="8"/>
  <c r="Z309" i="8" s="1"/>
  <c r="AA309" i="8" s="1"/>
  <c r="Y308" i="8"/>
  <c r="S308" i="8"/>
  <c r="Z308" i="8" s="1"/>
  <c r="AA308" i="8" s="1"/>
  <c r="AA307" i="8"/>
  <c r="Y307" i="8"/>
  <c r="S307" i="8"/>
  <c r="Z307" i="8" s="1"/>
  <c r="AA306" i="8"/>
  <c r="Y306" i="8"/>
  <c r="S306" i="8"/>
  <c r="Z306" i="8" s="1"/>
  <c r="Y305" i="8"/>
  <c r="S305" i="8"/>
  <c r="Z305" i="8" s="1"/>
  <c r="AA305" i="8" s="1"/>
  <c r="Y304" i="8"/>
  <c r="S304" i="8"/>
  <c r="Z304" i="8" s="1"/>
  <c r="AA304" i="8" s="1"/>
  <c r="AA303" i="8"/>
  <c r="Y303" i="8"/>
  <c r="S303" i="8"/>
  <c r="Z303" i="8" s="1"/>
  <c r="AA302" i="8"/>
  <c r="Y302" i="8"/>
  <c r="S302" i="8"/>
  <c r="Z302" i="8" s="1"/>
  <c r="Y301" i="8"/>
  <c r="S301" i="8"/>
  <c r="Z301" i="8" s="1"/>
  <c r="AA301" i="8" s="1"/>
  <c r="Y300" i="8"/>
  <c r="S300" i="8"/>
  <c r="Z300" i="8" s="1"/>
  <c r="AA300" i="8" s="1"/>
  <c r="AA299" i="8"/>
  <c r="Y299" i="8"/>
  <c r="S299" i="8"/>
  <c r="Z299" i="8" s="1"/>
  <c r="AA298" i="8"/>
  <c r="Y298" i="8"/>
  <c r="S298" i="8"/>
  <c r="Z298" i="8" s="1"/>
  <c r="Y297" i="8"/>
  <c r="S297" i="8"/>
  <c r="Z297" i="8" s="1"/>
  <c r="AA297" i="8" s="1"/>
  <c r="Y296" i="8"/>
  <c r="S296" i="8"/>
  <c r="Z296" i="8" s="1"/>
  <c r="AA296" i="8" s="1"/>
  <c r="AA295" i="8"/>
  <c r="Y295" i="8"/>
  <c r="S295" i="8"/>
  <c r="Z295" i="8" s="1"/>
  <c r="AA294" i="8"/>
  <c r="Y294" i="8"/>
  <c r="S294" i="8"/>
  <c r="Z294" i="8" s="1"/>
  <c r="Y293" i="8"/>
  <c r="S293" i="8"/>
  <c r="Z293" i="8" s="1"/>
  <c r="AA293" i="8" s="1"/>
  <c r="Y292" i="8"/>
  <c r="S292" i="8"/>
  <c r="Z292" i="8" s="1"/>
  <c r="AA292" i="8" s="1"/>
  <c r="AA291" i="8"/>
  <c r="Y291" i="8"/>
  <c r="S291" i="8"/>
  <c r="Z291" i="8" s="1"/>
  <c r="AA290" i="8"/>
  <c r="Y290" i="8"/>
  <c r="S290" i="8"/>
  <c r="Z290" i="8" s="1"/>
  <c r="Y289" i="8"/>
  <c r="S289" i="8"/>
  <c r="Z289" i="8" s="1"/>
  <c r="AA289" i="8" s="1"/>
  <c r="Y288" i="8"/>
  <c r="S288" i="8"/>
  <c r="Z288" i="8" s="1"/>
  <c r="AA288" i="8" s="1"/>
  <c r="AA287" i="8"/>
  <c r="Y287" i="8"/>
  <c r="S287" i="8"/>
  <c r="Z287" i="8" s="1"/>
  <c r="AA286" i="8"/>
  <c r="Y286" i="8"/>
  <c r="S286" i="8"/>
  <c r="Z286" i="8" s="1"/>
  <c r="Y285" i="8"/>
  <c r="S285" i="8"/>
  <c r="Z285" i="8" s="1"/>
  <c r="AA285" i="8" s="1"/>
  <c r="Y284" i="8"/>
  <c r="S284" i="8"/>
  <c r="Z284" i="8" s="1"/>
  <c r="AA284" i="8" s="1"/>
  <c r="AA283" i="8"/>
  <c r="Y283" i="8"/>
  <c r="S283" i="8"/>
  <c r="Z283" i="8" s="1"/>
  <c r="AA282" i="8"/>
  <c r="Y282" i="8"/>
  <c r="S282" i="8"/>
  <c r="Z282" i="8" s="1"/>
  <c r="Y281" i="8"/>
  <c r="S281" i="8"/>
  <c r="Z281" i="8" s="1"/>
  <c r="AA281" i="8" s="1"/>
  <c r="Y280" i="8"/>
  <c r="S280" i="8"/>
  <c r="Z280" i="8" s="1"/>
  <c r="AA280" i="8" s="1"/>
  <c r="AA279" i="8"/>
  <c r="Y279" i="8"/>
  <c r="S279" i="8"/>
  <c r="Z279" i="8" s="1"/>
  <c r="AA278" i="8"/>
  <c r="Y278" i="8"/>
  <c r="S278" i="8"/>
  <c r="Z278" i="8" s="1"/>
  <c r="Y277" i="8"/>
  <c r="S277" i="8"/>
  <c r="Z277" i="8" s="1"/>
  <c r="AA277" i="8" s="1"/>
  <c r="Y276" i="8"/>
  <c r="S276" i="8"/>
  <c r="Z276" i="8" s="1"/>
  <c r="AA276" i="8" s="1"/>
  <c r="AA275" i="8"/>
  <c r="Y275" i="8"/>
  <c r="S275" i="8"/>
  <c r="Z275" i="8" s="1"/>
  <c r="AA274" i="8"/>
  <c r="Y274" i="8"/>
  <c r="S274" i="8"/>
  <c r="Z274" i="8" s="1"/>
  <c r="Y273" i="8"/>
  <c r="S273" i="8"/>
  <c r="Z273" i="8" s="1"/>
  <c r="AA273" i="8" s="1"/>
  <c r="Y272" i="8"/>
  <c r="S272" i="8"/>
  <c r="Z272" i="8" s="1"/>
  <c r="AA272" i="8" s="1"/>
  <c r="AA271" i="8"/>
  <c r="Y271" i="8"/>
  <c r="S271" i="8"/>
  <c r="Z271" i="8" s="1"/>
  <c r="AA270" i="8"/>
  <c r="Y270" i="8"/>
  <c r="S270" i="8"/>
  <c r="Z270" i="8" s="1"/>
  <c r="Z269" i="8"/>
  <c r="Y269" i="8"/>
  <c r="S269" i="8"/>
  <c r="Z268" i="8"/>
  <c r="AA268" i="8" s="1"/>
  <c r="Y268" i="8"/>
  <c r="S268" i="8"/>
  <c r="Z267" i="8"/>
  <c r="AA267" i="8" s="1"/>
  <c r="Y267" i="8"/>
  <c r="S267" i="8"/>
  <c r="Z266" i="8"/>
  <c r="AA266" i="8" s="1"/>
  <c r="Y266" i="8"/>
  <c r="S266" i="8"/>
  <c r="Z265" i="8"/>
  <c r="AA265" i="8" s="1"/>
  <c r="Y265" i="8"/>
  <c r="S265" i="8"/>
  <c r="Z264" i="8"/>
  <c r="AA264" i="8" s="1"/>
  <c r="Y264" i="8"/>
  <c r="S264" i="8"/>
  <c r="Z263" i="8"/>
  <c r="AA263" i="8" s="1"/>
  <c r="Y263" i="8"/>
  <c r="S263" i="8"/>
  <c r="Z262" i="8"/>
  <c r="AA262" i="8" s="1"/>
  <c r="Y262" i="8"/>
  <c r="S262" i="8"/>
  <c r="Z261" i="8"/>
  <c r="AA261" i="8" s="1"/>
  <c r="Y261" i="8"/>
  <c r="S261" i="8"/>
  <c r="Z260" i="8"/>
  <c r="AA260" i="8" s="1"/>
  <c r="Y260" i="8"/>
  <c r="S260" i="8"/>
  <c r="Z259" i="8"/>
  <c r="AA259" i="8" s="1"/>
  <c r="Y259" i="8"/>
  <c r="S259" i="8"/>
  <c r="Z258" i="8"/>
  <c r="AA258" i="8" s="1"/>
  <c r="Y258" i="8"/>
  <c r="S258" i="8"/>
  <c r="Z257" i="8"/>
  <c r="AA257" i="8" s="1"/>
  <c r="Y257" i="8"/>
  <c r="S257" i="8"/>
  <c r="Z256" i="8"/>
  <c r="AA256" i="8" s="1"/>
  <c r="Y256" i="8"/>
  <c r="S256" i="8"/>
  <c r="Z255" i="8"/>
  <c r="AA255" i="8" s="1"/>
  <c r="Y255" i="8"/>
  <c r="S255" i="8"/>
  <c r="Z254" i="8"/>
  <c r="AA254" i="8" s="1"/>
  <c r="Y254" i="8"/>
  <c r="S254" i="8"/>
  <c r="Z253" i="8"/>
  <c r="AA253" i="8" s="1"/>
  <c r="Y253" i="8"/>
  <c r="S253" i="8"/>
  <c r="Z252" i="8"/>
  <c r="AA252" i="8" s="1"/>
  <c r="Y252" i="8"/>
  <c r="S252" i="8"/>
  <c r="Z251" i="8"/>
  <c r="AA251" i="8" s="1"/>
  <c r="Y251" i="8"/>
  <c r="S251" i="8"/>
  <c r="Z250" i="8"/>
  <c r="AA250" i="8" s="1"/>
  <c r="Y250" i="8"/>
  <c r="S250" i="8"/>
  <c r="Z249" i="8"/>
  <c r="AA249" i="8" s="1"/>
  <c r="Y249" i="8"/>
  <c r="S249" i="8"/>
  <c r="Z248" i="8"/>
  <c r="AA248" i="8" s="1"/>
  <c r="Y248" i="8"/>
  <c r="S248" i="8"/>
  <c r="Z247" i="8"/>
  <c r="AA247" i="8" s="1"/>
  <c r="Y247" i="8"/>
  <c r="S247" i="8"/>
  <c r="Z246" i="8"/>
  <c r="AA246" i="8" s="1"/>
  <c r="Y246" i="8"/>
  <c r="S246" i="8"/>
  <c r="Z245" i="8"/>
  <c r="AA245" i="8" s="1"/>
  <c r="Y245" i="8"/>
  <c r="S245" i="8"/>
  <c r="Z244" i="8"/>
  <c r="AA244" i="8" s="1"/>
  <c r="Y244" i="8"/>
  <c r="S244" i="8"/>
  <c r="Z243" i="8"/>
  <c r="AA243" i="8" s="1"/>
  <c r="Y243" i="8"/>
  <c r="S243" i="8"/>
  <c r="Z242" i="8"/>
  <c r="AA242" i="8" s="1"/>
  <c r="Y242" i="8"/>
  <c r="S242" i="8"/>
  <c r="Z241" i="8"/>
  <c r="AA241" i="8" s="1"/>
  <c r="Y241" i="8"/>
  <c r="S241" i="8"/>
  <c r="Z240" i="8"/>
  <c r="AA240" i="8" s="1"/>
  <c r="Y240" i="8"/>
  <c r="S240" i="8"/>
  <c r="Z239" i="8"/>
  <c r="AA239" i="8" s="1"/>
  <c r="Y239" i="8"/>
  <c r="S239" i="8"/>
  <c r="Z238" i="8"/>
  <c r="AA238" i="8" s="1"/>
  <c r="Y238" i="8"/>
  <c r="S238" i="8"/>
  <c r="Z237" i="8"/>
  <c r="AA237" i="8" s="1"/>
  <c r="Y237" i="8"/>
  <c r="S237" i="8"/>
  <c r="Z236" i="8"/>
  <c r="AA236" i="8" s="1"/>
  <c r="Y236" i="8"/>
  <c r="S236" i="8"/>
  <c r="Z235" i="8"/>
  <c r="AA235" i="8" s="1"/>
  <c r="Y235" i="8"/>
  <c r="S235" i="8"/>
  <c r="Z234" i="8"/>
  <c r="AA234" i="8" s="1"/>
  <c r="Y234" i="8"/>
  <c r="S234" i="8"/>
  <c r="Z233" i="8"/>
  <c r="AA233" i="8" s="1"/>
  <c r="Y233" i="8"/>
  <c r="S233" i="8"/>
  <c r="Z232" i="8"/>
  <c r="AA232" i="8" s="1"/>
  <c r="Y232" i="8"/>
  <c r="S232" i="8"/>
  <c r="Z231" i="8"/>
  <c r="AA231" i="8" s="1"/>
  <c r="Y231" i="8"/>
  <c r="S231" i="8"/>
  <c r="Z230" i="8"/>
  <c r="AA230" i="8" s="1"/>
  <c r="Y230" i="8"/>
  <c r="S230" i="8"/>
  <c r="Z229" i="8"/>
  <c r="AA229" i="8" s="1"/>
  <c r="Y229" i="8"/>
  <c r="S229" i="8"/>
  <c r="Z228" i="8"/>
  <c r="AA228" i="8" s="1"/>
  <c r="Y228" i="8"/>
  <c r="S228" i="8"/>
  <c r="Z227" i="8"/>
  <c r="AA227" i="8" s="1"/>
  <c r="Y227" i="8"/>
  <c r="S227" i="8"/>
  <c r="Z226" i="8"/>
  <c r="AA226" i="8" s="1"/>
  <c r="Y226" i="8"/>
  <c r="S226" i="8"/>
  <c r="Z225" i="8"/>
  <c r="AA225" i="8" s="1"/>
  <c r="Y225" i="8"/>
  <c r="S225" i="8"/>
  <c r="Z224" i="8"/>
  <c r="AA224" i="8" s="1"/>
  <c r="Y224" i="8"/>
  <c r="S224" i="8"/>
  <c r="Z223" i="8"/>
  <c r="AA223" i="8" s="1"/>
  <c r="Y223" i="8"/>
  <c r="S223" i="8"/>
  <c r="Z222" i="8"/>
  <c r="AA222" i="8" s="1"/>
  <c r="Y222" i="8"/>
  <c r="S222" i="8"/>
  <c r="Z221" i="8"/>
  <c r="AA221" i="8" s="1"/>
  <c r="Y221" i="8"/>
  <c r="S221" i="8"/>
  <c r="Z220" i="8"/>
  <c r="AA220" i="8" s="1"/>
  <c r="Y220" i="8"/>
  <c r="S220" i="8"/>
  <c r="Z219" i="8"/>
  <c r="AA219" i="8" s="1"/>
  <c r="Y219" i="8"/>
  <c r="S219" i="8"/>
  <c r="Z218" i="8"/>
  <c r="AA218" i="8" s="1"/>
  <c r="Y218" i="8"/>
  <c r="S218" i="8"/>
  <c r="Z217" i="8"/>
  <c r="AA217" i="8" s="1"/>
  <c r="Y217" i="8"/>
  <c r="S217" i="8"/>
  <c r="Z216" i="8"/>
  <c r="AA216" i="8" s="1"/>
  <c r="Y216" i="8"/>
  <c r="S216" i="8"/>
  <c r="Z215" i="8"/>
  <c r="AA215" i="8" s="1"/>
  <c r="Y215" i="8"/>
  <c r="S215" i="8"/>
  <c r="Z214" i="8"/>
  <c r="AA214" i="8" s="1"/>
  <c r="Y214" i="8"/>
  <c r="S214" i="8"/>
  <c r="Z213" i="8"/>
  <c r="AA213" i="8" s="1"/>
  <c r="Y213" i="8"/>
  <c r="S213" i="8"/>
  <c r="Z212" i="8"/>
  <c r="AA212" i="8" s="1"/>
  <c r="Y212" i="8"/>
  <c r="S212" i="8"/>
  <c r="Z211" i="8"/>
  <c r="AA211" i="8" s="1"/>
  <c r="Y211" i="8"/>
  <c r="S211" i="8"/>
  <c r="Z210" i="8"/>
  <c r="AA210" i="8" s="1"/>
  <c r="Y210" i="8"/>
  <c r="S210" i="8"/>
  <c r="Z209" i="8"/>
  <c r="AA209" i="8" s="1"/>
  <c r="Y209" i="8"/>
  <c r="S209" i="8"/>
  <c r="Z208" i="8"/>
  <c r="AA208" i="8" s="1"/>
  <c r="Y208" i="8"/>
  <c r="S208" i="8"/>
  <c r="Z207" i="8"/>
  <c r="AA207" i="8" s="1"/>
  <c r="Y207" i="8"/>
  <c r="S207" i="8"/>
  <c r="Z206" i="8"/>
  <c r="AA206" i="8" s="1"/>
  <c r="Y206" i="8"/>
  <c r="S206" i="8"/>
  <c r="Z205" i="8"/>
  <c r="AA205" i="8" s="1"/>
  <c r="Y205" i="8"/>
  <c r="S205" i="8"/>
  <c r="Z204" i="8"/>
  <c r="AA204" i="8" s="1"/>
  <c r="Y204" i="8"/>
  <c r="S204" i="8"/>
  <c r="Z203" i="8"/>
  <c r="AA203" i="8" s="1"/>
  <c r="Y203" i="8"/>
  <c r="S203" i="8"/>
  <c r="Z202" i="8"/>
  <c r="AA202" i="8" s="1"/>
  <c r="Y202" i="8"/>
  <c r="S202" i="8"/>
  <c r="Z201" i="8"/>
  <c r="AA201" i="8" s="1"/>
  <c r="Y201" i="8"/>
  <c r="S201" i="8"/>
  <c r="Z200" i="8"/>
  <c r="AA200" i="8" s="1"/>
  <c r="Y200" i="8"/>
  <c r="S200" i="8"/>
  <c r="Z199" i="8"/>
  <c r="AA199" i="8" s="1"/>
  <c r="Y199" i="8"/>
  <c r="S199" i="8"/>
  <c r="Z198" i="8"/>
  <c r="AA198" i="8" s="1"/>
  <c r="Y198" i="8"/>
  <c r="S198" i="8"/>
  <c r="Z197" i="8"/>
  <c r="AA197" i="8" s="1"/>
  <c r="Y197" i="8"/>
  <c r="S197" i="8"/>
  <c r="Z196" i="8"/>
  <c r="AA196" i="8" s="1"/>
  <c r="Y196" i="8"/>
  <c r="S196" i="8"/>
  <c r="Z195" i="8"/>
  <c r="AA195" i="8" s="1"/>
  <c r="Y195" i="8"/>
  <c r="S195" i="8"/>
  <c r="Z194" i="8"/>
  <c r="AA194" i="8" s="1"/>
  <c r="Y194" i="8"/>
  <c r="S194" i="8"/>
  <c r="Z193" i="8"/>
  <c r="AA193" i="8" s="1"/>
  <c r="Y193" i="8"/>
  <c r="S193" i="8"/>
  <c r="Z192" i="8"/>
  <c r="AA192" i="8" s="1"/>
  <c r="Y192" i="8"/>
  <c r="S192" i="8"/>
  <c r="Z191" i="8"/>
  <c r="AA191" i="8" s="1"/>
  <c r="Y191" i="8"/>
  <c r="S191" i="8"/>
  <c r="Z190" i="8"/>
  <c r="AA190" i="8" s="1"/>
  <c r="Y190" i="8"/>
  <c r="S190" i="8"/>
  <c r="Z189" i="8"/>
  <c r="AA189" i="8" s="1"/>
  <c r="Y189" i="8"/>
  <c r="S189" i="8"/>
  <c r="Z188" i="8"/>
  <c r="AA188" i="8" s="1"/>
  <c r="Y188" i="8"/>
  <c r="S188" i="8"/>
  <c r="Z187" i="8"/>
  <c r="AA187" i="8" s="1"/>
  <c r="Y187" i="8"/>
  <c r="S187" i="8"/>
  <c r="Z186" i="8"/>
  <c r="AA186" i="8" s="1"/>
  <c r="Y186" i="8"/>
  <c r="S186" i="8"/>
  <c r="Y185" i="8"/>
  <c r="Z185" i="8" s="1"/>
  <c r="AA185" i="8" s="1"/>
  <c r="S185" i="8"/>
  <c r="Y184" i="8"/>
  <c r="S184" i="8"/>
  <c r="Z184" i="8" s="1"/>
  <c r="AA184" i="8" s="1"/>
  <c r="Y183" i="8"/>
  <c r="S183" i="8"/>
  <c r="Z183" i="8" s="1"/>
  <c r="AA183" i="8" s="1"/>
  <c r="Y182" i="8"/>
  <c r="S182" i="8"/>
  <c r="Z182" i="8" s="1"/>
  <c r="AA182" i="8" s="1"/>
  <c r="Y181" i="8"/>
  <c r="S181" i="8"/>
  <c r="Z181" i="8" s="1"/>
  <c r="AA181" i="8" s="1"/>
  <c r="Y180" i="8"/>
  <c r="S180" i="8"/>
  <c r="Z180" i="8" s="1"/>
  <c r="AA180" i="8" s="1"/>
  <c r="Y179" i="8"/>
  <c r="S179" i="8"/>
  <c r="Z179" i="8" s="1"/>
  <c r="AA179" i="8" s="1"/>
  <c r="Y178" i="8"/>
  <c r="S178" i="8"/>
  <c r="Z178" i="8" s="1"/>
  <c r="AA178" i="8" s="1"/>
  <c r="Y177" i="8"/>
  <c r="S177" i="8"/>
  <c r="Z177" i="8" s="1"/>
  <c r="AA177" i="8" s="1"/>
  <c r="Y176" i="8"/>
  <c r="S176" i="8"/>
  <c r="Z176" i="8" s="1"/>
  <c r="AA176" i="8" s="1"/>
  <c r="Y175" i="8"/>
  <c r="S175" i="8"/>
  <c r="Z175" i="8" s="1"/>
  <c r="AA175" i="8" s="1"/>
  <c r="Y174" i="8"/>
  <c r="S174" i="8"/>
  <c r="Z174" i="8" s="1"/>
  <c r="AA174" i="8" s="1"/>
  <c r="Y173" i="8"/>
  <c r="S173" i="8"/>
  <c r="Z173" i="8" s="1"/>
  <c r="AA173" i="8" s="1"/>
  <c r="Y172" i="8"/>
  <c r="S172" i="8"/>
  <c r="Z172" i="8" s="1"/>
  <c r="AA172" i="8" s="1"/>
  <c r="Y171" i="8"/>
  <c r="S171" i="8"/>
  <c r="Z171" i="8" s="1"/>
  <c r="AA171" i="8" s="1"/>
  <c r="Y170" i="8"/>
  <c r="S170" i="8"/>
  <c r="Z170" i="8" s="1"/>
  <c r="AA170" i="8" s="1"/>
  <c r="Y169" i="8"/>
  <c r="S169" i="8"/>
  <c r="Z169" i="8" s="1"/>
  <c r="AA169" i="8" s="1"/>
  <c r="Y168" i="8"/>
  <c r="S168" i="8"/>
  <c r="Z168" i="8" s="1"/>
  <c r="AA168" i="8" s="1"/>
  <c r="Y167" i="8"/>
  <c r="S167" i="8"/>
  <c r="Z167" i="8" s="1"/>
  <c r="AA167" i="8" s="1"/>
  <c r="Y166" i="8"/>
  <c r="S166" i="8"/>
  <c r="Z166" i="8" s="1"/>
  <c r="AA166" i="8" s="1"/>
  <c r="Y165" i="8"/>
  <c r="S165" i="8"/>
  <c r="Z165" i="8" s="1"/>
  <c r="AA165" i="8" s="1"/>
  <c r="Y164" i="8"/>
  <c r="S164" i="8"/>
  <c r="Z164" i="8" s="1"/>
  <c r="AA164" i="8" s="1"/>
  <c r="Y163" i="8"/>
  <c r="S163" i="8"/>
  <c r="Z163" i="8" s="1"/>
  <c r="AA163" i="8" s="1"/>
  <c r="Y162" i="8"/>
  <c r="S162" i="8"/>
  <c r="Z162" i="8" s="1"/>
  <c r="AA162" i="8" s="1"/>
  <c r="Y161" i="8"/>
  <c r="S161" i="8"/>
  <c r="Z161" i="8" s="1"/>
  <c r="AA161" i="8" s="1"/>
  <c r="Y160" i="8"/>
  <c r="S160" i="8"/>
  <c r="Z160" i="8" s="1"/>
  <c r="AA160" i="8" s="1"/>
  <c r="Y159" i="8"/>
  <c r="S159" i="8"/>
  <c r="Z159" i="8" s="1"/>
  <c r="AA159" i="8" s="1"/>
  <c r="Y158" i="8"/>
  <c r="S158" i="8"/>
  <c r="Z158" i="8" s="1"/>
  <c r="AA158" i="8" s="1"/>
  <c r="Y157" i="8"/>
  <c r="S157" i="8"/>
  <c r="Z157" i="8" s="1"/>
  <c r="AA157" i="8" s="1"/>
  <c r="Y156" i="8"/>
  <c r="S156" i="8"/>
  <c r="Z156" i="8" s="1"/>
  <c r="AA156" i="8" s="1"/>
  <c r="Y155" i="8"/>
  <c r="S155" i="8"/>
  <c r="Z155" i="8" s="1"/>
  <c r="AA155" i="8" s="1"/>
  <c r="Y154" i="8"/>
  <c r="S154" i="8"/>
  <c r="Z154" i="8" s="1"/>
  <c r="AA154" i="8" s="1"/>
  <c r="Y153" i="8"/>
  <c r="S153" i="8"/>
  <c r="Z153" i="8" s="1"/>
  <c r="AA153" i="8" s="1"/>
  <c r="Y152" i="8"/>
  <c r="S152" i="8"/>
  <c r="Z152" i="8" s="1"/>
  <c r="AA152" i="8" s="1"/>
  <c r="Y151" i="8"/>
  <c r="S151" i="8"/>
  <c r="Z151" i="8" s="1"/>
  <c r="AA151" i="8" s="1"/>
  <c r="Y150" i="8"/>
  <c r="S150" i="8"/>
  <c r="Z150" i="8" s="1"/>
  <c r="AA150" i="8" s="1"/>
  <c r="Y149" i="8"/>
  <c r="S149" i="8"/>
  <c r="Z149" i="8" s="1"/>
  <c r="AA149" i="8" s="1"/>
  <c r="Y148" i="8"/>
  <c r="S148" i="8"/>
  <c r="Z148" i="8" s="1"/>
  <c r="AA148" i="8" s="1"/>
  <c r="Y147" i="8"/>
  <c r="S147" i="8"/>
  <c r="Z147" i="8" s="1"/>
  <c r="AA147" i="8" s="1"/>
  <c r="Y146" i="8"/>
  <c r="S146" i="8"/>
  <c r="Z146" i="8" s="1"/>
  <c r="AA146" i="8" s="1"/>
  <c r="Y145" i="8"/>
  <c r="S145" i="8"/>
  <c r="Z145" i="8" s="1"/>
  <c r="AA145" i="8" s="1"/>
  <c r="Y144" i="8"/>
  <c r="S144" i="8"/>
  <c r="Z144" i="8" s="1"/>
  <c r="AA144" i="8" s="1"/>
  <c r="Y143" i="8"/>
  <c r="S143" i="8"/>
  <c r="Z143" i="8" s="1"/>
  <c r="AA143" i="8" s="1"/>
  <c r="Y142" i="8"/>
  <c r="S142" i="8"/>
  <c r="Z142" i="8" s="1"/>
  <c r="AA142" i="8" s="1"/>
  <c r="Y141" i="8"/>
  <c r="S141" i="8"/>
  <c r="Z141" i="8" s="1"/>
  <c r="AA141" i="8" s="1"/>
  <c r="Y140" i="8"/>
  <c r="S140" i="8"/>
  <c r="Z140" i="8" s="1"/>
  <c r="AA140" i="8" s="1"/>
  <c r="Y139" i="8"/>
  <c r="S139" i="8"/>
  <c r="Z139" i="8" s="1"/>
  <c r="AA139" i="8" s="1"/>
  <c r="Y138" i="8"/>
  <c r="S138" i="8"/>
  <c r="Z138" i="8" s="1"/>
  <c r="AA138" i="8" s="1"/>
  <c r="Y137" i="8"/>
  <c r="S137" i="8"/>
  <c r="Z137" i="8" s="1"/>
  <c r="AA137" i="8" s="1"/>
  <c r="Y136" i="8"/>
  <c r="S136" i="8"/>
  <c r="Z136" i="8" s="1"/>
  <c r="AA136" i="8" s="1"/>
  <c r="Y135" i="8"/>
  <c r="S135" i="8"/>
  <c r="Z135" i="8" s="1"/>
  <c r="AA135" i="8" s="1"/>
  <c r="Y134" i="8"/>
  <c r="S134" i="8"/>
  <c r="Z134" i="8" s="1"/>
  <c r="AA134" i="8" s="1"/>
  <c r="Y133" i="8"/>
  <c r="S133" i="8"/>
  <c r="Z133" i="8" s="1"/>
  <c r="AA133" i="8" s="1"/>
  <c r="Y132" i="8"/>
  <c r="S132" i="8"/>
  <c r="Z132" i="8" s="1"/>
  <c r="AA132" i="8" s="1"/>
  <c r="Y131" i="8"/>
  <c r="S131" i="8"/>
  <c r="Z131" i="8" s="1"/>
  <c r="AA131" i="8" s="1"/>
  <c r="Y130" i="8"/>
  <c r="S130" i="8"/>
  <c r="Z130" i="8" s="1"/>
  <c r="AA130" i="8" s="1"/>
  <c r="Y129" i="8"/>
  <c r="S129" i="8"/>
  <c r="Z129" i="8" s="1"/>
  <c r="AA129" i="8" s="1"/>
  <c r="Y128" i="8"/>
  <c r="S128" i="8"/>
  <c r="Z128" i="8" s="1"/>
  <c r="AA128" i="8" s="1"/>
  <c r="Y127" i="8"/>
  <c r="S127" i="8"/>
  <c r="Z127" i="8" s="1"/>
  <c r="AA127" i="8" s="1"/>
  <c r="Y126" i="8"/>
  <c r="S126" i="8"/>
  <c r="Z126" i="8" s="1"/>
  <c r="AA126" i="8" s="1"/>
  <c r="Y125" i="8"/>
  <c r="S125" i="8"/>
  <c r="Z125" i="8" s="1"/>
  <c r="AA125" i="8" s="1"/>
  <c r="Y124" i="8"/>
  <c r="S124" i="8"/>
  <c r="Z124" i="8" s="1"/>
  <c r="AA124" i="8" s="1"/>
  <c r="Y123" i="8"/>
  <c r="S123" i="8"/>
  <c r="Z123" i="8" s="1"/>
  <c r="AA123" i="8" s="1"/>
  <c r="Y122" i="8"/>
  <c r="S122" i="8"/>
  <c r="Z122" i="8" s="1"/>
  <c r="AA122" i="8" s="1"/>
  <c r="Y121" i="8"/>
  <c r="S121" i="8"/>
  <c r="Z121" i="8" s="1"/>
  <c r="AA121" i="8" s="1"/>
  <c r="Y120" i="8"/>
  <c r="S120" i="8"/>
  <c r="Z120" i="8" s="1"/>
  <c r="AA120" i="8" s="1"/>
  <c r="Y119" i="8"/>
  <c r="S119" i="8"/>
  <c r="Z119" i="8" s="1"/>
  <c r="AA119" i="8" s="1"/>
  <c r="Y118" i="8"/>
  <c r="S118" i="8"/>
  <c r="Z118" i="8" s="1"/>
  <c r="AA118" i="8" s="1"/>
  <c r="Y117" i="8"/>
  <c r="S117" i="8"/>
  <c r="Z117" i="8" s="1"/>
  <c r="AA117" i="8" s="1"/>
  <c r="Y116" i="8"/>
  <c r="S116" i="8"/>
  <c r="Z116" i="8" s="1"/>
  <c r="AA116" i="8" s="1"/>
  <c r="Y115" i="8"/>
  <c r="S115" i="8"/>
  <c r="Z115" i="8" s="1"/>
  <c r="AA115" i="8" s="1"/>
  <c r="Y114" i="8"/>
  <c r="S114" i="8"/>
  <c r="Z114" i="8" s="1"/>
  <c r="AA114" i="8" s="1"/>
  <c r="Z113" i="8"/>
  <c r="AA113" i="8" s="1"/>
  <c r="Y113" i="8"/>
  <c r="S113" i="8"/>
  <c r="Z112" i="8"/>
  <c r="AA112" i="8" s="1"/>
  <c r="Y112" i="8"/>
  <c r="S112" i="8"/>
  <c r="Y111" i="8"/>
  <c r="S111" i="8"/>
  <c r="Z111" i="8" s="1"/>
  <c r="AA111" i="8" s="1"/>
  <c r="Y110" i="8"/>
  <c r="S110" i="8"/>
  <c r="Z110" i="8" s="1"/>
  <c r="AA110" i="8" s="1"/>
  <c r="Z109" i="8"/>
  <c r="AA109" i="8" s="1"/>
  <c r="Y109" i="8"/>
  <c r="S109" i="8"/>
  <c r="Z108" i="8"/>
  <c r="AA108" i="8" s="1"/>
  <c r="Y108" i="8"/>
  <c r="S108" i="8"/>
  <c r="Z107" i="8"/>
  <c r="AA107" i="8" s="1"/>
  <c r="Y107" i="8"/>
  <c r="S107" i="8"/>
  <c r="Z106" i="8"/>
  <c r="AA106" i="8" s="1"/>
  <c r="Y106" i="8"/>
  <c r="S106" i="8"/>
  <c r="Z105" i="8"/>
  <c r="AA105" i="8" s="1"/>
  <c r="Y105" i="8"/>
  <c r="S105" i="8"/>
  <c r="Z104" i="8"/>
  <c r="AA104" i="8" s="1"/>
  <c r="Y104" i="8"/>
  <c r="S104" i="8"/>
  <c r="Z103" i="8"/>
  <c r="AA103" i="8" s="1"/>
  <c r="Y103" i="8"/>
  <c r="S103" i="8"/>
  <c r="Z102" i="8"/>
  <c r="AA102" i="8" s="1"/>
  <c r="Y102" i="8"/>
  <c r="S102" i="8"/>
  <c r="Z101" i="8"/>
  <c r="AA101" i="8" s="1"/>
  <c r="Y101" i="8"/>
  <c r="S101" i="8"/>
  <c r="Z100" i="8"/>
  <c r="AA100" i="8" s="1"/>
  <c r="Y100" i="8"/>
  <c r="S100" i="8"/>
  <c r="Z99" i="8"/>
  <c r="AA99" i="8" s="1"/>
  <c r="Y99" i="8"/>
  <c r="S99" i="8"/>
  <c r="Z98" i="8"/>
  <c r="AA98" i="8" s="1"/>
  <c r="Y98" i="8"/>
  <c r="S98" i="8"/>
  <c r="Z97" i="8"/>
  <c r="AA97" i="8" s="1"/>
  <c r="Y97" i="8"/>
  <c r="S97" i="8"/>
  <c r="Z96" i="8"/>
  <c r="AA96" i="8" s="1"/>
  <c r="Y96" i="8"/>
  <c r="S96" i="8"/>
  <c r="Z95" i="8"/>
  <c r="AA95" i="8" s="1"/>
  <c r="Y95" i="8"/>
  <c r="S95" i="8"/>
  <c r="Z94" i="8"/>
  <c r="AA94" i="8" s="1"/>
  <c r="Y94" i="8"/>
  <c r="S94" i="8"/>
  <c r="Z93" i="8"/>
  <c r="AA93" i="8" s="1"/>
  <c r="Y93" i="8"/>
  <c r="S93" i="8"/>
  <c r="Z92" i="8"/>
  <c r="AA92" i="8" s="1"/>
  <c r="Y92" i="8"/>
  <c r="S92" i="8"/>
  <c r="Z91" i="8"/>
  <c r="AA91" i="8" s="1"/>
  <c r="Y91" i="8"/>
  <c r="S91" i="8"/>
  <c r="Z90" i="8"/>
  <c r="AA90" i="8" s="1"/>
  <c r="Y90" i="8"/>
  <c r="S90" i="8"/>
  <c r="Z89" i="8"/>
  <c r="AA89" i="8" s="1"/>
  <c r="Y89" i="8"/>
  <c r="S89" i="8"/>
  <c r="Z88" i="8"/>
  <c r="AA88" i="8" s="1"/>
  <c r="Y88" i="8"/>
  <c r="S88" i="8"/>
  <c r="Z87" i="8"/>
  <c r="AA87" i="8" s="1"/>
  <c r="Y87" i="8"/>
  <c r="S87" i="8"/>
  <c r="Z86" i="8"/>
  <c r="AA86" i="8" s="1"/>
  <c r="Y86" i="8"/>
  <c r="S86" i="8"/>
  <c r="Z85" i="8"/>
  <c r="AA85" i="8" s="1"/>
  <c r="Y85" i="8"/>
  <c r="S85" i="8"/>
  <c r="Z84" i="8"/>
  <c r="AA84" i="8" s="1"/>
  <c r="Y84" i="8"/>
  <c r="S84" i="8"/>
  <c r="Z83" i="8"/>
  <c r="AA83" i="8" s="1"/>
  <c r="Y83" i="8"/>
  <c r="S83" i="8"/>
  <c r="Z82" i="8"/>
  <c r="AA82" i="8" s="1"/>
  <c r="Y82" i="8"/>
  <c r="S82" i="8"/>
  <c r="Z81" i="8"/>
  <c r="AA81" i="8" s="1"/>
  <c r="Y81" i="8"/>
  <c r="S81" i="8"/>
  <c r="Z80" i="8"/>
  <c r="AA80" i="8" s="1"/>
  <c r="Y80" i="8"/>
  <c r="S80" i="8"/>
  <c r="Z79" i="8"/>
  <c r="AA79" i="8" s="1"/>
  <c r="Y79" i="8"/>
  <c r="S79" i="8"/>
  <c r="Z78" i="8"/>
  <c r="AA78" i="8" s="1"/>
  <c r="Y78" i="8"/>
  <c r="S78" i="8"/>
  <c r="Z77" i="8"/>
  <c r="AA77" i="8" s="1"/>
  <c r="Y77" i="8"/>
  <c r="S77" i="8"/>
  <c r="Z76" i="8"/>
  <c r="AA76" i="8" s="1"/>
  <c r="Y76" i="8"/>
  <c r="S76" i="8"/>
  <c r="Z75" i="8"/>
  <c r="AA75" i="8" s="1"/>
  <c r="Y75" i="8"/>
  <c r="S75" i="8"/>
  <c r="Z74" i="8"/>
  <c r="AA74" i="8" s="1"/>
  <c r="Y74" i="8"/>
  <c r="S74" i="8"/>
  <c r="Z73" i="8"/>
  <c r="AA73" i="8" s="1"/>
  <c r="Y73" i="8"/>
  <c r="S73" i="8"/>
  <c r="Z72" i="8"/>
  <c r="AA72" i="8" s="1"/>
  <c r="Y72" i="8"/>
  <c r="S72" i="8"/>
  <c r="Z71" i="8"/>
  <c r="AA71" i="8" s="1"/>
  <c r="Y71" i="8"/>
  <c r="S71" i="8"/>
  <c r="Z70" i="8"/>
  <c r="AA70" i="8" s="1"/>
  <c r="Y70" i="8"/>
  <c r="S70" i="8"/>
  <c r="Z69" i="8"/>
  <c r="AA69" i="8" s="1"/>
  <c r="Y69" i="8"/>
  <c r="S69" i="8"/>
  <c r="Z68" i="8"/>
  <c r="AA68" i="8" s="1"/>
  <c r="Y68" i="8"/>
  <c r="S68" i="8"/>
  <c r="Z67" i="8"/>
  <c r="AA67" i="8" s="1"/>
  <c r="Y67" i="8"/>
  <c r="S67" i="8"/>
  <c r="Z66" i="8"/>
  <c r="AA66" i="8" s="1"/>
  <c r="Y66" i="8"/>
  <c r="S66" i="8"/>
  <c r="Z65" i="8"/>
  <c r="AA65" i="8" s="1"/>
  <c r="Y65" i="8"/>
  <c r="S65" i="8"/>
  <c r="Z64" i="8"/>
  <c r="AA64" i="8" s="1"/>
  <c r="Y64" i="8"/>
  <c r="S64" i="8"/>
  <c r="Z63" i="8"/>
  <c r="AA63" i="8" s="1"/>
  <c r="Y63" i="8"/>
  <c r="S63" i="8"/>
  <c r="Z62" i="8"/>
  <c r="AA62" i="8" s="1"/>
  <c r="Y62" i="8"/>
  <c r="S62" i="8"/>
  <c r="Z61" i="8"/>
  <c r="AA61" i="8" s="1"/>
  <c r="Y61" i="8"/>
  <c r="S61" i="8"/>
  <c r="Z60" i="8"/>
  <c r="AA60" i="8" s="1"/>
  <c r="Y60" i="8"/>
  <c r="S60" i="8"/>
  <c r="Z59" i="8"/>
  <c r="AA59" i="8" s="1"/>
  <c r="Y59" i="8"/>
  <c r="S59" i="8"/>
  <c r="Z58" i="8"/>
  <c r="AA58" i="8" s="1"/>
  <c r="Y58" i="8"/>
  <c r="S58" i="8"/>
  <c r="Z57" i="8"/>
  <c r="AA57" i="8" s="1"/>
  <c r="Y57" i="8"/>
  <c r="S57" i="8"/>
  <c r="Z56" i="8"/>
  <c r="AA56" i="8" s="1"/>
  <c r="Y56" i="8"/>
  <c r="S56" i="8"/>
  <c r="Z55" i="8"/>
  <c r="AA55" i="8" s="1"/>
  <c r="Y55" i="8"/>
  <c r="S55" i="8"/>
  <c r="Z54" i="8"/>
  <c r="AA54" i="8" s="1"/>
  <c r="Y54" i="8"/>
  <c r="S54" i="8"/>
  <c r="Z53" i="8"/>
  <c r="AA53" i="8" s="1"/>
  <c r="Y53" i="8"/>
  <c r="S53" i="8"/>
  <c r="Z52" i="8"/>
  <c r="AA52" i="8" s="1"/>
  <c r="Y52" i="8"/>
  <c r="S52" i="8"/>
  <c r="Z51" i="8"/>
  <c r="AA51" i="8" s="1"/>
  <c r="Y51" i="8"/>
  <c r="S51" i="8"/>
  <c r="Z50" i="8"/>
  <c r="AA50" i="8" s="1"/>
  <c r="Y50" i="8"/>
  <c r="S50" i="8"/>
  <c r="Z49" i="8"/>
  <c r="AA49" i="8" s="1"/>
  <c r="Y49" i="8"/>
  <c r="S49" i="8"/>
  <c r="Z48" i="8"/>
  <c r="AA48" i="8" s="1"/>
  <c r="Y48" i="8"/>
  <c r="S48" i="8"/>
  <c r="Z47" i="8"/>
  <c r="AA47" i="8" s="1"/>
  <c r="Y47" i="8"/>
  <c r="S47" i="8"/>
  <c r="Z46" i="8"/>
  <c r="AA46" i="8" s="1"/>
  <c r="Y46" i="8"/>
  <c r="S46" i="8"/>
  <c r="Z45" i="8"/>
  <c r="AA45" i="8" s="1"/>
  <c r="Y45" i="8"/>
  <c r="S45" i="8"/>
  <c r="Z44" i="8"/>
  <c r="AA44" i="8" s="1"/>
  <c r="Y44" i="8"/>
  <c r="S44" i="8"/>
  <c r="Z43" i="8"/>
  <c r="AA43" i="8" s="1"/>
  <c r="Y43" i="8"/>
  <c r="S43" i="8"/>
  <c r="Z42" i="8"/>
  <c r="AA42" i="8" s="1"/>
  <c r="Y42" i="8"/>
  <c r="S42" i="8"/>
  <c r="Z41" i="8"/>
  <c r="AA41" i="8" s="1"/>
  <c r="Y41" i="8"/>
  <c r="S41" i="8"/>
  <c r="Z40" i="8"/>
  <c r="AA40" i="8" s="1"/>
  <c r="Y40" i="8"/>
  <c r="S40" i="8"/>
  <c r="Z39" i="8"/>
  <c r="AA39" i="8" s="1"/>
  <c r="Y39" i="8"/>
  <c r="S39" i="8"/>
  <c r="Z38" i="8"/>
  <c r="AA38" i="8" s="1"/>
  <c r="Y38" i="8"/>
  <c r="S38" i="8"/>
  <c r="Z37" i="8"/>
  <c r="AA37" i="8" s="1"/>
  <c r="Y37" i="8"/>
  <c r="S37" i="8"/>
  <c r="Z36" i="8"/>
  <c r="AA36" i="8" s="1"/>
  <c r="Y36" i="8"/>
  <c r="S36" i="8"/>
  <c r="Z35" i="8"/>
  <c r="AA35" i="8" s="1"/>
  <c r="Y35" i="8"/>
  <c r="S35" i="8"/>
  <c r="Z34" i="8"/>
  <c r="AA34" i="8" s="1"/>
  <c r="Y34" i="8"/>
  <c r="S34" i="8"/>
  <c r="Z33" i="8"/>
  <c r="AA33" i="8" s="1"/>
  <c r="Y33" i="8"/>
  <c r="S33" i="8"/>
  <c r="Z32" i="8"/>
  <c r="AA32" i="8" s="1"/>
  <c r="Y32" i="8"/>
  <c r="S32" i="8"/>
  <c r="Z31" i="8"/>
  <c r="AA31" i="8" s="1"/>
  <c r="Y31" i="8"/>
  <c r="S31" i="8"/>
  <c r="Z30" i="8"/>
  <c r="AA30" i="8" s="1"/>
  <c r="Y30" i="8"/>
  <c r="S30" i="8"/>
  <c r="Z29" i="8"/>
  <c r="AA29" i="8" s="1"/>
  <c r="Y29" i="8"/>
  <c r="S29" i="8"/>
  <c r="Z28" i="8"/>
  <c r="AA28" i="8" s="1"/>
  <c r="Y28" i="8"/>
  <c r="S28" i="8"/>
  <c r="Z27" i="8"/>
  <c r="AA27" i="8" s="1"/>
  <c r="Y27" i="8"/>
  <c r="S27" i="8"/>
  <c r="Z26" i="8"/>
  <c r="AA26" i="8" s="1"/>
  <c r="Y26" i="8"/>
  <c r="S26" i="8"/>
  <c r="Z25" i="8"/>
  <c r="AA25" i="8" s="1"/>
  <c r="Y25" i="8"/>
  <c r="S25" i="8"/>
  <c r="Z24" i="8"/>
  <c r="AA24" i="8" s="1"/>
  <c r="Y24" i="8"/>
  <c r="S24" i="8"/>
  <c r="Z23" i="8"/>
  <c r="AA23" i="8" s="1"/>
  <c r="Y23" i="8"/>
  <c r="S23" i="8"/>
  <c r="Z22" i="8"/>
  <c r="AA22" i="8" s="1"/>
  <c r="Y22" i="8"/>
  <c r="S22" i="8"/>
  <c r="Z21" i="8"/>
  <c r="AA21" i="8" s="1"/>
  <c r="Y21" i="8"/>
  <c r="S21" i="8"/>
  <c r="Z20" i="8"/>
  <c r="AA20" i="8" s="1"/>
  <c r="Y20" i="8"/>
  <c r="S20" i="8"/>
  <c r="Z19" i="8"/>
  <c r="AA19" i="8" s="1"/>
  <c r="Y19" i="8"/>
  <c r="S19" i="8"/>
  <c r="Z18" i="8"/>
  <c r="AA18" i="8" s="1"/>
  <c r="Y18" i="8"/>
  <c r="S18" i="8"/>
  <c r="Z17" i="8"/>
  <c r="AA17" i="8" s="1"/>
  <c r="Y17" i="8"/>
  <c r="S17" i="8"/>
  <c r="Z16" i="8"/>
  <c r="AA16" i="8" s="1"/>
  <c r="Y16" i="8"/>
  <c r="S16" i="8"/>
  <c r="Z15" i="8"/>
  <c r="AA15" i="8" s="1"/>
  <c r="Y15" i="8"/>
  <c r="S15" i="8"/>
  <c r="Z14" i="8"/>
  <c r="AA14" i="8" s="1"/>
  <c r="Y14" i="8"/>
  <c r="S14" i="8"/>
  <c r="Z13" i="8"/>
  <c r="AA13" i="8" s="1"/>
  <c r="Y13" i="8"/>
  <c r="S13" i="8"/>
  <c r="Z12" i="8"/>
  <c r="AA12" i="8" s="1"/>
  <c r="Y12" i="8"/>
  <c r="S12" i="8"/>
  <c r="Z11" i="8"/>
  <c r="AA11" i="8" s="1"/>
  <c r="Y11" i="8"/>
  <c r="S11" i="8"/>
  <c r="Z10" i="8"/>
  <c r="AA10" i="8" s="1"/>
  <c r="Y10" i="8"/>
  <c r="S10" i="8"/>
  <c r="Z9" i="8"/>
  <c r="AA9" i="8" s="1"/>
  <c r="Y9" i="8"/>
  <c r="S9" i="8"/>
  <c r="Z8" i="8"/>
  <c r="AA8" i="8" s="1"/>
  <c r="Y8" i="8"/>
  <c r="S8" i="8"/>
  <c r="AA209" i="4" l="1"/>
  <c r="Y209" i="4"/>
  <c r="Z209" i="4"/>
  <c r="Y210" i="4"/>
  <c r="S210" i="4"/>
  <c r="Z210" i="4" l="1"/>
  <c r="P186" i="7"/>
  <c r="P185" i="7"/>
  <c r="P184" i="7"/>
  <c r="P183" i="7"/>
  <c r="P182" i="7"/>
  <c r="V181" i="7"/>
  <c r="W181" i="7" s="1"/>
  <c r="U181" i="7"/>
  <c r="P181" i="7"/>
  <c r="V180" i="7"/>
  <c r="W180" i="7" s="1"/>
  <c r="U180" i="7"/>
  <c r="P180" i="7"/>
  <c r="V179" i="7"/>
  <c r="W179" i="7" s="1"/>
  <c r="U179" i="7"/>
  <c r="P179" i="7"/>
  <c r="V178" i="7"/>
  <c r="W178" i="7" s="1"/>
  <c r="U178" i="7"/>
  <c r="P178" i="7"/>
  <c r="V177" i="7"/>
  <c r="W177" i="7" s="1"/>
  <c r="U177" i="7"/>
  <c r="P177" i="7"/>
  <c r="V176" i="7"/>
  <c r="W176" i="7" s="1"/>
  <c r="U176" i="7"/>
  <c r="P176" i="7"/>
  <c r="V175" i="7"/>
  <c r="W175" i="7" s="1"/>
  <c r="U175" i="7"/>
  <c r="P175" i="7"/>
  <c r="V174" i="7"/>
  <c r="W174" i="7" s="1"/>
  <c r="U174" i="7"/>
  <c r="P174" i="7"/>
  <c r="V173" i="7"/>
  <c r="W173" i="7" s="1"/>
  <c r="U173" i="7"/>
  <c r="P173" i="7"/>
  <c r="V172" i="7"/>
  <c r="W172" i="7" s="1"/>
  <c r="U172" i="7"/>
  <c r="P172" i="7"/>
  <c r="V171" i="7"/>
  <c r="W171" i="7" s="1"/>
  <c r="U171" i="7"/>
  <c r="P171" i="7"/>
  <c r="V170" i="7"/>
  <c r="W170" i="7" s="1"/>
  <c r="U170" i="7"/>
  <c r="P170" i="7"/>
  <c r="V169" i="7"/>
  <c r="W169" i="7" s="1"/>
  <c r="U169" i="7"/>
  <c r="P169" i="7"/>
  <c r="V168" i="7"/>
  <c r="W168" i="7" s="1"/>
  <c r="U168" i="7"/>
  <c r="P168" i="7"/>
  <c r="V167" i="7"/>
  <c r="W167" i="7" s="1"/>
  <c r="U167" i="7"/>
  <c r="P167" i="7"/>
  <c r="V166" i="7"/>
  <c r="W166" i="7" s="1"/>
  <c r="U166" i="7"/>
  <c r="P166" i="7"/>
  <c r="V165" i="7"/>
  <c r="W165" i="7" s="1"/>
  <c r="U165" i="7"/>
  <c r="P165" i="7"/>
  <c r="V164" i="7"/>
  <c r="W164" i="7" s="1"/>
  <c r="U164" i="7"/>
  <c r="P164" i="7"/>
  <c r="V163" i="7"/>
  <c r="W163" i="7" s="1"/>
  <c r="U163" i="7"/>
  <c r="P163" i="7"/>
  <c r="V162" i="7"/>
  <c r="W162" i="7" s="1"/>
  <c r="U162" i="7"/>
  <c r="P162" i="7"/>
  <c r="V161" i="7"/>
  <c r="W161" i="7" s="1"/>
  <c r="U161" i="7"/>
  <c r="P161" i="7"/>
  <c r="V160" i="7"/>
  <c r="W160" i="7" s="1"/>
  <c r="U160" i="7"/>
  <c r="P160" i="7"/>
  <c r="V159" i="7"/>
  <c r="W159" i="7" s="1"/>
  <c r="U159" i="7"/>
  <c r="P159" i="7"/>
  <c r="V158" i="7"/>
  <c r="W158" i="7" s="1"/>
  <c r="U158" i="7"/>
  <c r="P158" i="7"/>
  <c r="V157" i="7"/>
  <c r="W157" i="7" s="1"/>
  <c r="U157" i="7"/>
  <c r="P157" i="7"/>
  <c r="V156" i="7"/>
  <c r="W156" i="7" s="1"/>
  <c r="U156" i="7"/>
  <c r="P156" i="7"/>
  <c r="V155" i="7"/>
  <c r="W155" i="7" s="1"/>
  <c r="U155" i="7"/>
  <c r="P155" i="7"/>
  <c r="V154" i="7"/>
  <c r="W154" i="7" s="1"/>
  <c r="U154" i="7"/>
  <c r="P154" i="7"/>
  <c r="V153" i="7"/>
  <c r="W153" i="7" s="1"/>
  <c r="U153" i="7"/>
  <c r="P153" i="7"/>
  <c r="V152" i="7"/>
  <c r="W152" i="7" s="1"/>
  <c r="U152" i="7"/>
  <c r="P152" i="7"/>
  <c r="V151" i="7"/>
  <c r="W151" i="7" s="1"/>
  <c r="U151" i="7"/>
  <c r="P151" i="7"/>
  <c r="V150" i="7"/>
  <c r="W150" i="7" s="1"/>
  <c r="U150" i="7"/>
  <c r="P150" i="7"/>
  <c r="V149" i="7"/>
  <c r="W149" i="7" s="1"/>
  <c r="U149" i="7"/>
  <c r="P149" i="7"/>
  <c r="V148" i="7"/>
  <c r="W148" i="7" s="1"/>
  <c r="U148" i="7"/>
  <c r="P148" i="7"/>
  <c r="V147" i="7"/>
  <c r="W147" i="7" s="1"/>
  <c r="U147" i="7"/>
  <c r="P147" i="7"/>
  <c r="V146" i="7"/>
  <c r="W146" i="7" s="1"/>
  <c r="U146" i="7"/>
  <c r="P146" i="7"/>
  <c r="V145" i="7"/>
  <c r="W145" i="7" s="1"/>
  <c r="U145" i="7"/>
  <c r="P145" i="7"/>
  <c r="V144" i="7"/>
  <c r="W144" i="7" s="1"/>
  <c r="U144" i="7"/>
  <c r="P144" i="7"/>
  <c r="V143" i="7"/>
  <c r="W143" i="7" s="1"/>
  <c r="U143" i="7"/>
  <c r="P143" i="7"/>
  <c r="V142" i="7"/>
  <c r="W142" i="7" s="1"/>
  <c r="U142" i="7"/>
  <c r="P142" i="7"/>
  <c r="V141" i="7"/>
  <c r="W141" i="7" s="1"/>
  <c r="U141" i="7"/>
  <c r="P141" i="7"/>
  <c r="V140" i="7"/>
  <c r="W140" i="7" s="1"/>
  <c r="U140" i="7"/>
  <c r="P140" i="7"/>
  <c r="V139" i="7"/>
  <c r="W139" i="7" s="1"/>
  <c r="U139" i="7"/>
  <c r="P139" i="7"/>
  <c r="V138" i="7"/>
  <c r="W138" i="7" s="1"/>
  <c r="U138" i="7"/>
  <c r="P138" i="7"/>
  <c r="V137" i="7"/>
  <c r="W137" i="7" s="1"/>
  <c r="U137" i="7"/>
  <c r="P137" i="7"/>
  <c r="V136" i="7"/>
  <c r="W136" i="7" s="1"/>
  <c r="U136" i="7"/>
  <c r="P136" i="7"/>
  <c r="V135" i="7"/>
  <c r="W135" i="7" s="1"/>
  <c r="U135" i="7"/>
  <c r="P135" i="7"/>
  <c r="V134" i="7"/>
  <c r="W134" i="7" s="1"/>
  <c r="U134" i="7"/>
  <c r="P134" i="7"/>
  <c r="V133" i="7"/>
  <c r="W133" i="7" s="1"/>
  <c r="U133" i="7"/>
  <c r="P133" i="7"/>
  <c r="V132" i="7"/>
  <c r="W132" i="7" s="1"/>
  <c r="U132" i="7"/>
  <c r="P132" i="7"/>
  <c r="V131" i="7"/>
  <c r="W131" i="7" s="1"/>
  <c r="U131" i="7"/>
  <c r="P131" i="7"/>
  <c r="V130" i="7"/>
  <c r="W130" i="7" s="1"/>
  <c r="U130" i="7"/>
  <c r="P130" i="7"/>
  <c r="V129" i="7"/>
  <c r="W129" i="7" s="1"/>
  <c r="U129" i="7"/>
  <c r="P129" i="7"/>
  <c r="V128" i="7"/>
  <c r="W128" i="7" s="1"/>
  <c r="U128" i="7"/>
  <c r="P128" i="7"/>
  <c r="V127" i="7"/>
  <c r="W127" i="7" s="1"/>
  <c r="U127" i="7"/>
  <c r="P127" i="7"/>
  <c r="V126" i="7"/>
  <c r="W126" i="7" s="1"/>
  <c r="U126" i="7"/>
  <c r="P126" i="7"/>
  <c r="V125" i="7"/>
  <c r="W125" i="7" s="1"/>
  <c r="U125" i="7"/>
  <c r="P125" i="7"/>
  <c r="V124" i="7"/>
  <c r="W124" i="7" s="1"/>
  <c r="U124" i="7"/>
  <c r="P124" i="7"/>
  <c r="V123" i="7"/>
  <c r="W123" i="7" s="1"/>
  <c r="U123" i="7"/>
  <c r="P123" i="7"/>
  <c r="V122" i="7"/>
  <c r="W122" i="7" s="1"/>
  <c r="U122" i="7"/>
  <c r="P122" i="7"/>
  <c r="V121" i="7"/>
  <c r="W121" i="7" s="1"/>
  <c r="U121" i="7"/>
  <c r="P121" i="7"/>
  <c r="V120" i="7"/>
  <c r="W120" i="7" s="1"/>
  <c r="U120" i="7"/>
  <c r="P120" i="7"/>
  <c r="V119" i="7"/>
  <c r="W119" i="7" s="1"/>
  <c r="U119" i="7"/>
  <c r="P119" i="7"/>
  <c r="V118" i="7"/>
  <c r="W118" i="7" s="1"/>
  <c r="U118" i="7"/>
  <c r="P118" i="7"/>
  <c r="V117" i="7"/>
  <c r="W117" i="7" s="1"/>
  <c r="U117" i="7"/>
  <c r="P117" i="7"/>
  <c r="V116" i="7"/>
  <c r="W116" i="7" s="1"/>
  <c r="U116" i="7"/>
  <c r="P116" i="7"/>
  <c r="V115" i="7"/>
  <c r="W115" i="7" s="1"/>
  <c r="U115" i="7"/>
  <c r="P115" i="7"/>
  <c r="V114" i="7"/>
  <c r="W114" i="7" s="1"/>
  <c r="U114" i="7"/>
  <c r="P114" i="7"/>
  <c r="V113" i="7"/>
  <c r="W113" i="7" s="1"/>
  <c r="U113" i="7"/>
  <c r="P113" i="7"/>
  <c r="V112" i="7"/>
  <c r="W112" i="7" s="1"/>
  <c r="U112" i="7"/>
  <c r="P112" i="7"/>
  <c r="V111" i="7"/>
  <c r="W111" i="7" s="1"/>
  <c r="U111" i="7"/>
  <c r="P111" i="7"/>
  <c r="V110" i="7"/>
  <c r="W110" i="7" s="1"/>
  <c r="U110" i="7"/>
  <c r="P110" i="7"/>
  <c r="V109" i="7"/>
  <c r="W109" i="7" s="1"/>
  <c r="U109" i="7"/>
  <c r="P109" i="7"/>
  <c r="V108" i="7"/>
  <c r="W108" i="7" s="1"/>
  <c r="U108" i="7"/>
  <c r="P108" i="7"/>
  <c r="V107" i="7"/>
  <c r="W107" i="7" s="1"/>
  <c r="U107" i="7"/>
  <c r="P107" i="7"/>
  <c r="V106" i="7"/>
  <c r="W106" i="7" s="1"/>
  <c r="U106" i="7"/>
  <c r="P106" i="7"/>
  <c r="V105" i="7"/>
  <c r="W105" i="7" s="1"/>
  <c r="U105" i="7"/>
  <c r="P105" i="7"/>
  <c r="V104" i="7"/>
  <c r="W104" i="7" s="1"/>
  <c r="U104" i="7"/>
  <c r="P104" i="7"/>
  <c r="V103" i="7"/>
  <c r="W103" i="7" s="1"/>
  <c r="U103" i="7"/>
  <c r="P103" i="7"/>
  <c r="V102" i="7"/>
  <c r="W102" i="7" s="1"/>
  <c r="U102" i="7"/>
  <c r="P102" i="7"/>
  <c r="V101" i="7"/>
  <c r="W101" i="7" s="1"/>
  <c r="U101" i="7"/>
  <c r="P101" i="7"/>
  <c r="V100" i="7"/>
  <c r="W100" i="7" s="1"/>
  <c r="U100" i="7"/>
  <c r="P100" i="7"/>
  <c r="V99" i="7"/>
  <c r="W99" i="7" s="1"/>
  <c r="U99" i="7"/>
  <c r="P99" i="7"/>
  <c r="V98" i="7"/>
  <c r="W98" i="7" s="1"/>
  <c r="U98" i="7"/>
  <c r="P98" i="7"/>
  <c r="V97" i="7"/>
  <c r="W97" i="7" s="1"/>
  <c r="U97" i="7"/>
  <c r="P97" i="7"/>
  <c r="V96" i="7"/>
  <c r="W96" i="7" s="1"/>
  <c r="U96" i="7"/>
  <c r="P96" i="7"/>
  <c r="V95" i="7"/>
  <c r="W95" i="7" s="1"/>
  <c r="U95" i="7"/>
  <c r="P95" i="7"/>
  <c r="V94" i="7"/>
  <c r="W94" i="7" s="1"/>
  <c r="U94" i="7"/>
  <c r="P94" i="7"/>
  <c r="V93" i="7"/>
  <c r="W93" i="7" s="1"/>
  <c r="U93" i="7"/>
  <c r="P93" i="7"/>
  <c r="V92" i="7"/>
  <c r="W92" i="7" s="1"/>
  <c r="U92" i="7"/>
  <c r="P92" i="7"/>
  <c r="V91" i="7"/>
  <c r="W91" i="7" s="1"/>
  <c r="U91" i="7"/>
  <c r="P91" i="7"/>
  <c r="V90" i="7"/>
  <c r="W90" i="7" s="1"/>
  <c r="U90" i="7"/>
  <c r="P90" i="7"/>
  <c r="V89" i="7"/>
  <c r="W89" i="7" s="1"/>
  <c r="U89" i="7"/>
  <c r="P89" i="7"/>
  <c r="V88" i="7"/>
  <c r="W88" i="7" s="1"/>
  <c r="U88" i="7"/>
  <c r="P88" i="7"/>
  <c r="V87" i="7"/>
  <c r="W87" i="7" s="1"/>
  <c r="U87" i="7"/>
  <c r="P87" i="7"/>
  <c r="V86" i="7"/>
  <c r="W86" i="7" s="1"/>
  <c r="U86" i="7"/>
  <c r="P86" i="7"/>
  <c r="V85" i="7"/>
  <c r="W85" i="7" s="1"/>
  <c r="U85" i="7"/>
  <c r="P85" i="7"/>
  <c r="V84" i="7"/>
  <c r="W84" i="7" s="1"/>
  <c r="U84" i="7"/>
  <c r="P84" i="7"/>
  <c r="V83" i="7"/>
  <c r="W83" i="7" s="1"/>
  <c r="U83" i="7"/>
  <c r="P83" i="7"/>
  <c r="V82" i="7"/>
  <c r="W82" i="7" s="1"/>
  <c r="U82" i="7"/>
  <c r="P82" i="7"/>
  <c r="V81" i="7"/>
  <c r="W81" i="7" s="1"/>
  <c r="U81" i="7"/>
  <c r="P81" i="7"/>
  <c r="V80" i="7"/>
  <c r="W80" i="7" s="1"/>
  <c r="U80" i="7"/>
  <c r="P80" i="7"/>
  <c r="V79" i="7"/>
  <c r="W79" i="7" s="1"/>
  <c r="U79" i="7"/>
  <c r="P79" i="7"/>
  <c r="V78" i="7"/>
  <c r="W78" i="7" s="1"/>
  <c r="U78" i="7"/>
  <c r="P78" i="7"/>
  <c r="V77" i="7"/>
  <c r="W77" i="7" s="1"/>
  <c r="U77" i="7"/>
  <c r="P77" i="7"/>
  <c r="V76" i="7"/>
  <c r="W76" i="7" s="1"/>
  <c r="U76" i="7"/>
  <c r="P76" i="7"/>
  <c r="V75" i="7"/>
  <c r="W75" i="7" s="1"/>
  <c r="U75" i="7"/>
  <c r="P75" i="7"/>
  <c r="V74" i="7"/>
  <c r="W74" i="7" s="1"/>
  <c r="U74" i="7"/>
  <c r="P74" i="7"/>
  <c r="V73" i="7"/>
  <c r="W73" i="7" s="1"/>
  <c r="U73" i="7"/>
  <c r="P73" i="7"/>
  <c r="V72" i="7"/>
  <c r="W72" i="7" s="1"/>
  <c r="U72" i="7"/>
  <c r="P72" i="7"/>
  <c r="V71" i="7"/>
  <c r="W71" i="7" s="1"/>
  <c r="U71" i="7"/>
  <c r="P71" i="7"/>
  <c r="V70" i="7"/>
  <c r="W70" i="7" s="1"/>
  <c r="U70" i="7"/>
  <c r="P70" i="7"/>
  <c r="V69" i="7"/>
  <c r="W69" i="7" s="1"/>
  <c r="U69" i="7"/>
  <c r="P69" i="7"/>
  <c r="V68" i="7"/>
  <c r="W68" i="7" s="1"/>
  <c r="U68" i="7"/>
  <c r="P68" i="7"/>
  <c r="V67" i="7"/>
  <c r="W67" i="7" s="1"/>
  <c r="U67" i="7"/>
  <c r="P67" i="7"/>
  <c r="V66" i="7"/>
  <c r="W66" i="7" s="1"/>
  <c r="U66" i="7"/>
  <c r="P66" i="7"/>
  <c r="V65" i="7"/>
  <c r="W65" i="7" s="1"/>
  <c r="U65" i="7"/>
  <c r="P65" i="7"/>
  <c r="V64" i="7"/>
  <c r="W64" i="7" s="1"/>
  <c r="U64" i="7"/>
  <c r="P64" i="7"/>
  <c r="V63" i="7"/>
  <c r="W63" i="7" s="1"/>
  <c r="U63" i="7"/>
  <c r="P63" i="7"/>
  <c r="V62" i="7"/>
  <c r="W62" i="7" s="1"/>
  <c r="U62" i="7"/>
  <c r="P62" i="7"/>
  <c r="V61" i="7"/>
  <c r="W61" i="7" s="1"/>
  <c r="U61" i="7"/>
  <c r="P61" i="7"/>
  <c r="V60" i="7"/>
  <c r="W60" i="7" s="1"/>
  <c r="U60" i="7"/>
  <c r="P60" i="7"/>
  <c r="V59" i="7"/>
  <c r="W59" i="7" s="1"/>
  <c r="U59" i="7"/>
  <c r="P59" i="7"/>
  <c r="V58" i="7"/>
  <c r="W58" i="7" s="1"/>
  <c r="U58" i="7"/>
  <c r="P58" i="7"/>
  <c r="V57" i="7"/>
  <c r="W57" i="7" s="1"/>
  <c r="U57" i="7"/>
  <c r="P57" i="7"/>
  <c r="V56" i="7"/>
  <c r="W56" i="7" s="1"/>
  <c r="U56" i="7"/>
  <c r="P56" i="7"/>
  <c r="V55" i="7"/>
  <c r="W55" i="7" s="1"/>
  <c r="U55" i="7"/>
  <c r="P55" i="7"/>
  <c r="V54" i="7"/>
  <c r="W54" i="7" s="1"/>
  <c r="U54" i="7"/>
  <c r="P54" i="7"/>
  <c r="V53" i="7"/>
  <c r="W53" i="7" s="1"/>
  <c r="U53" i="7"/>
  <c r="P53" i="7"/>
  <c r="V52" i="7"/>
  <c r="W52" i="7" s="1"/>
  <c r="U52" i="7"/>
  <c r="P52" i="7"/>
  <c r="V51" i="7"/>
  <c r="W51" i="7" s="1"/>
  <c r="U51" i="7"/>
  <c r="P51" i="7"/>
  <c r="V50" i="7"/>
  <c r="W50" i="7" s="1"/>
  <c r="U50" i="7"/>
  <c r="P50" i="7"/>
  <c r="V49" i="7"/>
  <c r="W49" i="7" s="1"/>
  <c r="U49" i="7"/>
  <c r="P49" i="7"/>
  <c r="V48" i="7"/>
  <c r="W48" i="7" s="1"/>
  <c r="U48" i="7"/>
  <c r="P48" i="7"/>
  <c r="V47" i="7"/>
  <c r="W47" i="7" s="1"/>
  <c r="U47" i="7"/>
  <c r="P47" i="7"/>
  <c r="V46" i="7"/>
  <c r="W46" i="7" s="1"/>
  <c r="U46" i="7"/>
  <c r="P46" i="7"/>
  <c r="V45" i="7"/>
  <c r="W45" i="7" s="1"/>
  <c r="U45" i="7"/>
  <c r="P45" i="7"/>
  <c r="V44" i="7"/>
  <c r="W44" i="7" s="1"/>
  <c r="U44" i="7"/>
  <c r="P44" i="7"/>
  <c r="V43" i="7"/>
  <c r="W43" i="7" s="1"/>
  <c r="U43" i="7"/>
  <c r="P43" i="7"/>
  <c r="V42" i="7"/>
  <c r="W42" i="7" s="1"/>
  <c r="U42" i="7"/>
  <c r="P42" i="7"/>
  <c r="V41" i="7"/>
  <c r="W41" i="7" s="1"/>
  <c r="U41" i="7"/>
  <c r="P41" i="7"/>
  <c r="V40" i="7"/>
  <c r="W40" i="7" s="1"/>
  <c r="U40" i="7"/>
  <c r="P40" i="7"/>
  <c r="V39" i="7"/>
  <c r="W39" i="7" s="1"/>
  <c r="U39" i="7"/>
  <c r="P39" i="7"/>
  <c r="V38" i="7"/>
  <c r="W38" i="7" s="1"/>
  <c r="U38" i="7"/>
  <c r="P38" i="7"/>
  <c r="V37" i="7"/>
  <c r="W37" i="7" s="1"/>
  <c r="U37" i="7"/>
  <c r="P37" i="7"/>
  <c r="V36" i="7"/>
  <c r="W36" i="7" s="1"/>
  <c r="U36" i="7"/>
  <c r="P36" i="7"/>
  <c r="V35" i="7"/>
  <c r="W35" i="7" s="1"/>
  <c r="U35" i="7"/>
  <c r="P35" i="7"/>
  <c r="V34" i="7"/>
  <c r="W34" i="7" s="1"/>
  <c r="U34" i="7"/>
  <c r="P34" i="7"/>
  <c r="V33" i="7"/>
  <c r="W33" i="7" s="1"/>
  <c r="U33" i="7"/>
  <c r="P33" i="7"/>
  <c r="V32" i="7"/>
  <c r="W32" i="7" s="1"/>
  <c r="U32" i="7"/>
  <c r="P32" i="7"/>
  <c r="V31" i="7"/>
  <c r="W31" i="7" s="1"/>
  <c r="U31" i="7"/>
  <c r="P31" i="7"/>
  <c r="V30" i="7"/>
  <c r="W30" i="7" s="1"/>
  <c r="U30" i="7"/>
  <c r="P30" i="7"/>
  <c r="V29" i="7"/>
  <c r="W29" i="7" s="1"/>
  <c r="U29" i="7"/>
  <c r="P29" i="7"/>
  <c r="V28" i="7"/>
  <c r="W28" i="7" s="1"/>
  <c r="U28" i="7"/>
  <c r="P28" i="7"/>
  <c r="V27" i="7"/>
  <c r="W27" i="7" s="1"/>
  <c r="U27" i="7"/>
  <c r="P27" i="7"/>
  <c r="V26" i="7"/>
  <c r="W26" i="7" s="1"/>
  <c r="U26" i="7"/>
  <c r="P26" i="7"/>
  <c r="V25" i="7"/>
  <c r="W25" i="7" s="1"/>
  <c r="U25" i="7"/>
  <c r="P25" i="7"/>
  <c r="V24" i="7"/>
  <c r="W24" i="7" s="1"/>
  <c r="U24" i="7"/>
  <c r="P24" i="7"/>
  <c r="V23" i="7"/>
  <c r="W23" i="7" s="1"/>
  <c r="U23" i="7"/>
  <c r="P23" i="7"/>
  <c r="V22" i="7"/>
  <c r="W22" i="7" s="1"/>
  <c r="U22" i="7"/>
  <c r="P22" i="7"/>
  <c r="V21" i="7"/>
  <c r="W21" i="7" s="1"/>
  <c r="U21" i="7"/>
  <c r="P21" i="7"/>
  <c r="V20" i="7"/>
  <c r="W20" i="7" s="1"/>
  <c r="U20" i="7"/>
  <c r="P20" i="7"/>
  <c r="V19" i="7"/>
  <c r="W19" i="7" s="1"/>
  <c r="U19" i="7"/>
  <c r="P19" i="7"/>
  <c r="V18" i="7"/>
  <c r="W18" i="7" s="1"/>
  <c r="U18" i="7"/>
  <c r="P18" i="7"/>
  <c r="V17" i="7"/>
  <c r="W17" i="7" s="1"/>
  <c r="U17" i="7"/>
  <c r="P17" i="7"/>
  <c r="V16" i="7"/>
  <c r="W16" i="7" s="1"/>
  <c r="U16" i="7"/>
  <c r="P16" i="7"/>
  <c r="V15" i="7"/>
  <c r="W15" i="7" s="1"/>
  <c r="U15" i="7"/>
  <c r="P15" i="7"/>
  <c r="V14" i="7"/>
  <c r="W14" i="7" s="1"/>
  <c r="U14" i="7"/>
  <c r="V13" i="7"/>
  <c r="W13" i="7" s="1"/>
  <c r="U13" i="7"/>
  <c r="P13" i="7"/>
  <c r="V12" i="7"/>
  <c r="W12" i="7" s="1"/>
  <c r="U12" i="7"/>
  <c r="P12" i="7"/>
  <c r="V11" i="7"/>
  <c r="W11" i="7" s="1"/>
  <c r="U11" i="7"/>
  <c r="P11" i="7"/>
  <c r="V10" i="7"/>
  <c r="W10" i="7" s="1"/>
  <c r="U10" i="7"/>
  <c r="P10" i="7"/>
  <c r="V9" i="7"/>
  <c r="U9" i="7"/>
  <c r="P9" i="7"/>
  <c r="V67" i="6"/>
  <c r="U67" i="6"/>
  <c r="P67" i="6"/>
  <c r="W67" i="6" s="1"/>
  <c r="V66" i="6"/>
  <c r="U66" i="6"/>
  <c r="P66" i="6"/>
  <c r="W66" i="6" s="1"/>
  <c r="V65" i="6"/>
  <c r="U65" i="6"/>
  <c r="P65" i="6"/>
  <c r="W65" i="6" s="1"/>
  <c r="V64" i="6"/>
  <c r="U64" i="6"/>
  <c r="P64" i="6"/>
  <c r="W64" i="6" s="1"/>
  <c r="V63" i="6"/>
  <c r="U63" i="6"/>
  <c r="P63" i="6"/>
  <c r="W63" i="6" s="1"/>
  <c r="V62" i="6"/>
  <c r="U62" i="6"/>
  <c r="P62" i="6"/>
  <c r="W62" i="6" s="1"/>
  <c r="V61" i="6"/>
  <c r="U61" i="6"/>
  <c r="P61" i="6"/>
  <c r="W61" i="6" s="1"/>
  <c r="V60" i="6"/>
  <c r="U60" i="6"/>
  <c r="P60" i="6"/>
  <c r="W60" i="6" s="1"/>
  <c r="V59" i="6"/>
  <c r="U59" i="6"/>
  <c r="P59" i="6"/>
  <c r="W59" i="6" s="1"/>
  <c r="V58" i="6"/>
  <c r="U58" i="6"/>
  <c r="P58" i="6"/>
  <c r="W58" i="6" s="1"/>
  <c r="V57" i="6"/>
  <c r="U57" i="6"/>
  <c r="P57" i="6"/>
  <c r="W57" i="6" s="1"/>
  <c r="V56" i="6"/>
  <c r="U56" i="6"/>
  <c r="P56" i="6"/>
  <c r="W56" i="6" s="1"/>
  <c r="V55" i="6"/>
  <c r="U55" i="6"/>
  <c r="P55" i="6"/>
  <c r="W55" i="6" s="1"/>
  <c r="V54" i="6"/>
  <c r="U54" i="6"/>
  <c r="P54" i="6"/>
  <c r="W54" i="6" s="1"/>
  <c r="V53" i="6"/>
  <c r="U53" i="6"/>
  <c r="P53" i="6"/>
  <c r="W53" i="6" s="1"/>
  <c r="V52" i="6"/>
  <c r="U52" i="6"/>
  <c r="P52" i="6"/>
  <c r="W52" i="6" s="1"/>
  <c r="V51" i="6"/>
  <c r="U51" i="6"/>
  <c r="P51" i="6"/>
  <c r="W51" i="6" s="1"/>
  <c r="V50" i="6"/>
  <c r="U50" i="6"/>
  <c r="P50" i="6"/>
  <c r="W50" i="6" s="1"/>
  <c r="V49" i="6"/>
  <c r="U49" i="6"/>
  <c r="P49" i="6"/>
  <c r="W49" i="6" s="1"/>
  <c r="V48" i="6"/>
  <c r="U48" i="6"/>
  <c r="P48" i="6"/>
  <c r="W48" i="6" s="1"/>
  <c r="V47" i="6"/>
  <c r="U47" i="6"/>
  <c r="P47" i="6"/>
  <c r="W47" i="6" s="1"/>
  <c r="V46" i="6"/>
  <c r="U46" i="6"/>
  <c r="P46" i="6"/>
  <c r="W46" i="6" s="1"/>
  <c r="V45" i="6"/>
  <c r="U45" i="6"/>
  <c r="P45" i="6"/>
  <c r="W45" i="6" s="1"/>
  <c r="V44" i="6"/>
  <c r="U44" i="6"/>
  <c r="P44" i="6"/>
  <c r="W44" i="6" s="1"/>
  <c r="V43" i="6"/>
  <c r="U43" i="6"/>
  <c r="P43" i="6"/>
  <c r="W43" i="6" s="1"/>
  <c r="V42" i="6"/>
  <c r="U42" i="6"/>
  <c r="P42" i="6"/>
  <c r="W42" i="6" s="1"/>
  <c r="V41" i="6"/>
  <c r="U41" i="6"/>
  <c r="P41" i="6"/>
  <c r="W41" i="6" s="1"/>
  <c r="V40" i="6"/>
  <c r="U40" i="6"/>
  <c r="P40" i="6"/>
  <c r="W40" i="6" s="1"/>
  <c r="V39" i="6"/>
  <c r="U39" i="6"/>
  <c r="P39" i="6"/>
  <c r="W39" i="6" s="1"/>
  <c r="V38" i="6"/>
  <c r="U38" i="6"/>
  <c r="P38" i="6"/>
  <c r="W38" i="6" s="1"/>
  <c r="V37" i="6"/>
  <c r="U37" i="6"/>
  <c r="P37" i="6"/>
  <c r="W37" i="6" s="1"/>
  <c r="V36" i="6"/>
  <c r="U36" i="6"/>
  <c r="P36" i="6"/>
  <c r="W36" i="6" s="1"/>
  <c r="V35" i="6"/>
  <c r="U35" i="6"/>
  <c r="P35" i="6"/>
  <c r="W35" i="6" s="1"/>
  <c r="V34" i="6"/>
  <c r="U34" i="6"/>
  <c r="P34" i="6"/>
  <c r="W34" i="6" s="1"/>
  <c r="V33" i="6"/>
  <c r="U33" i="6"/>
  <c r="P33" i="6"/>
  <c r="W33" i="6" s="1"/>
  <c r="V32" i="6"/>
  <c r="U32" i="6"/>
  <c r="P32" i="6"/>
  <c r="W32" i="6" s="1"/>
  <c r="V31" i="6"/>
  <c r="U31" i="6"/>
  <c r="P31" i="6"/>
  <c r="W31" i="6" s="1"/>
  <c r="V30" i="6"/>
  <c r="U30" i="6"/>
  <c r="P30" i="6"/>
  <c r="W30" i="6" s="1"/>
  <c r="V29" i="6"/>
  <c r="U29" i="6"/>
  <c r="P29" i="6"/>
  <c r="W29" i="6" s="1"/>
  <c r="V28" i="6"/>
  <c r="U28" i="6"/>
  <c r="P28" i="6"/>
  <c r="W28" i="6" s="1"/>
  <c r="V27" i="6"/>
  <c r="U27" i="6"/>
  <c r="P27" i="6"/>
  <c r="W27" i="6" s="1"/>
  <c r="V26" i="6"/>
  <c r="U26" i="6"/>
  <c r="P26" i="6"/>
  <c r="W26" i="6" s="1"/>
  <c r="V25" i="6"/>
  <c r="U25" i="6"/>
  <c r="P25" i="6"/>
  <c r="W25" i="6" s="1"/>
  <c r="V24" i="6"/>
  <c r="U24" i="6"/>
  <c r="P24" i="6"/>
  <c r="W24" i="6" s="1"/>
  <c r="V23" i="6"/>
  <c r="U23" i="6"/>
  <c r="P23" i="6"/>
  <c r="W23" i="6" s="1"/>
  <c r="V22" i="6"/>
  <c r="U22" i="6"/>
  <c r="P22" i="6"/>
  <c r="W22" i="6" s="1"/>
  <c r="V21" i="6"/>
  <c r="U21" i="6"/>
  <c r="P21" i="6"/>
  <c r="W21" i="6" s="1"/>
  <c r="V20" i="6"/>
  <c r="U20" i="6"/>
  <c r="P20" i="6"/>
  <c r="W20" i="6" s="1"/>
  <c r="V19" i="6"/>
  <c r="U19" i="6"/>
  <c r="P19" i="6"/>
  <c r="W19" i="6" s="1"/>
  <c r="V18" i="6"/>
  <c r="U18" i="6"/>
  <c r="P18" i="6"/>
  <c r="W18" i="6" s="1"/>
  <c r="V17" i="6"/>
  <c r="U17" i="6"/>
  <c r="P17" i="6"/>
  <c r="W17" i="6" s="1"/>
  <c r="V16" i="6"/>
  <c r="U16" i="6"/>
  <c r="P16" i="6"/>
  <c r="W16" i="6" s="1"/>
  <c r="V15" i="6"/>
  <c r="U15" i="6"/>
  <c r="P15" i="6"/>
  <c r="W15" i="6" s="1"/>
  <c r="V14" i="6"/>
  <c r="U14" i="6"/>
  <c r="P14" i="6"/>
  <c r="W14" i="6" s="1"/>
  <c r="V13" i="6"/>
  <c r="U13" i="6"/>
  <c r="P13" i="6"/>
  <c r="W13" i="6" s="1"/>
  <c r="V12" i="6"/>
  <c r="U12" i="6"/>
  <c r="P12" i="6"/>
  <c r="W12" i="6" s="1"/>
  <c r="V11" i="6"/>
  <c r="U11" i="6"/>
  <c r="P11" i="6"/>
  <c r="W11" i="6" s="1"/>
  <c r="V10" i="6"/>
  <c r="U10" i="6"/>
  <c r="P10" i="6"/>
  <c r="W10" i="6" s="1"/>
  <c r="V9" i="6"/>
  <c r="U9" i="6"/>
  <c r="P9" i="6"/>
  <c r="W9" i="6" s="1"/>
  <c r="V248" i="5"/>
  <c r="U248" i="5"/>
  <c r="P248" i="5"/>
  <c r="W248" i="5" s="1"/>
  <c r="V247" i="5"/>
  <c r="U247" i="5"/>
  <c r="P247" i="5"/>
  <c r="W247" i="5" s="1"/>
  <c r="V246" i="5"/>
  <c r="P246" i="5"/>
  <c r="W246" i="5" s="1"/>
  <c r="W245" i="5"/>
  <c r="V245" i="5"/>
  <c r="P245" i="5"/>
  <c r="W244" i="5"/>
  <c r="V244" i="5"/>
  <c r="P244" i="5"/>
  <c r="V243" i="5"/>
  <c r="U243" i="5"/>
  <c r="P243" i="5"/>
  <c r="V242" i="5"/>
  <c r="U242" i="5"/>
  <c r="P242" i="5"/>
  <c r="V241" i="5"/>
  <c r="U241" i="5"/>
  <c r="P241" i="5"/>
  <c r="W241" i="5" s="1"/>
  <c r="V240" i="5"/>
  <c r="U240" i="5"/>
  <c r="P240" i="5"/>
  <c r="W240" i="5" s="1"/>
  <c r="V239" i="5"/>
  <c r="U239" i="5"/>
  <c r="P239" i="5"/>
  <c r="V238" i="5"/>
  <c r="U238" i="5"/>
  <c r="P238" i="5"/>
  <c r="V237" i="5"/>
  <c r="U237" i="5"/>
  <c r="P237" i="5"/>
  <c r="W237" i="5" s="1"/>
  <c r="V236" i="5"/>
  <c r="U236" i="5"/>
  <c r="P236" i="5"/>
  <c r="W236" i="5" s="1"/>
  <c r="V235" i="5"/>
  <c r="U235" i="5"/>
  <c r="P235" i="5"/>
  <c r="V234" i="5"/>
  <c r="U234" i="5"/>
  <c r="P234" i="5"/>
  <c r="V233" i="5"/>
  <c r="U233" i="5"/>
  <c r="P233" i="5"/>
  <c r="W233" i="5" s="1"/>
  <c r="V232" i="5"/>
  <c r="U232" i="5"/>
  <c r="P232" i="5"/>
  <c r="W232" i="5" s="1"/>
  <c r="V231" i="5"/>
  <c r="U231" i="5"/>
  <c r="P231" i="5"/>
  <c r="V230" i="5"/>
  <c r="U230" i="5"/>
  <c r="P230" i="5"/>
  <c r="V229" i="5"/>
  <c r="U229" i="5"/>
  <c r="P229" i="5"/>
  <c r="W229" i="5" s="1"/>
  <c r="V228" i="5"/>
  <c r="U228" i="5"/>
  <c r="P228" i="5"/>
  <c r="W228" i="5" s="1"/>
  <c r="V227" i="5"/>
  <c r="U227" i="5"/>
  <c r="P227" i="5"/>
  <c r="V226" i="5"/>
  <c r="U226" i="5"/>
  <c r="P226" i="5"/>
  <c r="V225" i="5"/>
  <c r="U225" i="5"/>
  <c r="P225" i="5"/>
  <c r="W225" i="5" s="1"/>
  <c r="V224" i="5"/>
  <c r="U224" i="5"/>
  <c r="P224" i="5"/>
  <c r="W224" i="5" s="1"/>
  <c r="V223" i="5"/>
  <c r="U223" i="5"/>
  <c r="P223" i="5"/>
  <c r="V222" i="5"/>
  <c r="U222" i="5"/>
  <c r="P222" i="5"/>
  <c r="V221" i="5"/>
  <c r="U221" i="5"/>
  <c r="P221" i="5"/>
  <c r="W221" i="5" s="1"/>
  <c r="V220" i="5"/>
  <c r="U220" i="5"/>
  <c r="P220" i="5"/>
  <c r="W220" i="5" s="1"/>
  <c r="V219" i="5"/>
  <c r="U219" i="5"/>
  <c r="P219" i="5"/>
  <c r="V218" i="5"/>
  <c r="U218" i="5"/>
  <c r="P218" i="5"/>
  <c r="V217" i="5"/>
  <c r="U217" i="5"/>
  <c r="P217" i="5"/>
  <c r="W217" i="5" s="1"/>
  <c r="V216" i="5"/>
  <c r="U216" i="5"/>
  <c r="P216" i="5"/>
  <c r="W216" i="5" s="1"/>
  <c r="V215" i="5"/>
  <c r="W215" i="5" s="1"/>
  <c r="U215" i="5"/>
  <c r="W214" i="5"/>
  <c r="V214" i="5"/>
  <c r="U214" i="5"/>
  <c r="W213" i="5"/>
  <c r="V213" i="5"/>
  <c r="U213" i="5"/>
  <c r="W212" i="5"/>
  <c r="V212" i="5"/>
  <c r="U212" i="5"/>
  <c r="V211" i="5"/>
  <c r="W211" i="5" s="1"/>
  <c r="U211" i="5"/>
  <c r="W210" i="5"/>
  <c r="V210" i="5"/>
  <c r="U210" i="5"/>
  <c r="W209" i="5"/>
  <c r="V209" i="5"/>
  <c r="U209" i="5"/>
  <c r="V208" i="5"/>
  <c r="W208" i="5" s="1"/>
  <c r="U208" i="5"/>
  <c r="V207" i="5"/>
  <c r="W207" i="5" s="1"/>
  <c r="U207" i="5"/>
  <c r="W206" i="5"/>
  <c r="V206" i="5"/>
  <c r="U206" i="5"/>
  <c r="W205" i="5"/>
  <c r="V205" i="5"/>
  <c r="U205" i="5"/>
  <c r="V204" i="5"/>
  <c r="W204" i="5" s="1"/>
  <c r="U204" i="5"/>
  <c r="V203" i="5"/>
  <c r="W203" i="5" s="1"/>
  <c r="U203" i="5"/>
  <c r="W202" i="5"/>
  <c r="V202" i="5"/>
  <c r="U202" i="5"/>
  <c r="W201" i="5"/>
  <c r="V201" i="5"/>
  <c r="U201" i="5"/>
  <c r="W200" i="5"/>
  <c r="V200" i="5"/>
  <c r="U200" i="5"/>
  <c r="V199" i="5"/>
  <c r="W199" i="5" s="1"/>
  <c r="U199" i="5"/>
  <c r="W198" i="5"/>
  <c r="V198" i="5"/>
  <c r="U198" i="5"/>
  <c r="W197" i="5"/>
  <c r="V197" i="5"/>
  <c r="U197" i="5"/>
  <c r="W196" i="5"/>
  <c r="V196" i="5"/>
  <c r="U196" i="5"/>
  <c r="V195" i="5"/>
  <c r="W195" i="5" s="1"/>
  <c r="U195" i="5"/>
  <c r="W194" i="5"/>
  <c r="V194" i="5"/>
  <c r="U194" i="5"/>
  <c r="W193" i="5"/>
  <c r="V193" i="5"/>
  <c r="U193" i="5"/>
  <c r="V192" i="5"/>
  <c r="W192" i="5" s="1"/>
  <c r="U192" i="5"/>
  <c r="V191" i="5"/>
  <c r="W191" i="5" s="1"/>
  <c r="U191" i="5"/>
  <c r="W190" i="5"/>
  <c r="V190" i="5"/>
  <c r="U190" i="5"/>
  <c r="W189" i="5"/>
  <c r="V189" i="5"/>
  <c r="U189" i="5"/>
  <c r="V188" i="5"/>
  <c r="W188" i="5" s="1"/>
  <c r="U188" i="5"/>
  <c r="V187" i="5"/>
  <c r="W187" i="5" s="1"/>
  <c r="U187" i="5"/>
  <c r="W186" i="5"/>
  <c r="V186" i="5"/>
  <c r="U186" i="5"/>
  <c r="W185" i="5"/>
  <c r="V185" i="5"/>
  <c r="U185" i="5"/>
  <c r="W184" i="5"/>
  <c r="V184" i="5"/>
  <c r="U184" i="5"/>
  <c r="V183" i="5"/>
  <c r="W183" i="5" s="1"/>
  <c r="U183" i="5"/>
  <c r="W182" i="5"/>
  <c r="V182" i="5"/>
  <c r="U182" i="5"/>
  <c r="W181" i="5"/>
  <c r="V181" i="5"/>
  <c r="U181" i="5"/>
  <c r="W180" i="5"/>
  <c r="V180" i="5"/>
  <c r="U180" i="5"/>
  <c r="V179" i="5"/>
  <c r="W179" i="5" s="1"/>
  <c r="U179" i="5"/>
  <c r="W178" i="5"/>
  <c r="V178" i="5"/>
  <c r="U178" i="5"/>
  <c r="W177" i="5"/>
  <c r="V177" i="5"/>
  <c r="U177" i="5"/>
  <c r="V176" i="5"/>
  <c r="W176" i="5" s="1"/>
  <c r="U176" i="5"/>
  <c r="V175" i="5"/>
  <c r="W175" i="5" s="1"/>
  <c r="U175" i="5"/>
  <c r="W174" i="5"/>
  <c r="V174" i="5"/>
  <c r="U174" i="5"/>
  <c r="W173" i="5"/>
  <c r="V173" i="5"/>
  <c r="U173" i="5"/>
  <c r="V172" i="5"/>
  <c r="W172" i="5" s="1"/>
  <c r="U172" i="5"/>
  <c r="V171" i="5"/>
  <c r="W171" i="5" s="1"/>
  <c r="U171" i="5"/>
  <c r="W170" i="5"/>
  <c r="V170" i="5"/>
  <c r="U170" i="5"/>
  <c r="W169" i="5"/>
  <c r="V169" i="5"/>
  <c r="U169" i="5"/>
  <c r="W168" i="5"/>
  <c r="V168" i="5"/>
  <c r="U168" i="5"/>
  <c r="V167" i="5"/>
  <c r="W167" i="5" s="1"/>
  <c r="U167" i="5"/>
  <c r="W166" i="5"/>
  <c r="V166" i="5"/>
  <c r="U166" i="5"/>
  <c r="W165" i="5"/>
  <c r="V165" i="5"/>
  <c r="U165" i="5"/>
  <c r="W164" i="5"/>
  <c r="V164" i="5"/>
  <c r="U164" i="5"/>
  <c r="V163" i="5"/>
  <c r="W163" i="5" s="1"/>
  <c r="U163" i="5"/>
  <c r="W162" i="5"/>
  <c r="V162" i="5"/>
  <c r="U162" i="5"/>
  <c r="W161" i="5"/>
  <c r="V161" i="5"/>
  <c r="U161" i="5"/>
  <c r="V160" i="5"/>
  <c r="W160" i="5" s="1"/>
  <c r="U160" i="5"/>
  <c r="V159" i="5"/>
  <c r="W159" i="5" s="1"/>
  <c r="U159" i="5"/>
  <c r="W158" i="5"/>
  <c r="V158" i="5"/>
  <c r="U158" i="5"/>
  <c r="W157" i="5"/>
  <c r="V157" i="5"/>
  <c r="U157" i="5"/>
  <c r="V156" i="5"/>
  <c r="W156" i="5" s="1"/>
  <c r="U156" i="5"/>
  <c r="V155" i="5"/>
  <c r="W155" i="5" s="1"/>
  <c r="U155" i="5"/>
  <c r="W154" i="5"/>
  <c r="V154" i="5"/>
  <c r="U154" i="5"/>
  <c r="W153" i="5"/>
  <c r="V153" i="5"/>
  <c r="U153" i="5"/>
  <c r="W152" i="5"/>
  <c r="V152" i="5"/>
  <c r="U152" i="5"/>
  <c r="V151" i="5"/>
  <c r="W151" i="5" s="1"/>
  <c r="U151" i="5"/>
  <c r="W150" i="5"/>
  <c r="V150" i="5"/>
  <c r="U150" i="5"/>
  <c r="W149" i="5"/>
  <c r="V149" i="5"/>
  <c r="U149" i="5"/>
  <c r="W148" i="5"/>
  <c r="V148" i="5"/>
  <c r="U148" i="5"/>
  <c r="V147" i="5"/>
  <c r="W147" i="5" s="1"/>
  <c r="U147" i="5"/>
  <c r="W146" i="5"/>
  <c r="V146" i="5"/>
  <c r="U146" i="5"/>
  <c r="W145" i="5"/>
  <c r="V145" i="5"/>
  <c r="U145" i="5"/>
  <c r="V144" i="5"/>
  <c r="W144" i="5" s="1"/>
  <c r="U144" i="5"/>
  <c r="V143" i="5"/>
  <c r="W143" i="5" s="1"/>
  <c r="U143" i="5"/>
  <c r="W142" i="5"/>
  <c r="V142" i="5"/>
  <c r="U142" i="5"/>
  <c r="W141" i="5"/>
  <c r="V141" i="5"/>
  <c r="U141" i="5"/>
  <c r="V140" i="5"/>
  <c r="W140" i="5" s="1"/>
  <c r="U140" i="5"/>
  <c r="V139" i="5"/>
  <c r="W139" i="5" s="1"/>
  <c r="U139" i="5"/>
  <c r="W138" i="5"/>
  <c r="V138" i="5"/>
  <c r="U138" i="5"/>
  <c r="W137" i="5"/>
  <c r="V137" i="5"/>
  <c r="U137" i="5"/>
  <c r="W136" i="5"/>
  <c r="V136" i="5"/>
  <c r="U136" i="5"/>
  <c r="V135" i="5"/>
  <c r="W135" i="5" s="1"/>
  <c r="U135" i="5"/>
  <c r="W134" i="5"/>
  <c r="V134" i="5"/>
  <c r="U134" i="5"/>
  <c r="W133" i="5"/>
  <c r="V133" i="5"/>
  <c r="U133" i="5"/>
  <c r="W132" i="5"/>
  <c r="V132" i="5"/>
  <c r="U132" i="5"/>
  <c r="V131" i="5"/>
  <c r="W131" i="5" s="1"/>
  <c r="U131" i="5"/>
  <c r="W130" i="5"/>
  <c r="V130" i="5"/>
  <c r="U130" i="5"/>
  <c r="W129" i="5"/>
  <c r="V129" i="5"/>
  <c r="U129" i="5"/>
  <c r="V128" i="5"/>
  <c r="W128" i="5" s="1"/>
  <c r="U128" i="5"/>
  <c r="V127" i="5"/>
  <c r="W127" i="5" s="1"/>
  <c r="U127" i="5"/>
  <c r="W126" i="5"/>
  <c r="V126" i="5"/>
  <c r="U126" i="5"/>
  <c r="W125" i="5"/>
  <c r="V125" i="5"/>
  <c r="U125" i="5"/>
  <c r="V124" i="5"/>
  <c r="W124" i="5" s="1"/>
  <c r="U124" i="5"/>
  <c r="V123" i="5"/>
  <c r="W123" i="5" s="1"/>
  <c r="U123" i="5"/>
  <c r="W122" i="5"/>
  <c r="V122" i="5"/>
  <c r="U122" i="5"/>
  <c r="W121" i="5"/>
  <c r="V121" i="5"/>
  <c r="U121" i="5"/>
  <c r="W120" i="5"/>
  <c r="V120" i="5"/>
  <c r="U120" i="5"/>
  <c r="V119" i="5"/>
  <c r="W119" i="5" s="1"/>
  <c r="U119" i="5"/>
  <c r="W118" i="5"/>
  <c r="V118" i="5"/>
  <c r="U118" i="5"/>
  <c r="W117" i="5"/>
  <c r="V117" i="5"/>
  <c r="U117" i="5"/>
  <c r="W116" i="5"/>
  <c r="V116" i="5"/>
  <c r="U116" i="5"/>
  <c r="V115" i="5"/>
  <c r="W115" i="5" s="1"/>
  <c r="U115" i="5"/>
  <c r="W114" i="5"/>
  <c r="V114" i="5"/>
  <c r="U114" i="5"/>
  <c r="W113" i="5"/>
  <c r="V113" i="5"/>
  <c r="U113" i="5"/>
  <c r="V112" i="5"/>
  <c r="W112" i="5" s="1"/>
  <c r="U112" i="5"/>
  <c r="V111" i="5"/>
  <c r="W111" i="5" s="1"/>
  <c r="U111" i="5"/>
  <c r="W110" i="5"/>
  <c r="V110" i="5"/>
  <c r="U110" i="5"/>
  <c r="W109" i="5"/>
  <c r="V109" i="5"/>
  <c r="U109" i="5"/>
  <c r="V108" i="5"/>
  <c r="W108" i="5" s="1"/>
  <c r="U108" i="5"/>
  <c r="V107" i="5"/>
  <c r="W107" i="5" s="1"/>
  <c r="U107" i="5"/>
  <c r="W106" i="5"/>
  <c r="V106" i="5"/>
  <c r="U106" i="5"/>
  <c r="W105" i="5"/>
  <c r="V105" i="5"/>
  <c r="U105" i="5"/>
  <c r="W104" i="5"/>
  <c r="V104" i="5"/>
  <c r="U104" i="5"/>
  <c r="V103" i="5"/>
  <c r="W103" i="5" s="1"/>
  <c r="U103" i="5"/>
  <c r="W102" i="5"/>
  <c r="V102" i="5"/>
  <c r="U102" i="5"/>
  <c r="W101" i="5"/>
  <c r="V101" i="5"/>
  <c r="U101" i="5"/>
  <c r="W100" i="5"/>
  <c r="V100" i="5"/>
  <c r="U100" i="5"/>
  <c r="V99" i="5"/>
  <c r="W99" i="5" s="1"/>
  <c r="U99" i="5"/>
  <c r="W98" i="5"/>
  <c r="V98" i="5"/>
  <c r="U98" i="5"/>
  <c r="W97" i="5"/>
  <c r="V97" i="5"/>
  <c r="U97" i="5"/>
  <c r="V96" i="5"/>
  <c r="W96" i="5" s="1"/>
  <c r="U96" i="5"/>
  <c r="V95" i="5"/>
  <c r="W95" i="5" s="1"/>
  <c r="U95" i="5"/>
  <c r="W94" i="5"/>
  <c r="V94" i="5"/>
  <c r="U94" i="5"/>
  <c r="W93" i="5"/>
  <c r="V93" i="5"/>
  <c r="U93" i="5"/>
  <c r="V92" i="5"/>
  <c r="W92" i="5" s="1"/>
  <c r="U92" i="5"/>
  <c r="V91" i="5"/>
  <c r="W91" i="5" s="1"/>
  <c r="U91" i="5"/>
  <c r="W90" i="5"/>
  <c r="V90" i="5"/>
  <c r="U90" i="5"/>
  <c r="W89" i="5"/>
  <c r="V89" i="5"/>
  <c r="U89" i="5"/>
  <c r="W88" i="5"/>
  <c r="V88" i="5"/>
  <c r="U88" i="5"/>
  <c r="V87" i="5"/>
  <c r="W87" i="5" s="1"/>
  <c r="U87" i="5"/>
  <c r="W86" i="5"/>
  <c r="V86" i="5"/>
  <c r="U86" i="5"/>
  <c r="W85" i="5"/>
  <c r="V85" i="5"/>
  <c r="U85" i="5"/>
  <c r="W84" i="5"/>
  <c r="V84" i="5"/>
  <c r="U84" i="5"/>
  <c r="V83" i="5"/>
  <c r="W83" i="5" s="1"/>
  <c r="U83" i="5"/>
  <c r="W82" i="5"/>
  <c r="V82" i="5"/>
  <c r="U82" i="5"/>
  <c r="W81" i="5"/>
  <c r="V81" i="5"/>
  <c r="U81" i="5"/>
  <c r="V80" i="5"/>
  <c r="W80" i="5" s="1"/>
  <c r="U80" i="5"/>
  <c r="V79" i="5"/>
  <c r="W79" i="5" s="1"/>
  <c r="U79" i="5"/>
  <c r="W78" i="5"/>
  <c r="V78" i="5"/>
  <c r="U78" i="5"/>
  <c r="W77" i="5"/>
  <c r="V77" i="5"/>
  <c r="U77" i="5"/>
  <c r="V76" i="5"/>
  <c r="W76" i="5" s="1"/>
  <c r="U76" i="5"/>
  <c r="V75" i="5"/>
  <c r="W75" i="5" s="1"/>
  <c r="W74" i="5"/>
  <c r="V74" i="5"/>
  <c r="V73" i="5"/>
  <c r="W73" i="5" s="1"/>
  <c r="W72" i="5"/>
  <c r="V72" i="5"/>
  <c r="V71" i="5"/>
  <c r="W71" i="5" s="1"/>
  <c r="W70" i="5"/>
  <c r="V70" i="5"/>
  <c r="U70" i="5"/>
  <c r="V69" i="5"/>
  <c r="W69" i="5" s="1"/>
  <c r="U69" i="5"/>
  <c r="V68" i="5"/>
  <c r="W68" i="5" s="1"/>
  <c r="U68" i="5"/>
  <c r="W67" i="5"/>
  <c r="V67" i="5"/>
  <c r="U67" i="5"/>
  <c r="W66" i="5"/>
  <c r="V66" i="5"/>
  <c r="U66" i="5"/>
  <c r="V65" i="5"/>
  <c r="W65" i="5" s="1"/>
  <c r="U65" i="5"/>
  <c r="V64" i="5"/>
  <c r="W64" i="5" s="1"/>
  <c r="U64" i="5"/>
  <c r="W63" i="5"/>
  <c r="V63" i="5"/>
  <c r="U63" i="5"/>
  <c r="W62" i="5"/>
  <c r="V62" i="5"/>
  <c r="U62" i="5"/>
  <c r="W61" i="5"/>
  <c r="V61" i="5"/>
  <c r="U61" i="5"/>
  <c r="V60" i="5"/>
  <c r="W60" i="5" s="1"/>
  <c r="U60" i="5"/>
  <c r="W59" i="5"/>
  <c r="V59" i="5"/>
  <c r="U59" i="5"/>
  <c r="W58" i="5"/>
  <c r="V58" i="5"/>
  <c r="U58" i="5"/>
  <c r="W57" i="5"/>
  <c r="V57" i="5"/>
  <c r="U57" i="5"/>
  <c r="V56" i="5"/>
  <c r="W56" i="5" s="1"/>
  <c r="U56" i="5"/>
  <c r="W55" i="5"/>
  <c r="V55" i="5"/>
  <c r="U55" i="5"/>
  <c r="W54" i="5"/>
  <c r="V54" i="5"/>
  <c r="U54" i="5"/>
  <c r="V53" i="5"/>
  <c r="W53" i="5" s="1"/>
  <c r="U53" i="5"/>
  <c r="V52" i="5"/>
  <c r="U52" i="5"/>
  <c r="P52" i="5"/>
  <c r="W52" i="5" s="1"/>
  <c r="V51" i="5"/>
  <c r="U51" i="5"/>
  <c r="P51" i="5"/>
  <c r="W51" i="5" s="1"/>
  <c r="V50" i="5"/>
  <c r="U50" i="5"/>
  <c r="P50" i="5"/>
  <c r="V49" i="5"/>
  <c r="U49" i="5"/>
  <c r="P49" i="5"/>
  <c r="V48" i="5"/>
  <c r="U48" i="5"/>
  <c r="P48" i="5"/>
  <c r="W48" i="5" s="1"/>
  <c r="V47" i="5"/>
  <c r="U47" i="5"/>
  <c r="P47" i="5"/>
  <c r="W47" i="5" s="1"/>
  <c r="V46" i="5"/>
  <c r="U46" i="5"/>
  <c r="P46" i="5"/>
  <c r="V45" i="5"/>
  <c r="U45" i="5"/>
  <c r="P45" i="5"/>
  <c r="V44" i="5"/>
  <c r="U44" i="5"/>
  <c r="P44" i="5"/>
  <c r="W44" i="5" s="1"/>
  <c r="V43" i="5"/>
  <c r="U43" i="5"/>
  <c r="P43" i="5"/>
  <c r="W43" i="5" s="1"/>
  <c r="V42" i="5"/>
  <c r="U42" i="5"/>
  <c r="P42" i="5"/>
  <c r="V41" i="5"/>
  <c r="U41" i="5"/>
  <c r="P41" i="5"/>
  <c r="V40" i="5"/>
  <c r="U40" i="5"/>
  <c r="P40" i="5"/>
  <c r="W40" i="5" s="1"/>
  <c r="V39" i="5"/>
  <c r="U39" i="5"/>
  <c r="P39" i="5"/>
  <c r="W39" i="5" s="1"/>
  <c r="V38" i="5"/>
  <c r="U38" i="5"/>
  <c r="P38" i="5"/>
  <c r="V37" i="5"/>
  <c r="W37" i="5" s="1"/>
  <c r="U37" i="5"/>
  <c r="P37" i="5"/>
  <c r="V36" i="5"/>
  <c r="W36" i="5" s="1"/>
  <c r="U36" i="5"/>
  <c r="P36" i="5"/>
  <c r="V35" i="5"/>
  <c r="W35" i="5" s="1"/>
  <c r="U35" i="5"/>
  <c r="P35" i="5"/>
  <c r="V34" i="5"/>
  <c r="W34" i="5" s="1"/>
  <c r="U34" i="5"/>
  <c r="P34" i="5"/>
  <c r="V33" i="5"/>
  <c r="W33" i="5" s="1"/>
  <c r="U33" i="5"/>
  <c r="P33" i="5"/>
  <c r="V32" i="5"/>
  <c r="W32" i="5" s="1"/>
  <c r="U32" i="5"/>
  <c r="P32" i="5"/>
  <c r="V31" i="5"/>
  <c r="W31" i="5" s="1"/>
  <c r="U31" i="5"/>
  <c r="P31" i="5"/>
  <c r="V30" i="5"/>
  <c r="W30" i="5" s="1"/>
  <c r="U30" i="5"/>
  <c r="P30" i="5"/>
  <c r="V29" i="5"/>
  <c r="W29" i="5" s="1"/>
  <c r="U29" i="5"/>
  <c r="P29" i="5"/>
  <c r="V28" i="5"/>
  <c r="W28" i="5" s="1"/>
  <c r="U28" i="5"/>
  <c r="P28" i="5"/>
  <c r="V27" i="5"/>
  <c r="W27" i="5" s="1"/>
  <c r="U27" i="5"/>
  <c r="P27" i="5"/>
  <c r="V26" i="5"/>
  <c r="W26" i="5" s="1"/>
  <c r="U26" i="5"/>
  <c r="P26" i="5"/>
  <c r="V25" i="5"/>
  <c r="W25" i="5" s="1"/>
  <c r="U25" i="5"/>
  <c r="P25" i="5"/>
  <c r="V24" i="5"/>
  <c r="W24" i="5" s="1"/>
  <c r="U24" i="5"/>
  <c r="P24" i="5"/>
  <c r="V23" i="5"/>
  <c r="W23" i="5" s="1"/>
  <c r="U23" i="5"/>
  <c r="P23" i="5"/>
  <c r="V22" i="5"/>
  <c r="W22" i="5" s="1"/>
  <c r="U22" i="5"/>
  <c r="P22" i="5"/>
  <c r="V21" i="5"/>
  <c r="W21" i="5" s="1"/>
  <c r="U21" i="5"/>
  <c r="P21" i="5"/>
  <c r="V20" i="5"/>
  <c r="W20" i="5" s="1"/>
  <c r="U20" i="5"/>
  <c r="P20" i="5"/>
  <c r="V19" i="5"/>
  <c r="W19" i="5" s="1"/>
  <c r="U19" i="5"/>
  <c r="P19" i="5"/>
  <c r="V18" i="5"/>
  <c r="W18" i="5" s="1"/>
  <c r="U18" i="5"/>
  <c r="P18" i="5"/>
  <c r="V17" i="5"/>
  <c r="W17" i="5" s="1"/>
  <c r="U17" i="5"/>
  <c r="P17" i="5"/>
  <c r="V16" i="5"/>
  <c r="W16" i="5" s="1"/>
  <c r="U16" i="5"/>
  <c r="P16" i="5"/>
  <c r="V15" i="5"/>
  <c r="W15" i="5" s="1"/>
  <c r="U15" i="5"/>
  <c r="P15" i="5"/>
  <c r="V14" i="5"/>
  <c r="W14" i="5" s="1"/>
  <c r="U14" i="5"/>
  <c r="P14" i="5"/>
  <c r="V13" i="5"/>
  <c r="W13" i="5" s="1"/>
  <c r="U13" i="5"/>
  <c r="P13" i="5"/>
  <c r="V12" i="5"/>
  <c r="W12" i="5" s="1"/>
  <c r="U12" i="5"/>
  <c r="P12" i="5"/>
  <c r="V11" i="5"/>
  <c r="W11" i="5" s="1"/>
  <c r="U11" i="5"/>
  <c r="P11" i="5"/>
  <c r="V10" i="5"/>
  <c r="W10" i="5" s="1"/>
  <c r="U10" i="5"/>
  <c r="P10" i="5"/>
  <c r="V9" i="5"/>
  <c r="W9" i="5" s="1"/>
  <c r="U9" i="5"/>
  <c r="P9" i="5"/>
  <c r="V8" i="5"/>
  <c r="W8" i="5" s="1"/>
  <c r="U8" i="5"/>
  <c r="P8" i="5"/>
  <c r="V189" i="7" l="1"/>
  <c r="W9" i="7"/>
  <c r="W77" i="6"/>
  <c r="W38" i="5"/>
  <c r="W42" i="5"/>
  <c r="W46" i="5"/>
  <c r="W50" i="5"/>
  <c r="W219" i="5"/>
  <c r="W223" i="5"/>
  <c r="W227" i="5"/>
  <c r="W231" i="5"/>
  <c r="W235" i="5"/>
  <c r="W239" i="5"/>
  <c r="W243" i="5"/>
  <c r="W41" i="5"/>
  <c r="W249" i="5" s="1"/>
  <c r="W45" i="5"/>
  <c r="W49" i="5"/>
  <c r="W218" i="5"/>
  <c r="W222" i="5"/>
  <c r="W226" i="5"/>
  <c r="W230" i="5"/>
  <c r="W234" i="5"/>
  <c r="W238" i="5"/>
  <c r="W242" i="5"/>
  <c r="Z272" i="4" l="1"/>
  <c r="Y272" i="4"/>
  <c r="S272" i="4"/>
  <c r="AA271" i="4"/>
  <c r="Z271" i="4"/>
  <c r="Y271" i="4"/>
  <c r="S271" i="4"/>
  <c r="AA270" i="4"/>
  <c r="Z270" i="4"/>
  <c r="Y270" i="4"/>
  <c r="S270" i="4"/>
  <c r="AA269" i="4"/>
  <c r="Z269" i="4"/>
  <c r="Y269" i="4"/>
  <c r="S269" i="4"/>
  <c r="AA268" i="4"/>
  <c r="Z268" i="4"/>
  <c r="Y268" i="4"/>
  <c r="S268" i="4"/>
  <c r="AA267" i="4"/>
  <c r="Z267" i="4"/>
  <c r="Y267" i="4"/>
  <c r="S267" i="4"/>
  <c r="AA266" i="4"/>
  <c r="Z266" i="4"/>
  <c r="Y266" i="4"/>
  <c r="S266" i="4"/>
  <c r="AA265" i="4"/>
  <c r="Z265" i="4"/>
  <c r="Y265" i="4"/>
  <c r="S265" i="4"/>
  <c r="AA264" i="4"/>
  <c r="Z264" i="4"/>
  <c r="Y264" i="4"/>
  <c r="S264" i="4"/>
  <c r="AA263" i="4"/>
  <c r="Z263" i="4"/>
  <c r="Y263" i="4"/>
  <c r="S263" i="4"/>
  <c r="AA262" i="4"/>
  <c r="Z262" i="4"/>
  <c r="Y262" i="4"/>
  <c r="S262" i="4"/>
  <c r="AA261" i="4"/>
  <c r="Z261" i="4"/>
  <c r="Y261" i="4"/>
  <c r="S261" i="4"/>
  <c r="AA260" i="4"/>
  <c r="Z260" i="4"/>
  <c r="Y260" i="4"/>
  <c r="S260" i="4"/>
  <c r="AA259" i="4"/>
  <c r="Z259" i="4"/>
  <c r="Y259" i="4"/>
  <c r="S259" i="4"/>
  <c r="AA258" i="4"/>
  <c r="Z258" i="4"/>
  <c r="Y258" i="4"/>
  <c r="S258" i="4"/>
  <c r="AA257" i="4"/>
  <c r="Z257" i="4"/>
  <c r="Y257" i="4"/>
  <c r="S257" i="4"/>
  <c r="AA256" i="4"/>
  <c r="Z256" i="4"/>
  <c r="Y256" i="4"/>
  <c r="S256" i="4"/>
  <c r="AA255" i="4"/>
  <c r="Y255" i="4"/>
  <c r="Z255" i="4" s="1"/>
  <c r="S255" i="4"/>
  <c r="AA254" i="4"/>
  <c r="Z254" i="4"/>
  <c r="Y254" i="4"/>
  <c r="S254" i="4"/>
  <c r="AA253" i="4"/>
  <c r="Z253" i="4"/>
  <c r="Y253" i="4"/>
  <c r="S253" i="4"/>
  <c r="AA252" i="4"/>
  <c r="Z252" i="4"/>
  <c r="Y252" i="4"/>
  <c r="S252" i="4"/>
  <c r="AA251" i="4"/>
  <c r="Z251" i="4"/>
  <c r="Y251" i="4"/>
  <c r="S251" i="4"/>
  <c r="AA250" i="4"/>
  <c r="Z250" i="4"/>
  <c r="Y250" i="4"/>
  <c r="S250" i="4"/>
  <c r="Y249" i="4"/>
  <c r="Z249" i="4" s="1"/>
  <c r="AA249" i="4" s="1"/>
  <c r="S249" i="4"/>
  <c r="AA248" i="4"/>
  <c r="Y248" i="4"/>
  <c r="Z248" i="4" s="1"/>
  <c r="S248" i="4"/>
  <c r="AA247" i="4"/>
  <c r="Z247" i="4"/>
  <c r="Y247" i="4"/>
  <c r="S247" i="4"/>
  <c r="AA246" i="4"/>
  <c r="Z246" i="4"/>
  <c r="Y246" i="4"/>
  <c r="S246" i="4"/>
  <c r="Y245" i="4"/>
  <c r="Z245" i="4" s="1"/>
  <c r="AA245" i="4" s="1"/>
  <c r="S245" i="4"/>
  <c r="AA244" i="4"/>
  <c r="Y244" i="4"/>
  <c r="S244" i="4"/>
  <c r="Z244" i="4" s="1"/>
  <c r="Y243" i="4"/>
  <c r="Z243" i="4" s="1"/>
  <c r="AA243" i="4" s="1"/>
  <c r="S243" i="4"/>
  <c r="AA242" i="4"/>
  <c r="Y242" i="4"/>
  <c r="Z242" i="4" s="1"/>
  <c r="S242" i="4"/>
  <c r="AA241" i="4"/>
  <c r="Y241" i="4"/>
  <c r="S241" i="4"/>
  <c r="Z241" i="4" s="1"/>
  <c r="AA240" i="4"/>
  <c r="Y240" i="4"/>
  <c r="S240" i="4"/>
  <c r="Z240" i="4" s="1"/>
  <c r="Y239" i="4"/>
  <c r="S239" i="4"/>
  <c r="Z239" i="4" s="1"/>
  <c r="AA239" i="4" s="1"/>
  <c r="Y238" i="4"/>
  <c r="S238" i="4"/>
  <c r="Z238" i="4" s="1"/>
  <c r="AA238" i="4" s="1"/>
  <c r="AA237" i="4"/>
  <c r="Y237" i="4"/>
  <c r="S237" i="4"/>
  <c r="Z237" i="4" s="1"/>
  <c r="AA236" i="4"/>
  <c r="Y236" i="4"/>
  <c r="S236" i="4"/>
  <c r="Z236" i="4" s="1"/>
  <c r="Y235" i="4"/>
  <c r="S235" i="4"/>
  <c r="Z235" i="4" s="1"/>
  <c r="AA235" i="4" s="1"/>
  <c r="Y234" i="4"/>
  <c r="S234" i="4"/>
  <c r="Z234" i="4" s="1"/>
  <c r="AA234" i="4" s="1"/>
  <c r="AA233" i="4"/>
  <c r="Y233" i="4"/>
  <c r="S233" i="4"/>
  <c r="Z233" i="4" s="1"/>
  <c r="AA232" i="4"/>
  <c r="Y232" i="4"/>
  <c r="S232" i="4"/>
  <c r="Z232" i="4" s="1"/>
  <c r="Y231" i="4"/>
  <c r="S231" i="4"/>
  <c r="Z231" i="4" s="1"/>
  <c r="AA231" i="4" s="1"/>
  <c r="Y230" i="4"/>
  <c r="S230" i="4"/>
  <c r="Z230" i="4" s="1"/>
  <c r="AA230" i="4" s="1"/>
  <c r="AA229" i="4"/>
  <c r="Y229" i="4"/>
  <c r="S229" i="4"/>
  <c r="Z229" i="4" s="1"/>
  <c r="AA228" i="4"/>
  <c r="Y228" i="4"/>
  <c r="S228" i="4"/>
  <c r="Z228" i="4" s="1"/>
  <c r="Y227" i="4"/>
  <c r="S227" i="4"/>
  <c r="Z227" i="4" s="1"/>
  <c r="AA227" i="4" s="1"/>
  <c r="Y226" i="4"/>
  <c r="S226" i="4"/>
  <c r="Z226" i="4" s="1"/>
  <c r="AA226" i="4" s="1"/>
  <c r="AA225" i="4"/>
  <c r="Y225" i="4"/>
  <c r="S225" i="4"/>
  <c r="Z225" i="4" s="1"/>
  <c r="AA224" i="4"/>
  <c r="Y224" i="4"/>
  <c r="S224" i="4"/>
  <c r="Z224" i="4" s="1"/>
  <c r="Y223" i="4"/>
  <c r="S223" i="4"/>
  <c r="Z223" i="4" s="1"/>
  <c r="AA223" i="4" s="1"/>
  <c r="Y222" i="4"/>
  <c r="S222" i="4"/>
  <c r="Z222" i="4" s="1"/>
  <c r="AA222" i="4" s="1"/>
  <c r="AA221" i="4"/>
  <c r="Y221" i="4"/>
  <c r="S221" i="4"/>
  <c r="Z221" i="4" s="1"/>
  <c r="AA220" i="4"/>
  <c r="Y220" i="4"/>
  <c r="S220" i="4"/>
  <c r="Z220" i="4" s="1"/>
  <c r="Y219" i="4"/>
  <c r="S219" i="4"/>
  <c r="Z219" i="4" s="1"/>
  <c r="AA219" i="4" s="1"/>
  <c r="Y218" i="4"/>
  <c r="S218" i="4"/>
  <c r="Z218" i="4" s="1"/>
  <c r="AA218" i="4" s="1"/>
  <c r="AA217" i="4"/>
  <c r="Y217" i="4"/>
  <c r="S217" i="4"/>
  <c r="Z217" i="4" s="1"/>
  <c r="AA216" i="4"/>
  <c r="Y216" i="4"/>
  <c r="S216" i="4"/>
  <c r="Z216" i="4" s="1"/>
  <c r="Y215" i="4"/>
  <c r="S215" i="4"/>
  <c r="Z215" i="4" s="1"/>
  <c r="AA215" i="4" s="1"/>
  <c r="Y214" i="4"/>
  <c r="S214" i="4"/>
  <c r="Z214" i="4" s="1"/>
  <c r="AA214" i="4" s="1"/>
  <c r="AA213" i="4"/>
  <c r="Y213" i="4"/>
  <c r="S213" i="4"/>
  <c r="Z213" i="4" s="1"/>
  <c r="AA212" i="4"/>
  <c r="Y212" i="4"/>
  <c r="S212" i="4"/>
  <c r="Z212" i="4" s="1"/>
  <c r="Y211" i="4"/>
  <c r="S211" i="4"/>
  <c r="Z211" i="4" s="1"/>
  <c r="AA211" i="4" s="1"/>
  <c r="S209" i="4"/>
  <c r="Y208" i="4"/>
  <c r="S208" i="4"/>
  <c r="Z208" i="4" s="1"/>
  <c r="AA208" i="4" s="1"/>
  <c r="Y207" i="4"/>
  <c r="S207" i="4"/>
  <c r="Z207" i="4" s="1"/>
  <c r="AA207" i="4" s="1"/>
  <c r="Y206" i="4"/>
  <c r="S206" i="4"/>
  <c r="Y205" i="4"/>
  <c r="S205" i="4"/>
  <c r="Z205" i="4" s="1"/>
  <c r="AA205" i="4" s="1"/>
  <c r="Y204" i="4"/>
  <c r="S204" i="4"/>
  <c r="Y203" i="4"/>
  <c r="S203" i="4"/>
  <c r="Y202" i="4"/>
  <c r="S202" i="4"/>
  <c r="Z202" i="4" s="1"/>
  <c r="AA202" i="4" s="1"/>
  <c r="Y201" i="4"/>
  <c r="S201" i="4"/>
  <c r="Y200" i="4"/>
  <c r="S200" i="4"/>
  <c r="Z200" i="4" s="1"/>
  <c r="AA200" i="4" s="1"/>
  <c r="Y199" i="4"/>
  <c r="S199" i="4"/>
  <c r="Z199" i="4" s="1"/>
  <c r="AA199" i="4" s="1"/>
  <c r="Y198" i="4"/>
  <c r="S198" i="4"/>
  <c r="Y197" i="4"/>
  <c r="S197" i="4"/>
  <c r="Z197" i="4" s="1"/>
  <c r="AA197" i="4" s="1"/>
  <c r="Y196" i="4"/>
  <c r="S196" i="4"/>
  <c r="Y195" i="4"/>
  <c r="S195" i="4"/>
  <c r="Y194" i="4"/>
  <c r="S194" i="4"/>
  <c r="Z194" i="4" s="1"/>
  <c r="AA194" i="4" s="1"/>
  <c r="Y193" i="4"/>
  <c r="S193" i="4"/>
  <c r="Y192" i="4"/>
  <c r="S192" i="4"/>
  <c r="Y191" i="4"/>
  <c r="S191" i="4"/>
  <c r="Z191" i="4" s="1"/>
  <c r="AA191" i="4" s="1"/>
  <c r="Y190" i="4"/>
  <c r="S190" i="4"/>
  <c r="Y189" i="4"/>
  <c r="S189" i="4"/>
  <c r="Z189" i="4" s="1"/>
  <c r="AA189" i="4" s="1"/>
  <c r="Y188" i="4"/>
  <c r="S188" i="4"/>
  <c r="Z188" i="4" s="1"/>
  <c r="AA188" i="4" s="1"/>
  <c r="Y187" i="4"/>
  <c r="S187" i="4"/>
  <c r="Y186" i="4"/>
  <c r="S186" i="4"/>
  <c r="Z186" i="4" s="1"/>
  <c r="AA186" i="4" s="1"/>
  <c r="Y185" i="4"/>
  <c r="S185" i="4"/>
  <c r="Y184" i="4"/>
  <c r="S184" i="4"/>
  <c r="Z184" i="4" s="1"/>
  <c r="AA184" i="4" s="1"/>
  <c r="Y183" i="4"/>
  <c r="S183" i="4"/>
  <c r="Z183" i="4" s="1"/>
  <c r="AA183" i="4" s="1"/>
  <c r="Y182" i="4"/>
  <c r="S182" i="4"/>
  <c r="Y181" i="4"/>
  <c r="S181" i="4"/>
  <c r="Z181" i="4" s="1"/>
  <c r="AA181" i="4" s="1"/>
  <c r="AA180" i="4"/>
  <c r="Y180" i="4"/>
  <c r="S180" i="4"/>
  <c r="Z180" i="4" s="1"/>
  <c r="Y179" i="4"/>
  <c r="S179" i="4"/>
  <c r="Y178" i="4"/>
  <c r="S178" i="4"/>
  <c r="Z178" i="4" s="1"/>
  <c r="AA178" i="4" s="1"/>
  <c r="Y177" i="4"/>
  <c r="S177" i="4"/>
  <c r="Y176" i="4"/>
  <c r="S176" i="4"/>
  <c r="Y175" i="4"/>
  <c r="S175" i="4"/>
  <c r="Z175" i="4" s="1"/>
  <c r="AA175" i="4" s="1"/>
  <c r="Y174" i="4"/>
  <c r="S174" i="4"/>
  <c r="Y173" i="4"/>
  <c r="S173" i="4"/>
  <c r="Z173" i="4" s="1"/>
  <c r="AA173" i="4" s="1"/>
  <c r="Y172" i="4"/>
  <c r="S172" i="4"/>
  <c r="Z172" i="4" s="1"/>
  <c r="AA172" i="4" s="1"/>
  <c r="Y171" i="4"/>
  <c r="S171" i="4"/>
  <c r="Y170" i="4"/>
  <c r="S170" i="4"/>
  <c r="Z170" i="4" s="1"/>
  <c r="AA170" i="4" s="1"/>
  <c r="Y169" i="4"/>
  <c r="S169" i="4"/>
  <c r="Y168" i="4"/>
  <c r="S168" i="4"/>
  <c r="Y167" i="4"/>
  <c r="S167" i="4"/>
  <c r="Y166" i="4"/>
  <c r="S166" i="4"/>
  <c r="Y165" i="4"/>
  <c r="S165" i="4"/>
  <c r="Z165" i="4" s="1"/>
  <c r="AA165" i="4" s="1"/>
  <c r="Y164" i="4"/>
  <c r="S164" i="4"/>
  <c r="Y163" i="4"/>
  <c r="S163" i="4"/>
  <c r="Z163" i="4" s="1"/>
  <c r="AA163" i="4" s="1"/>
  <c r="Z162" i="4"/>
  <c r="AA162" i="4" s="1"/>
  <c r="Y162" i="4"/>
  <c r="S162" i="4"/>
  <c r="Y161" i="4"/>
  <c r="Z161" i="4" s="1"/>
  <c r="AA161" i="4" s="1"/>
  <c r="S161" i="4"/>
  <c r="Y160" i="4"/>
  <c r="S160" i="4"/>
  <c r="Z160" i="4" s="1"/>
  <c r="AA160" i="4" s="1"/>
  <c r="Y159" i="4"/>
  <c r="S159" i="4"/>
  <c r="Y158" i="4"/>
  <c r="S158" i="4"/>
  <c r="Z158" i="4" s="1"/>
  <c r="AA158" i="4" s="1"/>
  <c r="Y157" i="4"/>
  <c r="S157" i="4"/>
  <c r="Z157" i="4" s="1"/>
  <c r="AA157" i="4" s="1"/>
  <c r="Y156" i="4"/>
  <c r="S156" i="4"/>
  <c r="Y155" i="4"/>
  <c r="S155" i="4"/>
  <c r="Z155" i="4" s="1"/>
  <c r="AA155" i="4" s="1"/>
  <c r="Z154" i="4"/>
  <c r="AA154" i="4" s="1"/>
  <c r="Y154" i="4"/>
  <c r="S154" i="4"/>
  <c r="Y153" i="4"/>
  <c r="Z153" i="4" s="1"/>
  <c r="AA153" i="4" s="1"/>
  <c r="S153" i="4"/>
  <c r="Y152" i="4"/>
  <c r="S152" i="4"/>
  <c r="Z152" i="4" s="1"/>
  <c r="AA152" i="4" s="1"/>
  <c r="Y151" i="4"/>
  <c r="S151" i="4"/>
  <c r="Y150" i="4"/>
  <c r="S150" i="4"/>
  <c r="Z150" i="4" s="1"/>
  <c r="AA150" i="4" s="1"/>
  <c r="Z149" i="4"/>
  <c r="AA149" i="4" s="1"/>
  <c r="Y149" i="4"/>
  <c r="S149" i="4"/>
  <c r="Y148" i="4"/>
  <c r="S148" i="4"/>
  <c r="Y147" i="4"/>
  <c r="S147" i="4"/>
  <c r="Z147" i="4" s="1"/>
  <c r="AA147" i="4" s="1"/>
  <c r="Z146" i="4"/>
  <c r="AA146" i="4" s="1"/>
  <c r="Y146" i="4"/>
  <c r="S146" i="4"/>
  <c r="Y145" i="4"/>
  <c r="S145" i="4"/>
  <c r="Z145" i="4" s="1"/>
  <c r="AA145" i="4" s="1"/>
  <c r="Y144" i="4"/>
  <c r="S144" i="4"/>
  <c r="Z144" i="4" s="1"/>
  <c r="AA144" i="4" s="1"/>
  <c r="Y143" i="4"/>
  <c r="S143" i="4"/>
  <c r="Y142" i="4"/>
  <c r="S142" i="4"/>
  <c r="Z142" i="4" s="1"/>
  <c r="AA142" i="4" s="1"/>
  <c r="Z141" i="4"/>
  <c r="AA141" i="4" s="1"/>
  <c r="Y141" i="4"/>
  <c r="S141" i="4"/>
  <c r="Y140" i="4"/>
  <c r="S140" i="4"/>
  <c r="Y139" i="4"/>
  <c r="S139" i="4"/>
  <c r="Z139" i="4" s="1"/>
  <c r="AA139" i="4" s="1"/>
  <c r="Z138" i="4"/>
  <c r="AA138" i="4" s="1"/>
  <c r="Y138" i="4"/>
  <c r="S138" i="4"/>
  <c r="Y137" i="4"/>
  <c r="S137" i="4"/>
  <c r="Z137" i="4" s="1"/>
  <c r="AA137" i="4" s="1"/>
  <c r="Y136" i="4"/>
  <c r="S136" i="4"/>
  <c r="Z136" i="4" s="1"/>
  <c r="AA136" i="4" s="1"/>
  <c r="Y135" i="4"/>
  <c r="S135" i="4"/>
  <c r="Y134" i="4"/>
  <c r="S134" i="4"/>
  <c r="Z134" i="4" s="1"/>
  <c r="AA134" i="4" s="1"/>
  <c r="Z133" i="4"/>
  <c r="AA133" i="4" s="1"/>
  <c r="Y133" i="4"/>
  <c r="S133" i="4"/>
  <c r="Y132" i="4"/>
  <c r="S132" i="4"/>
  <c r="Y131" i="4"/>
  <c r="S131" i="4"/>
  <c r="Z131" i="4" s="1"/>
  <c r="AA131" i="4" s="1"/>
  <c r="Z130" i="4"/>
  <c r="AA130" i="4" s="1"/>
  <c r="Y130" i="4"/>
  <c r="S130" i="4"/>
  <c r="Y129" i="4"/>
  <c r="S129" i="4"/>
  <c r="Z129" i="4" s="1"/>
  <c r="AA129" i="4" s="1"/>
  <c r="Y128" i="4"/>
  <c r="S128" i="4"/>
  <c r="Z128" i="4" s="1"/>
  <c r="AA128" i="4" s="1"/>
  <c r="Y127" i="4"/>
  <c r="S127" i="4"/>
  <c r="Y126" i="4"/>
  <c r="S126" i="4"/>
  <c r="Z126" i="4" s="1"/>
  <c r="AA126" i="4" s="1"/>
  <c r="Z125" i="4"/>
  <c r="AA125" i="4" s="1"/>
  <c r="Y125" i="4"/>
  <c r="S125" i="4"/>
  <c r="Y124" i="4"/>
  <c r="S124" i="4"/>
  <c r="Y123" i="4"/>
  <c r="S123" i="4"/>
  <c r="Z123" i="4" s="1"/>
  <c r="AA123" i="4" s="1"/>
  <c r="Z122" i="4"/>
  <c r="AA122" i="4" s="1"/>
  <c r="Y122" i="4"/>
  <c r="S122" i="4"/>
  <c r="Y121" i="4"/>
  <c r="S121" i="4"/>
  <c r="Z121" i="4" s="1"/>
  <c r="AA121" i="4" s="1"/>
  <c r="Y120" i="4"/>
  <c r="S120" i="4"/>
  <c r="Z120" i="4" s="1"/>
  <c r="AA120" i="4" s="1"/>
  <c r="Y119" i="4"/>
  <c r="S119" i="4"/>
  <c r="Y118" i="4"/>
  <c r="S118" i="4"/>
  <c r="Z118" i="4" s="1"/>
  <c r="AA118" i="4" s="1"/>
  <c r="Z117" i="4"/>
  <c r="AA117" i="4" s="1"/>
  <c r="Y117" i="4"/>
  <c r="S117" i="4"/>
  <c r="Y116" i="4"/>
  <c r="S116" i="4"/>
  <c r="Z116" i="4" s="1"/>
  <c r="AA116" i="4" s="1"/>
  <c r="Y115" i="4"/>
  <c r="S115" i="4"/>
  <c r="Z115" i="4" s="1"/>
  <c r="AA115" i="4" s="1"/>
  <c r="Y114" i="4"/>
  <c r="Z114" i="4" s="1"/>
  <c r="AA114" i="4" s="1"/>
  <c r="S114" i="4"/>
  <c r="Y113" i="4"/>
  <c r="S113" i="4"/>
  <c r="Z113" i="4" s="1"/>
  <c r="AA113" i="4" s="1"/>
  <c r="Y112" i="4"/>
  <c r="S112" i="4"/>
  <c r="Z112" i="4" s="1"/>
  <c r="AA112" i="4" s="1"/>
  <c r="Y111" i="4"/>
  <c r="S111" i="4"/>
  <c r="Z111" i="4" s="1"/>
  <c r="AA111" i="4" s="1"/>
  <c r="Y110" i="4"/>
  <c r="S110" i="4"/>
  <c r="Z110" i="4" s="1"/>
  <c r="AA110" i="4" s="1"/>
  <c r="Z109" i="4"/>
  <c r="AA109" i="4" s="1"/>
  <c r="Y109" i="4"/>
  <c r="S109" i="4"/>
  <c r="Y108" i="4"/>
  <c r="S108" i="4"/>
  <c r="Z108" i="4" s="1"/>
  <c r="AA108" i="4" s="1"/>
  <c r="Y107" i="4"/>
  <c r="S107" i="4"/>
  <c r="Z107" i="4" s="1"/>
  <c r="AA107" i="4" s="1"/>
  <c r="Y106" i="4"/>
  <c r="Z106" i="4" s="1"/>
  <c r="AA106" i="4" s="1"/>
  <c r="S106" i="4"/>
  <c r="Y105" i="4"/>
  <c r="S105" i="4"/>
  <c r="Z105" i="4" s="1"/>
  <c r="AA105" i="4" s="1"/>
  <c r="Y104" i="4"/>
  <c r="S104" i="4"/>
  <c r="Z104" i="4" s="1"/>
  <c r="AA104" i="4" s="1"/>
  <c r="Y103" i="4"/>
  <c r="S103" i="4"/>
  <c r="Z103" i="4" s="1"/>
  <c r="AA103" i="4" s="1"/>
  <c r="Y102" i="4"/>
  <c r="S102" i="4"/>
  <c r="Z102" i="4" s="1"/>
  <c r="AA102" i="4" s="1"/>
  <c r="Z101" i="4"/>
  <c r="AA101" i="4" s="1"/>
  <c r="Y101" i="4"/>
  <c r="S101" i="4"/>
  <c r="Y100" i="4"/>
  <c r="Z100" i="4" s="1"/>
  <c r="AA100" i="4" s="1"/>
  <c r="S100" i="4"/>
  <c r="Y99" i="4"/>
  <c r="S99" i="4"/>
  <c r="Z99" i="4" s="1"/>
  <c r="AA99" i="4" s="1"/>
  <c r="Y98" i="4"/>
  <c r="S98" i="4"/>
  <c r="Z98" i="4" s="1"/>
  <c r="AA98" i="4" s="1"/>
  <c r="Z97" i="4"/>
  <c r="AA97" i="4" s="1"/>
  <c r="Y97" i="4"/>
  <c r="S97" i="4"/>
  <c r="Z96" i="4"/>
  <c r="AA96" i="4" s="1"/>
  <c r="Y96" i="4"/>
  <c r="S96" i="4"/>
  <c r="Y95" i="4"/>
  <c r="S95" i="4"/>
  <c r="Z95" i="4" s="1"/>
  <c r="AA95" i="4" s="1"/>
  <c r="Y94" i="4"/>
  <c r="S94" i="4"/>
  <c r="Z94" i="4" s="1"/>
  <c r="AA94" i="4" s="1"/>
  <c r="Z93" i="4"/>
  <c r="AA93" i="4" s="1"/>
  <c r="Y93" i="4"/>
  <c r="S93" i="4"/>
  <c r="Y92" i="4"/>
  <c r="Z92" i="4" s="1"/>
  <c r="AA92" i="4" s="1"/>
  <c r="S92" i="4"/>
  <c r="Y91" i="4"/>
  <c r="S91" i="4"/>
  <c r="Z91" i="4" s="1"/>
  <c r="AA91" i="4" s="1"/>
  <c r="Y90" i="4"/>
  <c r="S90" i="4"/>
  <c r="Z90" i="4" s="1"/>
  <c r="AA90" i="4" s="1"/>
  <c r="Z89" i="4"/>
  <c r="AA89" i="4" s="1"/>
  <c r="Y89" i="4"/>
  <c r="S89" i="4"/>
  <c r="Z88" i="4"/>
  <c r="AA88" i="4" s="1"/>
  <c r="Y88" i="4"/>
  <c r="S88" i="4"/>
  <c r="Y87" i="4"/>
  <c r="S87" i="4"/>
  <c r="Z87" i="4" s="1"/>
  <c r="AA87" i="4" s="1"/>
  <c r="Y86" i="4"/>
  <c r="S86" i="4"/>
  <c r="Z86" i="4" s="1"/>
  <c r="AA86" i="4" s="1"/>
  <c r="Z85" i="4"/>
  <c r="AA85" i="4" s="1"/>
  <c r="Y85" i="4"/>
  <c r="S85" i="4"/>
  <c r="Y84" i="4"/>
  <c r="Z84" i="4" s="1"/>
  <c r="AA84" i="4" s="1"/>
  <c r="S84" i="4"/>
  <c r="Y83" i="4"/>
  <c r="S83" i="4"/>
  <c r="Z83" i="4" s="1"/>
  <c r="AA83" i="4" s="1"/>
  <c r="Y82" i="4"/>
  <c r="S82" i="4"/>
  <c r="Z82" i="4" s="1"/>
  <c r="AA82" i="4" s="1"/>
  <c r="Z81" i="4"/>
  <c r="AA81" i="4" s="1"/>
  <c r="Y81" i="4"/>
  <c r="S81" i="4"/>
  <c r="Z80" i="4"/>
  <c r="AA80" i="4" s="1"/>
  <c r="Y80" i="4"/>
  <c r="S80" i="4"/>
  <c r="Y79" i="4"/>
  <c r="S79" i="4"/>
  <c r="Z79" i="4" s="1"/>
  <c r="AA79" i="4" s="1"/>
  <c r="Y78" i="4"/>
  <c r="S78" i="4"/>
  <c r="Z78" i="4" s="1"/>
  <c r="AA78" i="4" s="1"/>
  <c r="Z77" i="4"/>
  <c r="AA77" i="4" s="1"/>
  <c r="Y77" i="4"/>
  <c r="S77" i="4"/>
  <c r="Y76" i="4"/>
  <c r="Z76" i="4" s="1"/>
  <c r="AA76" i="4" s="1"/>
  <c r="S76" i="4"/>
  <c r="Y75" i="4"/>
  <c r="S75" i="4"/>
  <c r="Z75" i="4" s="1"/>
  <c r="AA75" i="4" s="1"/>
  <c r="Y74" i="4"/>
  <c r="S74" i="4"/>
  <c r="Z74" i="4" s="1"/>
  <c r="AA74" i="4" s="1"/>
  <c r="Z73" i="4"/>
  <c r="AA73" i="4" s="1"/>
  <c r="Y73" i="4"/>
  <c r="S73" i="4"/>
  <c r="Z72" i="4"/>
  <c r="AA72" i="4" s="1"/>
  <c r="Y72" i="4"/>
  <c r="S72" i="4"/>
  <c r="Y71" i="4"/>
  <c r="Z71" i="4" s="1"/>
  <c r="AA71" i="4" s="1"/>
  <c r="S71" i="4"/>
  <c r="Y70" i="4"/>
  <c r="Z70" i="4" s="1"/>
  <c r="AA70" i="4" s="1"/>
  <c r="S70" i="4"/>
  <c r="Z69" i="4"/>
  <c r="AA69" i="4" s="1"/>
  <c r="Y69" i="4"/>
  <c r="S69" i="4"/>
  <c r="Y68" i="4"/>
  <c r="Z68" i="4" s="1"/>
  <c r="AA68" i="4" s="1"/>
  <c r="S68" i="4"/>
  <c r="Y67" i="4"/>
  <c r="Z67" i="4" s="1"/>
  <c r="AA67" i="4" s="1"/>
  <c r="S67" i="4"/>
  <c r="Y66" i="4"/>
  <c r="Z66" i="4" s="1"/>
  <c r="AA66" i="4" s="1"/>
  <c r="S66" i="4"/>
  <c r="Z65" i="4"/>
  <c r="AA65" i="4" s="1"/>
  <c r="Y65" i="4"/>
  <c r="S65" i="4"/>
  <c r="Z64" i="4"/>
  <c r="AA64" i="4" s="1"/>
  <c r="Y64" i="4"/>
  <c r="S64" i="4"/>
  <c r="Y63" i="4"/>
  <c r="Z63" i="4" s="1"/>
  <c r="AA63" i="4" s="1"/>
  <c r="S63" i="4"/>
  <c r="Y62" i="4"/>
  <c r="Z62" i="4" s="1"/>
  <c r="AA62" i="4" s="1"/>
  <c r="S62" i="4"/>
  <c r="Z61" i="4"/>
  <c r="AA61" i="4" s="1"/>
  <c r="Y61" i="4"/>
  <c r="S61" i="4"/>
  <c r="Y60" i="4"/>
  <c r="Z60" i="4" s="1"/>
  <c r="AA60" i="4" s="1"/>
  <c r="S60" i="4"/>
  <c r="Y59" i="4"/>
  <c r="Z59" i="4" s="1"/>
  <c r="AA59" i="4" s="1"/>
  <c r="S59" i="4"/>
  <c r="Y58" i="4"/>
  <c r="Z58" i="4" s="1"/>
  <c r="AA58" i="4" s="1"/>
  <c r="S58" i="4"/>
  <c r="Z57" i="4"/>
  <c r="AA57" i="4" s="1"/>
  <c r="Y57" i="4"/>
  <c r="S57" i="4"/>
  <c r="Z56" i="4"/>
  <c r="AA56" i="4" s="1"/>
  <c r="Y56" i="4"/>
  <c r="S56" i="4"/>
  <c r="Y55" i="4"/>
  <c r="Z55" i="4" s="1"/>
  <c r="AA55" i="4" s="1"/>
  <c r="S55" i="4"/>
  <c r="Y54" i="4"/>
  <c r="Z54" i="4" s="1"/>
  <c r="AA54" i="4" s="1"/>
  <c r="S54" i="4"/>
  <c r="Z53" i="4"/>
  <c r="AA53" i="4" s="1"/>
  <c r="Y53" i="4"/>
  <c r="S53" i="4"/>
  <c r="Y52" i="4"/>
  <c r="Z52" i="4" s="1"/>
  <c r="AA52" i="4" s="1"/>
  <c r="S52" i="4"/>
  <c r="Y51" i="4"/>
  <c r="Z51" i="4" s="1"/>
  <c r="AA51" i="4" s="1"/>
  <c r="S51" i="4"/>
  <c r="Y50" i="4"/>
  <c r="Z50" i="4" s="1"/>
  <c r="AA50" i="4" s="1"/>
  <c r="S50" i="4"/>
  <c r="Z49" i="4"/>
  <c r="AA49" i="4" s="1"/>
  <c r="Y49" i="4"/>
  <c r="S49" i="4"/>
  <c r="Z48" i="4"/>
  <c r="AA48" i="4" s="1"/>
  <c r="Y48" i="4"/>
  <c r="S48" i="4"/>
  <c r="Y47" i="4"/>
  <c r="Z47" i="4" s="1"/>
  <c r="AA47" i="4" s="1"/>
  <c r="S47" i="4"/>
  <c r="Y46" i="4"/>
  <c r="Z46" i="4" s="1"/>
  <c r="AA46" i="4" s="1"/>
  <c r="S46" i="4"/>
  <c r="Z45" i="4"/>
  <c r="AA45" i="4" s="1"/>
  <c r="Y45" i="4"/>
  <c r="S45" i="4"/>
  <c r="Y44" i="4"/>
  <c r="Z44" i="4" s="1"/>
  <c r="AA44" i="4" s="1"/>
  <c r="S44" i="4"/>
  <c r="Y43" i="4"/>
  <c r="Z43" i="4" s="1"/>
  <c r="AA43" i="4" s="1"/>
  <c r="S43" i="4"/>
  <c r="Y42" i="4"/>
  <c r="Z42" i="4" s="1"/>
  <c r="AA42" i="4" s="1"/>
  <c r="S42" i="4"/>
  <c r="Z41" i="4"/>
  <c r="AA41" i="4" s="1"/>
  <c r="Y41" i="4"/>
  <c r="S41" i="4"/>
  <c r="Z40" i="4"/>
  <c r="AA40" i="4" s="1"/>
  <c r="Y40" i="4"/>
  <c r="S40" i="4"/>
  <c r="Y39" i="4"/>
  <c r="Z39" i="4" s="1"/>
  <c r="AA39" i="4" s="1"/>
  <c r="S39" i="4"/>
  <c r="Y38" i="4"/>
  <c r="Z38" i="4" s="1"/>
  <c r="AA38" i="4" s="1"/>
  <c r="S38" i="4"/>
  <c r="Z37" i="4"/>
  <c r="AA37" i="4" s="1"/>
  <c r="Y37" i="4"/>
  <c r="S37" i="4"/>
  <c r="Y36" i="4"/>
  <c r="Z36" i="4" s="1"/>
  <c r="AA36" i="4" s="1"/>
  <c r="S36" i="4"/>
  <c r="Y35" i="4"/>
  <c r="Z35" i="4" s="1"/>
  <c r="AA35" i="4" s="1"/>
  <c r="S35" i="4"/>
  <c r="Y34" i="4"/>
  <c r="Z34" i="4" s="1"/>
  <c r="AA34" i="4" s="1"/>
  <c r="S34" i="4"/>
  <c r="Z33" i="4"/>
  <c r="AA33" i="4" s="1"/>
  <c r="Y33" i="4"/>
  <c r="S33" i="4"/>
  <c r="Z32" i="4"/>
  <c r="AA32" i="4" s="1"/>
  <c r="Y32" i="4"/>
  <c r="S32" i="4"/>
  <c r="Y31" i="4"/>
  <c r="Z31" i="4" s="1"/>
  <c r="AA31" i="4" s="1"/>
  <c r="S31" i="4"/>
  <c r="Y30" i="4"/>
  <c r="Z30" i="4" s="1"/>
  <c r="AA30" i="4" s="1"/>
  <c r="S30" i="4"/>
  <c r="Z29" i="4"/>
  <c r="AA29" i="4" s="1"/>
  <c r="Y29" i="4"/>
  <c r="S29" i="4"/>
  <c r="Y28" i="4"/>
  <c r="Z28" i="4" s="1"/>
  <c r="AA28" i="4" s="1"/>
  <c r="S28" i="4"/>
  <c r="Y27" i="4"/>
  <c r="Z27" i="4" s="1"/>
  <c r="AA27" i="4" s="1"/>
  <c r="S27" i="4"/>
  <c r="Y26" i="4"/>
  <c r="S26" i="4"/>
  <c r="Y25" i="4"/>
  <c r="S25" i="4"/>
  <c r="Z25" i="4" s="1"/>
  <c r="AA25" i="4" s="1"/>
  <c r="Z24" i="4"/>
  <c r="AA24" i="4" s="1"/>
  <c r="Y24" i="4"/>
  <c r="S24" i="4"/>
  <c r="Y23" i="4"/>
  <c r="Z23" i="4" s="1"/>
  <c r="AA23" i="4" s="1"/>
  <c r="S23" i="4"/>
  <c r="Y22" i="4"/>
  <c r="Z22" i="4" s="1"/>
  <c r="AA22" i="4" s="1"/>
  <c r="S22" i="4"/>
  <c r="Z21" i="4"/>
  <c r="AA21" i="4" s="1"/>
  <c r="Y21" i="4"/>
  <c r="S21" i="4"/>
  <c r="Y20" i="4"/>
  <c r="Z20" i="4" s="1"/>
  <c r="AA20" i="4" s="1"/>
  <c r="S20" i="4"/>
  <c r="Y19" i="4"/>
  <c r="Z19" i="4" s="1"/>
  <c r="AA19" i="4" s="1"/>
  <c r="S19" i="4"/>
  <c r="Y18" i="4"/>
  <c r="Z18" i="4" s="1"/>
  <c r="AA18" i="4" s="1"/>
  <c r="S18" i="4"/>
  <c r="Z17" i="4"/>
  <c r="AA17" i="4" s="1"/>
  <c r="Y17" i="4"/>
  <c r="S17" i="4"/>
  <c r="Z16" i="4"/>
  <c r="AA16" i="4" s="1"/>
  <c r="Y16" i="4"/>
  <c r="S16" i="4"/>
  <c r="Y15" i="4"/>
  <c r="Z15" i="4" s="1"/>
  <c r="AA15" i="4" s="1"/>
  <c r="S15" i="4"/>
  <c r="Y14" i="4"/>
  <c r="Z14" i="4" s="1"/>
  <c r="AA14" i="4" s="1"/>
  <c r="S14" i="4"/>
  <c r="Z13" i="4"/>
  <c r="AA13" i="4" s="1"/>
  <c r="Y13" i="4"/>
  <c r="S13" i="4"/>
  <c r="Y12" i="4"/>
  <c r="Z12" i="4" s="1"/>
  <c r="AA12" i="4" s="1"/>
  <c r="S12" i="4"/>
  <c r="Y11" i="4"/>
  <c r="Z11" i="4" s="1"/>
  <c r="AA11" i="4" s="1"/>
  <c r="S11" i="4"/>
  <c r="Y10" i="4"/>
  <c r="Z10" i="4" s="1"/>
  <c r="AA10" i="4" s="1"/>
  <c r="S10" i="4"/>
  <c r="Z9" i="4"/>
  <c r="AA9" i="4" s="1"/>
  <c r="Y9" i="4"/>
  <c r="S9" i="4"/>
  <c r="Z8" i="4"/>
  <c r="AA8" i="4" s="1"/>
  <c r="Y8" i="4"/>
  <c r="S8" i="4"/>
  <c r="Z26" i="4" l="1"/>
  <c r="AA26" i="4" s="1"/>
  <c r="Z167" i="4"/>
  <c r="AA167" i="4" s="1"/>
  <c r="Z177" i="4"/>
  <c r="AA177" i="4" s="1"/>
  <c r="Z193" i="4"/>
  <c r="AA193" i="4" s="1"/>
  <c r="Z196" i="4"/>
  <c r="AA196" i="4" s="1"/>
  <c r="Z204" i="4"/>
  <c r="AA204" i="4" s="1"/>
  <c r="Z119" i="4"/>
  <c r="AA119" i="4" s="1"/>
  <c r="Z124" i="4"/>
  <c r="AA124" i="4" s="1"/>
  <c r="Z127" i="4"/>
  <c r="AA127" i="4" s="1"/>
  <c r="Z132" i="4"/>
  <c r="AA132" i="4" s="1"/>
  <c r="Z135" i="4"/>
  <c r="AA135" i="4" s="1"/>
  <c r="Z140" i="4"/>
  <c r="AA140" i="4" s="1"/>
  <c r="Z143" i="4"/>
  <c r="AA143" i="4" s="1"/>
  <c r="Z148" i="4"/>
  <c r="AA148" i="4" s="1"/>
  <c r="Z151" i="4"/>
  <c r="AA151" i="4" s="1"/>
  <c r="Z156" i="4"/>
  <c r="AA156" i="4" s="1"/>
  <c r="Z159" i="4"/>
  <c r="AA159" i="4" s="1"/>
  <c r="Z169" i="4"/>
  <c r="AA169" i="4" s="1"/>
  <c r="Z171" i="4"/>
  <c r="AA171" i="4" s="1"/>
  <c r="Z174" i="4"/>
  <c r="AA174" i="4" s="1"/>
  <c r="Z176" i="4"/>
  <c r="AA176" i="4" s="1"/>
  <c r="Z179" i="4"/>
  <c r="AA179" i="4" s="1"/>
  <c r="Z182" i="4"/>
  <c r="AA182" i="4" s="1"/>
  <c r="Z185" i="4"/>
  <c r="AA185" i="4" s="1"/>
  <c r="Z187" i="4"/>
  <c r="AA187" i="4" s="1"/>
  <c r="Z190" i="4"/>
  <c r="AA190" i="4" s="1"/>
  <c r="Z192" i="4"/>
  <c r="AA192" i="4" s="1"/>
  <c r="Z195" i="4"/>
  <c r="AA195" i="4" s="1"/>
  <c r="Z198" i="4"/>
  <c r="AA198" i="4" s="1"/>
  <c r="Z201" i="4"/>
  <c r="AA201" i="4" s="1"/>
  <c r="Z203" i="4"/>
  <c r="AA203" i="4" s="1"/>
  <c r="Z206" i="4"/>
  <c r="AA206" i="4" s="1"/>
  <c r="AA210" i="4"/>
  <c r="Z164" i="4"/>
  <c r="AA164" i="4" s="1"/>
  <c r="Z168" i="4"/>
  <c r="AA168" i="4" s="1"/>
  <c r="Z166" i="4"/>
  <c r="AA166" i="4" s="1"/>
  <c r="V235" i="2" l="1"/>
  <c r="W235" i="2" s="1"/>
  <c r="V236" i="2"/>
  <c r="W236" i="2" s="1"/>
  <c r="V237" i="2"/>
  <c r="W237" i="2" s="1"/>
  <c r="V238" i="2"/>
  <c r="W238" i="2" s="1"/>
  <c r="V239" i="2"/>
  <c r="W239" i="2" s="1"/>
  <c r="V240" i="2"/>
  <c r="W240" i="2" s="1"/>
  <c r="V241" i="2"/>
  <c r="W241" i="2" s="1"/>
  <c r="V242" i="2"/>
  <c r="W242" i="2" s="1"/>
  <c r="V243" i="2"/>
  <c r="W243" i="2" s="1"/>
  <c r="V244" i="2"/>
  <c r="W244" i="2"/>
  <c r="V245" i="2"/>
  <c r="W245" i="2" s="1"/>
  <c r="V246" i="2"/>
  <c r="W246" i="2" s="1"/>
  <c r="V247" i="2"/>
  <c r="W247" i="2" s="1"/>
  <c r="V248" i="2"/>
  <c r="W248" i="2" s="1"/>
  <c r="V249" i="2"/>
  <c r="W249" i="2" s="1"/>
  <c r="V250" i="2"/>
  <c r="W250" i="2" s="1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V193" i="2" l="1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W216" i="2" s="1"/>
  <c r="V217" i="2"/>
  <c r="W217" i="2" s="1"/>
  <c r="V218" i="2"/>
  <c r="W218" i="2" s="1"/>
  <c r="V219" i="2"/>
  <c r="W219" i="2" s="1"/>
  <c r="V220" i="2"/>
  <c r="W220" i="2" s="1"/>
  <c r="V221" i="2"/>
  <c r="V222" i="2"/>
  <c r="W222" i="2" s="1"/>
  <c r="V223" i="2"/>
  <c r="W223" i="2" s="1"/>
  <c r="V224" i="2"/>
  <c r="W224" i="2" s="1"/>
  <c r="V225" i="2"/>
  <c r="V226" i="2"/>
  <c r="W226" i="2" s="1"/>
  <c r="V227" i="2"/>
  <c r="W227" i="2" s="1"/>
  <c r="V228" i="2"/>
  <c r="W228" i="2" s="1"/>
  <c r="V229" i="2"/>
  <c r="V230" i="2"/>
  <c r="W230" i="2" s="1"/>
  <c r="V231" i="2"/>
  <c r="W231" i="2" s="1"/>
  <c r="V232" i="2"/>
  <c r="W232" i="2" s="1"/>
  <c r="V233" i="2"/>
  <c r="W233" i="2" s="1"/>
  <c r="V234" i="2"/>
  <c r="W234" i="2" s="1"/>
  <c r="V251" i="2"/>
  <c r="W251" i="2" s="1"/>
  <c r="V252" i="2"/>
  <c r="W252" i="2" s="1"/>
  <c r="V253" i="2"/>
  <c r="V254" i="2"/>
  <c r="W254" i="2" s="1"/>
  <c r="V255" i="2"/>
  <c r="W255" i="2" s="1"/>
  <c r="V256" i="2"/>
  <c r="W256" i="2" s="1"/>
  <c r="V257" i="2"/>
  <c r="V258" i="2"/>
  <c r="V259" i="2"/>
  <c r="W259" i="2" s="1"/>
  <c r="V260" i="2"/>
  <c r="W260" i="2" s="1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21" i="2"/>
  <c r="W225" i="2"/>
  <c r="W229" i="2"/>
  <c r="W253" i="2"/>
  <c r="W257" i="2"/>
  <c r="W258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51" i="2"/>
  <c r="P252" i="2"/>
  <c r="P253" i="2"/>
  <c r="P254" i="2"/>
  <c r="P255" i="2"/>
  <c r="P256" i="2"/>
  <c r="P257" i="2"/>
  <c r="P258" i="2"/>
  <c r="P259" i="2"/>
  <c r="P260" i="2"/>
  <c r="U147" i="2" l="1"/>
  <c r="U146" i="2" l="1"/>
  <c r="U145" i="2"/>
  <c r="U144" i="2"/>
  <c r="U143" i="2"/>
  <c r="U142" i="2" l="1"/>
  <c r="U141" i="2"/>
  <c r="U140" i="2"/>
  <c r="U139" i="2"/>
  <c r="U138" i="2"/>
  <c r="V151" i="2"/>
  <c r="W151" i="2" s="1"/>
  <c r="V152" i="2"/>
  <c r="V153" i="2"/>
  <c r="V154" i="2"/>
  <c r="V155" i="2"/>
  <c r="W155" i="2" s="1"/>
  <c r="V156" i="2"/>
  <c r="V157" i="2"/>
  <c r="W157" i="2" s="1"/>
  <c r="V158" i="2"/>
  <c r="V159" i="2"/>
  <c r="W159" i="2" s="1"/>
  <c r="V160" i="2"/>
  <c r="V161" i="2"/>
  <c r="W161" i="2" s="1"/>
  <c r="V162" i="2"/>
  <c r="V163" i="2"/>
  <c r="W163" i="2" s="1"/>
  <c r="V164" i="2"/>
  <c r="V165" i="2"/>
  <c r="W165" i="2" s="1"/>
  <c r="V166" i="2"/>
  <c r="V167" i="2"/>
  <c r="W167" i="2" s="1"/>
  <c r="V168" i="2"/>
  <c r="V169" i="2"/>
  <c r="W169" i="2" s="1"/>
  <c r="V170" i="2"/>
  <c r="V171" i="2"/>
  <c r="W171" i="2" s="1"/>
  <c r="V172" i="2"/>
  <c r="V173" i="2"/>
  <c r="P151" i="2"/>
  <c r="P152" i="2"/>
  <c r="P153" i="2"/>
  <c r="P154" i="2"/>
  <c r="P155" i="2"/>
  <c r="P156" i="2"/>
  <c r="W156" i="2" s="1"/>
  <c r="P157" i="2"/>
  <c r="P158" i="2"/>
  <c r="P159" i="2"/>
  <c r="P160" i="2"/>
  <c r="W160" i="2" s="1"/>
  <c r="P161" i="2"/>
  <c r="P162" i="2"/>
  <c r="P163" i="2"/>
  <c r="P164" i="2"/>
  <c r="W164" i="2" s="1"/>
  <c r="P165" i="2"/>
  <c r="P166" i="2"/>
  <c r="P167" i="2"/>
  <c r="P168" i="2"/>
  <c r="P169" i="2"/>
  <c r="P170" i="2"/>
  <c r="P171" i="2"/>
  <c r="P172" i="2"/>
  <c r="P173" i="2"/>
  <c r="V177" i="2"/>
  <c r="W177" i="2" s="1"/>
  <c r="V178" i="2"/>
  <c r="V179" i="2"/>
  <c r="W179" i="2" s="1"/>
  <c r="V180" i="2"/>
  <c r="V181" i="2"/>
  <c r="W181" i="2" s="1"/>
  <c r="V182" i="2"/>
  <c r="V183" i="2"/>
  <c r="W183" i="2" s="1"/>
  <c r="V184" i="2"/>
  <c r="V185" i="2"/>
  <c r="V186" i="2"/>
  <c r="V187" i="2"/>
  <c r="W187" i="2" s="1"/>
  <c r="P177" i="2"/>
  <c r="P178" i="2"/>
  <c r="P179" i="2"/>
  <c r="P180" i="2"/>
  <c r="P181" i="2"/>
  <c r="P182" i="2"/>
  <c r="P183" i="2"/>
  <c r="P184" i="2"/>
  <c r="P185" i="2"/>
  <c r="P186" i="2"/>
  <c r="P187" i="2"/>
  <c r="W166" i="2" l="1"/>
  <c r="W154" i="2"/>
  <c r="W185" i="2"/>
  <c r="W173" i="2"/>
  <c r="W153" i="2"/>
  <c r="W184" i="2"/>
  <c r="W180" i="2"/>
  <c r="W170" i="2"/>
  <c r="W162" i="2"/>
  <c r="W158" i="2"/>
  <c r="W186" i="2"/>
  <c r="W182" i="2"/>
  <c r="W178" i="2"/>
  <c r="W172" i="2"/>
  <c r="W168" i="2"/>
  <c r="W152" i="2"/>
  <c r="U137" i="2"/>
  <c r="U136" i="2"/>
  <c r="U135" i="2"/>
  <c r="U134" i="2"/>
  <c r="U133" i="2"/>
  <c r="U132" i="2"/>
  <c r="U131" i="2"/>
  <c r="U130" i="2"/>
  <c r="U129" i="2"/>
  <c r="U128" i="2"/>
  <c r="U127" i="2"/>
  <c r="U126" i="2"/>
  <c r="U125" i="2"/>
  <c r="U124" i="2" l="1"/>
  <c r="U123" i="2"/>
  <c r="U122" i="2" l="1"/>
  <c r="U121" i="2"/>
  <c r="U120" i="2" l="1"/>
  <c r="U119" i="2" l="1"/>
  <c r="U118" i="2" l="1"/>
  <c r="U117" i="2"/>
  <c r="U116" i="2"/>
  <c r="U115" i="2"/>
  <c r="U114" i="2"/>
  <c r="U113" i="2"/>
  <c r="U112" i="2"/>
  <c r="V117" i="2" l="1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P117" i="2"/>
  <c r="P118" i="2"/>
  <c r="P119" i="2"/>
  <c r="P120" i="2"/>
  <c r="P121" i="2"/>
  <c r="P122" i="2"/>
  <c r="P123" i="2"/>
  <c r="P124" i="2"/>
  <c r="P125" i="2"/>
  <c r="P126" i="2"/>
  <c r="W126" i="2" s="1"/>
  <c r="P127" i="2"/>
  <c r="P128" i="2"/>
  <c r="P129" i="2"/>
  <c r="P130" i="2"/>
  <c r="W130" i="2" s="1"/>
  <c r="P131" i="2"/>
  <c r="P132" i="2"/>
  <c r="P133" i="2"/>
  <c r="P134" i="2"/>
  <c r="P135" i="2"/>
  <c r="P136" i="2"/>
  <c r="P137" i="2"/>
  <c r="P138" i="2"/>
  <c r="P139" i="2"/>
  <c r="W139" i="2" l="1"/>
  <c r="W135" i="2"/>
  <c r="W131" i="2"/>
  <c r="W127" i="2"/>
  <c r="W128" i="2"/>
  <c r="W137" i="2"/>
  <c r="W133" i="2"/>
  <c r="W124" i="2"/>
  <c r="W120" i="2"/>
  <c r="W136" i="2"/>
  <c r="W132" i="2"/>
  <c r="W129" i="2"/>
  <c r="W123" i="2"/>
  <c r="W119" i="2"/>
  <c r="W122" i="2"/>
  <c r="W118" i="2"/>
  <c r="W138" i="2"/>
  <c r="W134" i="2"/>
  <c r="W125" i="2"/>
  <c r="W121" i="2"/>
  <c r="W117" i="2"/>
  <c r="V112" i="2"/>
  <c r="V113" i="2"/>
  <c r="V114" i="2"/>
  <c r="V115" i="2"/>
  <c r="V116" i="2"/>
  <c r="W116" i="2" s="1"/>
  <c r="V140" i="2"/>
  <c r="V141" i="2"/>
  <c r="V142" i="2"/>
  <c r="V143" i="2"/>
  <c r="W143" i="2" s="1"/>
  <c r="V144" i="2"/>
  <c r="W144" i="2" s="1"/>
  <c r="V145" i="2"/>
  <c r="V146" i="2"/>
  <c r="V147" i="2"/>
  <c r="W147" i="2" s="1"/>
  <c r="V148" i="2"/>
  <c r="W148" i="2" s="1"/>
  <c r="V149" i="2"/>
  <c r="P112" i="2"/>
  <c r="P113" i="2"/>
  <c r="W113" i="2" s="1"/>
  <c r="P114" i="2"/>
  <c r="P115" i="2"/>
  <c r="P116" i="2"/>
  <c r="P140" i="2"/>
  <c r="P141" i="2"/>
  <c r="P142" i="2"/>
  <c r="P143" i="2"/>
  <c r="P144" i="2"/>
  <c r="P145" i="2"/>
  <c r="P146" i="2"/>
  <c r="P147" i="2"/>
  <c r="P148" i="2"/>
  <c r="P149" i="2"/>
  <c r="W146" i="2" l="1"/>
  <c r="W142" i="2"/>
  <c r="W115" i="2"/>
  <c r="W112" i="2"/>
  <c r="W149" i="2"/>
  <c r="W145" i="2"/>
  <c r="W141" i="2"/>
  <c r="W114" i="2"/>
  <c r="W140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63" i="2" l="1"/>
  <c r="U62" i="2"/>
  <c r="U55" i="2" l="1"/>
  <c r="U56" i="2"/>
  <c r="V62" i="2" l="1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W79" i="2" s="1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W88" i="2" l="1"/>
  <c r="W84" i="2"/>
  <c r="W80" i="2"/>
  <c r="W92" i="2"/>
  <c r="W93" i="2"/>
  <c r="W85" i="2"/>
  <c r="W94" i="2"/>
  <c r="W91" i="2"/>
  <c r="W87" i="2"/>
  <c r="W77" i="2"/>
  <c r="W73" i="2"/>
  <c r="W69" i="2"/>
  <c r="W65" i="2"/>
  <c r="W90" i="2"/>
  <c r="W86" i="2"/>
  <c r="W83" i="2"/>
  <c r="W76" i="2"/>
  <c r="W72" i="2"/>
  <c r="W68" i="2"/>
  <c r="W64" i="2"/>
  <c r="W89" i="2"/>
  <c r="W82" i="2"/>
  <c r="W75" i="2"/>
  <c r="W71" i="2"/>
  <c r="W67" i="2"/>
  <c r="W63" i="2"/>
  <c r="W81" i="2"/>
  <c r="W78" i="2"/>
  <c r="W74" i="2"/>
  <c r="W70" i="2"/>
  <c r="W66" i="2"/>
  <c r="W62" i="2"/>
  <c r="U101" i="2"/>
  <c r="U102" i="2"/>
  <c r="U103" i="2"/>
  <c r="U104" i="2"/>
  <c r="U105" i="2"/>
  <c r="U106" i="2"/>
  <c r="U107" i="2"/>
  <c r="U108" i="2"/>
  <c r="U109" i="2"/>
  <c r="U110" i="2"/>
  <c r="U111" i="2"/>
  <c r="U150" i="2"/>
  <c r="U174" i="2"/>
  <c r="U175" i="2"/>
  <c r="U176" i="2"/>
  <c r="U188" i="2"/>
  <c r="U189" i="2"/>
  <c r="U190" i="2"/>
  <c r="U191" i="2"/>
  <c r="U192" i="2"/>
  <c r="U261" i="2"/>
  <c r="U262" i="2"/>
  <c r="U263" i="2"/>
  <c r="U264" i="2"/>
  <c r="U265" i="2"/>
  <c r="U266" i="2"/>
  <c r="U267" i="2"/>
  <c r="P101" i="2"/>
  <c r="P102" i="2"/>
  <c r="P103" i="2"/>
  <c r="P104" i="2"/>
  <c r="P105" i="2"/>
  <c r="P106" i="2"/>
  <c r="P107" i="2"/>
  <c r="P108" i="2"/>
  <c r="P109" i="2"/>
  <c r="P110" i="2"/>
  <c r="P111" i="2"/>
  <c r="P150" i="2"/>
  <c r="P174" i="2"/>
  <c r="P175" i="2"/>
  <c r="P176" i="2"/>
  <c r="P188" i="2"/>
  <c r="P189" i="2"/>
  <c r="P190" i="2"/>
  <c r="P191" i="2"/>
  <c r="P192" i="2"/>
  <c r="P261" i="2"/>
  <c r="P262" i="2"/>
  <c r="P263" i="2"/>
  <c r="P264" i="2"/>
  <c r="P265" i="2"/>
  <c r="P266" i="2"/>
  <c r="P267" i="2"/>
  <c r="V101" i="2"/>
  <c r="V102" i="2"/>
  <c r="V103" i="2"/>
  <c r="W103" i="2" s="1"/>
  <c r="V104" i="2"/>
  <c r="V105" i="2"/>
  <c r="V106" i="2"/>
  <c r="V107" i="2"/>
  <c r="W107" i="2" s="1"/>
  <c r="V108" i="2"/>
  <c r="V109" i="2"/>
  <c r="V110" i="2"/>
  <c r="V111" i="2"/>
  <c r="W111" i="2" s="1"/>
  <c r="V150" i="2"/>
  <c r="V174" i="2"/>
  <c r="V175" i="2"/>
  <c r="V176" i="2"/>
  <c r="W176" i="2" s="1"/>
  <c r="V188" i="2"/>
  <c r="V189" i="2"/>
  <c r="V190" i="2"/>
  <c r="V191" i="2"/>
  <c r="W191" i="2" s="1"/>
  <c r="V192" i="2"/>
  <c r="V261" i="2"/>
  <c r="V262" i="2"/>
  <c r="V263" i="2"/>
  <c r="W263" i="2" s="1"/>
  <c r="V264" i="2"/>
  <c r="V265" i="2"/>
  <c r="V266" i="2"/>
  <c r="V267" i="2"/>
  <c r="W267" i="2" s="1"/>
  <c r="W174" i="2" l="1"/>
  <c r="W105" i="2"/>
  <c r="W101" i="2"/>
  <c r="W261" i="2"/>
  <c r="W265" i="2"/>
  <c r="W189" i="2"/>
  <c r="W109" i="2"/>
  <c r="W266" i="2"/>
  <c r="W262" i="2"/>
  <c r="W264" i="2"/>
  <c r="W192" i="2"/>
  <c r="W188" i="2"/>
  <c r="W150" i="2"/>
  <c r="W108" i="2"/>
  <c r="W104" i="2"/>
  <c r="W190" i="2"/>
  <c r="W175" i="2"/>
  <c r="W110" i="2"/>
  <c r="W106" i="2"/>
  <c r="W102" i="2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29" i="3" l="1"/>
  <c r="P43" i="2" l="1"/>
  <c r="P18" i="2" l="1"/>
  <c r="P17" i="2"/>
  <c r="P16" i="2"/>
  <c r="P15" i="2"/>
  <c r="P14" i="2"/>
  <c r="P13" i="2"/>
  <c r="P12" i="2"/>
  <c r="P11" i="2"/>
  <c r="P10" i="2"/>
  <c r="P9" i="2"/>
  <c r="V73" i="3" l="1"/>
  <c r="W73" i="3" s="1"/>
  <c r="U56" i="3" l="1"/>
  <c r="V56" i="3"/>
  <c r="W56" i="3" s="1"/>
  <c r="U55" i="3"/>
  <c r="V55" i="3"/>
  <c r="W55" i="3" s="1"/>
  <c r="U53" i="3" l="1"/>
  <c r="V53" i="3"/>
  <c r="W53" i="3" s="1"/>
  <c r="U54" i="3"/>
  <c r="V54" i="3"/>
  <c r="W54" i="3" s="1"/>
  <c r="U57" i="3"/>
  <c r="V57" i="3"/>
  <c r="W57" i="3" s="1"/>
  <c r="U58" i="3"/>
  <c r="V58" i="3"/>
  <c r="W58" i="3" s="1"/>
  <c r="U59" i="3"/>
  <c r="V59" i="3"/>
  <c r="W59" i="3" s="1"/>
  <c r="U60" i="3"/>
  <c r="V60" i="3"/>
  <c r="W60" i="3" s="1"/>
  <c r="U61" i="3"/>
  <c r="V61" i="3"/>
  <c r="W61" i="3" s="1"/>
  <c r="U147" i="3" l="1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93" i="3"/>
  <c r="U194" i="3"/>
  <c r="U195" i="3"/>
  <c r="U196" i="3"/>
  <c r="U197" i="3"/>
  <c r="U198" i="3"/>
  <c r="V193" i="3"/>
  <c r="V194" i="3"/>
  <c r="V195" i="3"/>
  <c r="V196" i="3"/>
  <c r="V197" i="3"/>
  <c r="V198" i="3"/>
  <c r="V199" i="3"/>
  <c r="W193" i="3" l="1"/>
  <c r="W194" i="3"/>
  <c r="W195" i="3"/>
  <c r="W196" i="3"/>
  <c r="W197" i="3"/>
  <c r="W198" i="3"/>
  <c r="W199" i="3"/>
  <c r="V164" i="3" l="1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200" i="3"/>
  <c r="V201" i="3"/>
  <c r="V202" i="3"/>
  <c r="W166" i="3" l="1"/>
  <c r="W165" i="3"/>
  <c r="V115" i="3"/>
  <c r="V116" i="3"/>
  <c r="W116" i="3" s="1"/>
  <c r="V117" i="3"/>
  <c r="V118" i="3"/>
  <c r="V119" i="3"/>
  <c r="V120" i="3"/>
  <c r="W120" i="3" s="1"/>
  <c r="V121" i="3"/>
  <c r="W121" i="3" s="1"/>
  <c r="V122" i="3"/>
  <c r="V123" i="3"/>
  <c r="V124" i="3"/>
  <c r="W124" i="3" s="1"/>
  <c r="V125" i="3"/>
  <c r="W125" i="3" s="1"/>
  <c r="V126" i="3"/>
  <c r="W126" i="3" s="1"/>
  <c r="V127" i="3"/>
  <c r="W127" i="3" s="1"/>
  <c r="V128" i="3"/>
  <c r="W128" i="3" s="1"/>
  <c r="V129" i="3"/>
  <c r="V130" i="3"/>
  <c r="W130" i="3" s="1"/>
  <c r="V131" i="3"/>
  <c r="W131" i="3" s="1"/>
  <c r="V132" i="3"/>
  <c r="W132" i="3" s="1"/>
  <c r="V133" i="3"/>
  <c r="V134" i="3"/>
  <c r="W134" i="3" s="1"/>
  <c r="V135" i="3"/>
  <c r="W135" i="3" s="1"/>
  <c r="V136" i="3"/>
  <c r="W136" i="3" s="1"/>
  <c r="V137" i="3"/>
  <c r="W137" i="3" s="1"/>
  <c r="V138" i="3"/>
  <c r="W138" i="3" s="1"/>
  <c r="V139" i="3"/>
  <c r="W139" i="3" s="1"/>
  <c r="V140" i="3"/>
  <c r="W140" i="3" s="1"/>
  <c r="V141" i="3"/>
  <c r="W141" i="3" s="1"/>
  <c r="V142" i="3"/>
  <c r="W142" i="3" s="1"/>
  <c r="V143" i="3"/>
  <c r="W143" i="3" s="1"/>
  <c r="V144" i="3"/>
  <c r="W144" i="3" s="1"/>
  <c r="V145" i="3"/>
  <c r="W145" i="3" s="1"/>
  <c r="V146" i="3"/>
  <c r="V147" i="3"/>
  <c r="W147" i="3" s="1"/>
  <c r="V148" i="3"/>
  <c r="W148" i="3" s="1"/>
  <c r="V149" i="3"/>
  <c r="W149" i="3" s="1"/>
  <c r="V150" i="3"/>
  <c r="W150" i="3" s="1"/>
  <c r="V151" i="3"/>
  <c r="W151" i="3" s="1"/>
  <c r="V152" i="3"/>
  <c r="W152" i="3" s="1"/>
  <c r="V153" i="3"/>
  <c r="W153" i="3" s="1"/>
  <c r="V154" i="3"/>
  <c r="W154" i="3" s="1"/>
  <c r="V155" i="3"/>
  <c r="W155" i="3" s="1"/>
  <c r="V156" i="3"/>
  <c r="W156" i="3" s="1"/>
  <c r="V157" i="3"/>
  <c r="W157" i="3" s="1"/>
  <c r="V158" i="3"/>
  <c r="V159" i="3"/>
  <c r="V160" i="3"/>
  <c r="W160" i="3" s="1"/>
  <c r="V161" i="3"/>
  <c r="W161" i="3" s="1"/>
  <c r="V162" i="3"/>
  <c r="V163" i="3"/>
  <c r="W129" i="3"/>
  <c r="W133" i="3"/>
  <c r="W164" i="3"/>
  <c r="W167" i="3"/>
  <c r="W168" i="3"/>
  <c r="W163" i="3" l="1"/>
  <c r="W159" i="3"/>
  <c r="W123" i="3"/>
  <c r="W119" i="3"/>
  <c r="W115" i="3"/>
  <c r="W162" i="3"/>
  <c r="W158" i="3"/>
  <c r="W146" i="3"/>
  <c r="W122" i="3"/>
  <c r="W118" i="3"/>
  <c r="W117" i="3"/>
  <c r="V85" i="3" l="1"/>
  <c r="W85" i="3" s="1"/>
  <c r="V86" i="3"/>
  <c r="W86" i="3" s="1"/>
  <c r="V87" i="3"/>
  <c r="V88" i="3"/>
  <c r="V89" i="3"/>
  <c r="W89" i="3" s="1"/>
  <c r="V90" i="3"/>
  <c r="W90" i="3" s="1"/>
  <c r="V91" i="3"/>
  <c r="V92" i="3"/>
  <c r="V93" i="3"/>
  <c r="W93" i="3" s="1"/>
  <c r="V94" i="3"/>
  <c r="W94" i="3" s="1"/>
  <c r="V95" i="3"/>
  <c r="V96" i="3"/>
  <c r="V97" i="3"/>
  <c r="W97" i="3" s="1"/>
  <c r="V98" i="3"/>
  <c r="W98" i="3" s="1"/>
  <c r="V99" i="3"/>
  <c r="V100" i="3"/>
  <c r="V101" i="3"/>
  <c r="W101" i="3" s="1"/>
  <c r="V102" i="3"/>
  <c r="W102" i="3" s="1"/>
  <c r="V107" i="3"/>
  <c r="V108" i="3"/>
  <c r="V109" i="3"/>
  <c r="V110" i="3"/>
  <c r="V111" i="3"/>
  <c r="V112" i="3"/>
  <c r="V113" i="3"/>
  <c r="V114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10" i="3" l="1"/>
  <c r="W109" i="3"/>
  <c r="W100" i="3"/>
  <c r="W88" i="3"/>
  <c r="W114" i="3"/>
  <c r="W113" i="3"/>
  <c r="W112" i="3"/>
  <c r="W108" i="3"/>
  <c r="W96" i="3"/>
  <c r="W92" i="3"/>
  <c r="W111" i="3"/>
  <c r="W107" i="3"/>
  <c r="W99" i="3"/>
  <c r="W95" i="3"/>
  <c r="W91" i="3"/>
  <c r="W87" i="3"/>
  <c r="V100" i="2"/>
  <c r="U100" i="2"/>
  <c r="P100" i="2"/>
  <c r="V99" i="2"/>
  <c r="U99" i="2"/>
  <c r="P99" i="2"/>
  <c r="V98" i="2"/>
  <c r="U98" i="2"/>
  <c r="P98" i="2"/>
  <c r="V97" i="2"/>
  <c r="U97" i="2"/>
  <c r="P97" i="2"/>
  <c r="V96" i="2"/>
  <c r="U96" i="2"/>
  <c r="P96" i="2"/>
  <c r="V95" i="2"/>
  <c r="U95" i="2"/>
  <c r="P95" i="2"/>
  <c r="V61" i="2"/>
  <c r="U61" i="2"/>
  <c r="P61" i="2"/>
  <c r="V60" i="2"/>
  <c r="U60" i="2"/>
  <c r="P60" i="2"/>
  <c r="V59" i="2"/>
  <c r="U59" i="2"/>
  <c r="P59" i="2"/>
  <c r="V58" i="2"/>
  <c r="U58" i="2"/>
  <c r="P58" i="2"/>
  <c r="V57" i="2"/>
  <c r="U57" i="2"/>
  <c r="P57" i="2"/>
  <c r="V56" i="2"/>
  <c r="P56" i="2"/>
  <c r="V55" i="2"/>
  <c r="P55" i="2"/>
  <c r="V54" i="2"/>
  <c r="U54" i="2"/>
  <c r="P54" i="2"/>
  <c r="V53" i="2"/>
  <c r="U53" i="2"/>
  <c r="P53" i="2"/>
  <c r="V52" i="2"/>
  <c r="U52" i="2"/>
  <c r="P52" i="2"/>
  <c r="V51" i="2"/>
  <c r="U51" i="2"/>
  <c r="P51" i="2"/>
  <c r="V50" i="2"/>
  <c r="U50" i="2"/>
  <c r="P50" i="2"/>
  <c r="V49" i="2"/>
  <c r="U49" i="2"/>
  <c r="P49" i="2"/>
  <c r="V48" i="2"/>
  <c r="U48" i="2"/>
  <c r="P48" i="2"/>
  <c r="V47" i="2"/>
  <c r="U47" i="2"/>
  <c r="P47" i="2"/>
  <c r="V46" i="2"/>
  <c r="U46" i="2"/>
  <c r="P46" i="2"/>
  <c r="V45" i="2"/>
  <c r="U45" i="2"/>
  <c r="P45" i="2"/>
  <c r="V44" i="2"/>
  <c r="U44" i="2"/>
  <c r="P44" i="2"/>
  <c r="V43" i="2"/>
  <c r="W43" i="2" s="1"/>
  <c r="U43" i="2"/>
  <c r="V42" i="2"/>
  <c r="U42" i="2"/>
  <c r="P42" i="2"/>
  <c r="V41" i="2"/>
  <c r="U41" i="2"/>
  <c r="P41" i="2"/>
  <c r="V40" i="2"/>
  <c r="U40" i="2"/>
  <c r="P40" i="2"/>
  <c r="V39" i="2"/>
  <c r="U39" i="2"/>
  <c r="P39" i="2"/>
  <c r="V38" i="2"/>
  <c r="U38" i="2"/>
  <c r="P38" i="2"/>
  <c r="V37" i="2"/>
  <c r="U37" i="2"/>
  <c r="P37" i="2"/>
  <c r="V36" i="2"/>
  <c r="U36" i="2"/>
  <c r="P36" i="2"/>
  <c r="V35" i="2"/>
  <c r="U35" i="2"/>
  <c r="P35" i="2"/>
  <c r="V34" i="2"/>
  <c r="U34" i="2"/>
  <c r="P34" i="2"/>
  <c r="V33" i="2"/>
  <c r="U33" i="2"/>
  <c r="P33" i="2"/>
  <c r="V32" i="2"/>
  <c r="U32" i="2"/>
  <c r="P32" i="2"/>
  <c r="V31" i="2"/>
  <c r="U31" i="2"/>
  <c r="P31" i="2"/>
  <c r="V30" i="2"/>
  <c r="U30" i="2"/>
  <c r="P30" i="2"/>
  <c r="V29" i="2"/>
  <c r="U29" i="2"/>
  <c r="P29" i="2"/>
  <c r="V28" i="2"/>
  <c r="U28" i="2"/>
  <c r="P28" i="2"/>
  <c r="V27" i="2"/>
  <c r="U27" i="2"/>
  <c r="P27" i="2"/>
  <c r="V26" i="2"/>
  <c r="U26" i="2"/>
  <c r="P26" i="2"/>
  <c r="V25" i="2"/>
  <c r="U25" i="2"/>
  <c r="P25" i="2"/>
  <c r="V24" i="2"/>
  <c r="U24" i="2"/>
  <c r="P24" i="2"/>
  <c r="V23" i="2"/>
  <c r="U23" i="2"/>
  <c r="P23" i="2"/>
  <c r="V22" i="2"/>
  <c r="U22" i="2"/>
  <c r="P22" i="2"/>
  <c r="V21" i="2"/>
  <c r="U21" i="2"/>
  <c r="P21" i="2"/>
  <c r="V20" i="2"/>
  <c r="U20" i="2"/>
  <c r="P20" i="2"/>
  <c r="V19" i="2"/>
  <c r="U19" i="2"/>
  <c r="P19" i="2"/>
  <c r="V18" i="2"/>
  <c r="W18" i="2" s="1"/>
  <c r="U18" i="2"/>
  <c r="V17" i="2"/>
  <c r="U17" i="2"/>
  <c r="V16" i="2"/>
  <c r="U16" i="2"/>
  <c r="V15" i="2"/>
  <c r="U15" i="2"/>
  <c r="V14" i="2"/>
  <c r="W14" i="2" s="1"/>
  <c r="U14" i="2"/>
  <c r="V13" i="2"/>
  <c r="U13" i="2"/>
  <c r="V12" i="2"/>
  <c r="U12" i="2"/>
  <c r="V11" i="2"/>
  <c r="W11" i="2" s="1"/>
  <c r="U11" i="2"/>
  <c r="V10" i="2"/>
  <c r="W10" i="2" s="1"/>
  <c r="U10" i="2"/>
  <c r="V9" i="2"/>
  <c r="U9" i="2"/>
  <c r="W19" i="2" l="1"/>
  <c r="W27" i="2"/>
  <c r="W39" i="2"/>
  <c r="W46" i="2"/>
  <c r="W50" i="2"/>
  <c r="W54" i="2"/>
  <c r="W58" i="2"/>
  <c r="W95" i="2"/>
  <c r="W99" i="2"/>
  <c r="W51" i="2"/>
  <c r="W55" i="2"/>
  <c r="W59" i="2"/>
  <c r="W96" i="2"/>
  <c r="W22" i="2"/>
  <c r="W26" i="2"/>
  <c r="W30" i="2"/>
  <c r="W34" i="2"/>
  <c r="W38" i="2"/>
  <c r="W42" i="2"/>
  <c r="W9" i="2"/>
  <c r="W13" i="2"/>
  <c r="W17" i="2"/>
  <c r="W21" i="2"/>
  <c r="W25" i="2"/>
  <c r="W29" i="2"/>
  <c r="W33" i="2"/>
  <c r="W37" i="2"/>
  <c r="W41" i="2"/>
  <c r="W45" i="2"/>
  <c r="W49" i="2"/>
  <c r="W53" i="2"/>
  <c r="W57" i="2"/>
  <c r="W61" i="2"/>
  <c r="W98" i="2"/>
  <c r="W12" i="2"/>
  <c r="W16" i="2"/>
  <c r="W20" i="2"/>
  <c r="W24" i="2"/>
  <c r="W28" i="2"/>
  <c r="W32" i="2"/>
  <c r="W36" i="2"/>
  <c r="W40" i="2"/>
  <c r="W44" i="2"/>
  <c r="W48" i="2"/>
  <c r="W52" i="2"/>
  <c r="W56" i="2"/>
  <c r="W60" i="2"/>
  <c r="W97" i="2"/>
  <c r="W15" i="2"/>
  <c r="W23" i="2"/>
  <c r="W31" i="2"/>
  <c r="W35" i="2"/>
  <c r="W47" i="2"/>
  <c r="W100" i="2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62" i="3"/>
  <c r="U63" i="3"/>
  <c r="U64" i="3"/>
  <c r="U65" i="3"/>
  <c r="U66" i="3"/>
  <c r="U67" i="3"/>
  <c r="U68" i="3"/>
  <c r="U69" i="3"/>
  <c r="U7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8" i="3"/>
  <c r="W268" i="2" l="1"/>
  <c r="P202" i="3"/>
  <c r="W202" i="3" s="1"/>
  <c r="P201" i="3"/>
  <c r="W201" i="3" s="1"/>
  <c r="P200" i="3"/>
  <c r="W200" i="3" s="1"/>
  <c r="W192" i="3"/>
  <c r="W191" i="3"/>
  <c r="W190" i="3"/>
  <c r="W189" i="3"/>
  <c r="W188" i="3"/>
  <c r="W187" i="3"/>
  <c r="W186" i="3"/>
  <c r="W185" i="3"/>
  <c r="W184" i="3"/>
  <c r="W183" i="3"/>
  <c r="W182" i="3"/>
  <c r="W181" i="3"/>
  <c r="V106" i="3"/>
  <c r="V105" i="3"/>
  <c r="V104" i="3"/>
  <c r="V103" i="3"/>
  <c r="V84" i="3"/>
  <c r="W84" i="3" s="1"/>
  <c r="V83" i="3"/>
  <c r="V82" i="3"/>
  <c r="V81" i="3"/>
  <c r="V80" i="3"/>
  <c r="V79" i="3"/>
  <c r="V78" i="3"/>
  <c r="V77" i="3"/>
  <c r="V76" i="3"/>
  <c r="V75" i="3"/>
  <c r="V74" i="3"/>
  <c r="V72" i="3"/>
  <c r="V71" i="3"/>
  <c r="V70" i="3"/>
  <c r="V69" i="3"/>
  <c r="V68" i="3"/>
  <c r="V67" i="3"/>
  <c r="V66" i="3"/>
  <c r="V65" i="3"/>
  <c r="V64" i="3"/>
  <c r="V63" i="3"/>
  <c r="V62" i="3"/>
  <c r="V52" i="3"/>
  <c r="P52" i="3"/>
  <c r="V51" i="3"/>
  <c r="P51" i="3"/>
  <c r="V50" i="3"/>
  <c r="P50" i="3"/>
  <c r="V49" i="3"/>
  <c r="P49" i="3"/>
  <c r="V48" i="3"/>
  <c r="P48" i="3"/>
  <c r="V47" i="3"/>
  <c r="P47" i="3"/>
  <c r="V46" i="3"/>
  <c r="P46" i="3"/>
  <c r="V45" i="3"/>
  <c r="P45" i="3"/>
  <c r="V44" i="3"/>
  <c r="P44" i="3"/>
  <c r="V43" i="3"/>
  <c r="P43" i="3"/>
  <c r="V42" i="3"/>
  <c r="P42" i="3"/>
  <c r="V41" i="3"/>
  <c r="P41" i="3"/>
  <c r="V40" i="3"/>
  <c r="P40" i="3"/>
  <c r="V39" i="3"/>
  <c r="P39" i="3"/>
  <c r="V38" i="3"/>
  <c r="P38" i="3"/>
  <c r="V37" i="3"/>
  <c r="P37" i="3"/>
  <c r="V36" i="3"/>
  <c r="P36" i="3"/>
  <c r="V35" i="3"/>
  <c r="P35" i="3"/>
  <c r="V34" i="3"/>
  <c r="P34" i="3"/>
  <c r="V33" i="3"/>
  <c r="P33" i="3"/>
  <c r="V32" i="3"/>
  <c r="P32" i="3"/>
  <c r="V31" i="3"/>
  <c r="P31" i="3"/>
  <c r="V30" i="3"/>
  <c r="P30" i="3"/>
  <c r="V29" i="3"/>
  <c r="P29" i="3"/>
  <c r="V28" i="3"/>
  <c r="P28" i="3"/>
  <c r="V27" i="3"/>
  <c r="P27" i="3"/>
  <c r="V26" i="3"/>
  <c r="P26" i="3"/>
  <c r="V25" i="3"/>
  <c r="P25" i="3"/>
  <c r="V24" i="3"/>
  <c r="P24" i="3"/>
  <c r="V23" i="3"/>
  <c r="P23" i="3"/>
  <c r="V22" i="3"/>
  <c r="P22" i="3"/>
  <c r="V21" i="3"/>
  <c r="P21" i="3"/>
  <c r="V20" i="3"/>
  <c r="P20" i="3"/>
  <c r="V19" i="3"/>
  <c r="P19" i="3"/>
  <c r="V18" i="3"/>
  <c r="P18" i="3"/>
  <c r="V17" i="3"/>
  <c r="P17" i="3"/>
  <c r="V16" i="3"/>
  <c r="P16" i="3"/>
  <c r="V15" i="3"/>
  <c r="P15" i="3"/>
  <c r="V14" i="3"/>
  <c r="P14" i="3"/>
  <c r="V13" i="3"/>
  <c r="P13" i="3"/>
  <c r="V12" i="3"/>
  <c r="P12" i="3"/>
  <c r="V11" i="3"/>
  <c r="P11" i="3"/>
  <c r="V10" i="3"/>
  <c r="P10" i="3"/>
  <c r="V9" i="3"/>
  <c r="P9" i="3"/>
  <c r="V8" i="3"/>
  <c r="P8" i="3"/>
  <c r="W11" i="3" l="1"/>
  <c r="W15" i="3"/>
  <c r="W68" i="3"/>
  <c r="W13" i="3"/>
  <c r="W27" i="3"/>
  <c r="W36" i="3"/>
  <c r="W38" i="3"/>
  <c r="W50" i="3"/>
  <c r="W78" i="3"/>
  <c r="W35" i="3"/>
  <c r="W39" i="3"/>
  <c r="W43" i="3"/>
  <c r="W49" i="3"/>
  <c r="W51" i="3"/>
  <c r="W77" i="3"/>
  <c r="W81" i="3"/>
  <c r="W103" i="3"/>
  <c r="W29" i="3"/>
  <c r="W31" i="3"/>
  <c r="W70" i="3"/>
  <c r="W72" i="3"/>
  <c r="W20" i="3"/>
  <c r="W22" i="3"/>
  <c r="W45" i="3"/>
  <c r="W47" i="3"/>
  <c r="W63" i="3"/>
  <c r="W105" i="3"/>
  <c r="W19" i="3"/>
  <c r="W23" i="3"/>
  <c r="W64" i="3"/>
  <c r="W80" i="3"/>
  <c r="W8" i="3"/>
  <c r="W24" i="3"/>
  <c r="W33" i="3"/>
  <c r="W40" i="3"/>
  <c r="W42" i="3"/>
  <c r="W52" i="3"/>
  <c r="W65" i="3"/>
  <c r="W67" i="3"/>
  <c r="W75" i="3"/>
  <c r="W82" i="3"/>
  <c r="W12" i="3"/>
  <c r="W21" i="3"/>
  <c r="W28" i="3"/>
  <c r="W37" i="3"/>
  <c r="W44" i="3"/>
  <c r="W46" i="3"/>
  <c r="W62" i="3"/>
  <c r="W69" i="3"/>
  <c r="W71" i="3"/>
  <c r="W79" i="3"/>
  <c r="W104" i="3"/>
  <c r="W106" i="3"/>
  <c r="W10" i="3"/>
  <c r="W17" i="3"/>
  <c r="W26" i="3"/>
  <c r="W14" i="3"/>
  <c r="W30" i="3"/>
  <c r="W9" i="3"/>
  <c r="W16" i="3"/>
  <c r="W18" i="3"/>
  <c r="W25" i="3"/>
  <c r="W32" i="3"/>
  <c r="W34" i="3"/>
  <c r="W41" i="3"/>
  <c r="W48" i="3"/>
  <c r="W66" i="3"/>
  <c r="W74" i="3"/>
  <c r="W76" i="3"/>
  <c r="W83" i="3"/>
  <c r="W203" i="3" l="1"/>
  <c r="Y156" i="11" l="1"/>
  <c r="Z156" i="11" s="1"/>
  <c r="AA156" i="11" s="1"/>
</calcChain>
</file>

<file path=xl/comments1.xml><?xml version="1.0" encoding="utf-8"?>
<comments xmlns="http://schemas.openxmlformats.org/spreadsheetml/2006/main">
  <authors>
    <author/>
  </authors>
  <commentList>
    <comment ref="W5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X5" authorId="0" shape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6" authorId="0" shape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C6" authorId="0" shapeId="0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D6" authorId="0" shape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 shape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M6" authorId="0" shape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N6" authorId="0" shape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O6" authorId="0" shape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P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U6" authorId="0" shape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V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H7" authorId="0" shape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I7" authorId="0" shape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J7" authorId="0" shape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K7" authorId="0" shape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R7" authorId="0" shape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S7" authorId="0" shape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T7" authorId="0" shape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W5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X5" authorId="0" shape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6" authorId="0" shape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C6" authorId="0" shapeId="0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D6" authorId="0" shape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 shape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M6" authorId="0" shape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N6" authorId="0" shape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O6" authorId="0" shape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P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U6" authorId="0" shape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V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H7" authorId="0" shape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I7" authorId="0" shape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J7" authorId="0" shape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K7" authorId="0" shape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R7" authorId="0" shape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S7" authorId="0" shape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T7" authorId="0" shape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W5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X5" authorId="0" shape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6" authorId="0" shape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C6" authorId="0" shapeId="0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D6" authorId="0" shape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 shape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M6" authorId="0" shape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N6" authorId="0" shape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O6" authorId="0" shape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P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U6" authorId="0" shape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V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H7" authorId="0" shape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I7" authorId="0" shape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J7" authorId="0" shape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K7" authorId="0" shape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R7" authorId="0" shape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S7" authorId="0" shape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T7" authorId="0" shape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W5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X5" authorId="0" shape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6" authorId="0" shape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C6" authorId="0" shapeId="0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D6" authorId="0" shape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 shape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M6" authorId="0" shape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N6" authorId="0" shape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O6" authorId="0" shape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P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U6" authorId="0" shape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V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H7" authorId="0" shape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I7" authorId="0" shape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J7" authorId="0" shape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K7" authorId="0" shape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R7" authorId="0" shape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S7" authorId="0" shape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T7" authorId="0" shape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W5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X5" authorId="0" shape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6" authorId="0" shape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C6" authorId="0" shapeId="0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D6" authorId="0" shape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 shape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M6" authorId="0" shape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N6" authorId="0" shape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O6" authorId="0" shape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P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U6" authorId="0" shape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V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H7" authorId="0" shape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I7" authorId="0" shape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J7" authorId="0" shape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K7" authorId="0" shape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R7" authorId="0" shape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S7" authorId="0" shape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T7" authorId="0" shape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<sst xmlns="http://schemas.openxmlformats.org/spreadsheetml/2006/main" count="19654" uniqueCount="1902">
  <si>
    <t>GOVERNO DO ESTADO DE PERNAMBUCO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</si>
  <si>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</si>
  <si>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</si>
  <si>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</si>
  <si>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</si>
  <si>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</si>
  <si>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</si>
  <si>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</si>
  <si>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</si>
  <si>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</si>
  <si>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</si>
  <si>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</si>
  <si>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</si>
  <si>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</si>
  <si>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</si>
  <si>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</si>
  <si>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</si>
  <si>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</si>
  <si>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</si>
  <si>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</si>
  <si>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</si>
  <si>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</si>
  <si>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</si>
  <si>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</si>
  <si>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</si>
  <si>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</si>
  <si>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</si>
  <si>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</si>
  <si>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</si>
  <si>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</si>
  <si>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</si>
  <si>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</si>
  <si>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</si>
  <si>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</si>
  <si>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</si>
  <si>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</si>
  <si>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</si>
  <si>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</si>
  <si>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</si>
  <si>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</si>
  <si>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</si>
  <si>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</si>
  <si>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</si>
  <si>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</si>
  <si>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</si>
  <si>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</si>
  <si>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</si>
  <si>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</si>
  <si>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</si>
  <si>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</si>
  <si>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</si>
  <si>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</si>
  <si>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</si>
  <si>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</si>
  <si>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</si>
  <si>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</si>
  <si>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</si>
  <si>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</si>
  <si>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</si>
  <si>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</si>
  <si>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</si>
  <si>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</si>
  <si>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</si>
  <si>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SERVIÇO</t>
  </si>
  <si>
    <t>AGENTE  DE SEGURANÇA</t>
  </si>
  <si>
    <t>CHEFE DA CASA MILITAR</t>
  </si>
  <si>
    <t>PE</t>
  </si>
  <si>
    <t xml:space="preserve">CUMPRIMENTO AGENDA INSTITUCIONAL DO GOVERNADOR </t>
  </si>
  <si>
    <t>RECIFE</t>
  </si>
  <si>
    <t>CUMPRIMENTO AGENDA INSTITUCIONAL DO GOVERNADOR</t>
  </si>
  <si>
    <t>CUMPRIMENTO AGENDA INSTITUCIONAL DA VICE GOVERNADORA</t>
  </si>
  <si>
    <t>NOME DA ENTIDADE/ÓRGÃO - CAMIL</t>
  </si>
  <si>
    <t>AGENTE DE SEGURANÇA</t>
  </si>
  <si>
    <t>DF</t>
  </si>
  <si>
    <t>NOME DA ENTIDADE/ÓRGÃO  CAMIL</t>
  </si>
  <si>
    <t>ANEXO VII 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</si>
  <si>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editálas; 4. Nunca mesclar células; 5. Atentar para as notas explicativas nas celulas do cabeçalho e na legenda ao final desta planilha.</t>
  </si>
  <si>
    <t>CUMPRIMENTO AGENDA INSTITUCIONAL DA VICEGOV</t>
  </si>
  <si>
    <t>[1] NOME DA ENTIDADE OU ÓRGÃO DA ADMINISTRAÇÃO PÚBLICA ESTADUAL E SUA SIGLA. EX. SECRETARIA DA CONTROLADORIAGERAL DO ESTADO  SCGE.</t>
  </si>
  <si>
    <t>[7] CARGO OU FUNÇÃO DO SERVIDOR FAVORECIDO DAS DIÁRIAS E PASSAGENS. EX. SECRETÁRIO EXECUTIVO DE ADMINISTRAÇÃO E FINANÇAS  SEAF, GERENTE DE LICITAÇÕES E CONTRATOS  GLIC, ETC.</t>
  </si>
  <si>
    <t>BRASÍLIA</t>
  </si>
  <si>
    <t>SP</t>
  </si>
  <si>
    <t>SÃO PAULO</t>
  </si>
  <si>
    <t>GRAVATÁ</t>
  </si>
  <si>
    <r>
      <t>WHERBYTON CLEITON DE</t>
    </r>
    <r>
      <rPr>
        <b/>
        <sz val="11"/>
        <color rgb="FF000000"/>
        <rFont val="Calibri"/>
        <family val="2"/>
      </rPr>
      <t> OLIVEIRA</t>
    </r>
  </si>
  <si>
    <r>
      <t>FLÁVIO</t>
    </r>
    <r>
      <rPr>
        <sz val="11"/>
        <color rgb="FF000000"/>
        <rFont val="Calibri"/>
        <family val="2"/>
      </rPr>
      <t> AUGUSTO RIBEIRO</t>
    </r>
  </si>
  <si>
    <r>
      <t>DJAVAN</t>
    </r>
    <r>
      <rPr>
        <sz val="11"/>
        <color rgb="FF000000"/>
        <rFont val="Calibri"/>
        <family val="2"/>
      </rPr>
      <t> DUTRA LINS</t>
    </r>
  </si>
  <si>
    <r>
      <t>HERON </t>
    </r>
    <r>
      <rPr>
        <sz val="11"/>
        <color rgb="FF000000"/>
        <rFont val="Calibri"/>
        <family val="2"/>
      </rPr>
      <t>RODRIGUES DE SOUZA</t>
    </r>
  </si>
  <si>
    <r>
      <t>HENRIQUE </t>
    </r>
    <r>
      <rPr>
        <b/>
        <sz val="11"/>
        <color rgb="FF000000"/>
        <rFont val="Calibri"/>
        <family val="2"/>
      </rPr>
      <t>VARELA </t>
    </r>
    <r>
      <rPr>
        <sz val="11"/>
        <color rgb="FF000000"/>
        <rFont val="Calibri"/>
        <family val="2"/>
      </rPr>
      <t>DOS SANTOS</t>
    </r>
  </si>
  <si>
    <r>
      <t>WILSON </t>
    </r>
    <r>
      <rPr>
        <sz val="11"/>
        <color rgb="FF000000"/>
        <rFont val="Calibri"/>
        <family val="2"/>
      </rPr>
      <t>CARLOS SILVA QUEIROZ</t>
    </r>
  </si>
  <si>
    <t>ATUALIZADO EM 22/03/2022</t>
  </si>
  <si>
    <r>
      <t>BRUNO </t>
    </r>
    <r>
      <rPr>
        <b/>
        <sz val="11"/>
        <color rgb="FF000000"/>
        <rFont val="Calibri"/>
        <family val="2"/>
      </rPr>
      <t>LEONARDO </t>
    </r>
    <r>
      <rPr>
        <sz val="11"/>
        <color rgb="FF000000"/>
        <rFont val="Calibri"/>
        <family val="2"/>
      </rPr>
      <t>CALADO PACHECO</t>
    </r>
  </si>
  <si>
    <r>
      <t>ROBSON LOPES </t>
    </r>
    <r>
      <rPr>
        <sz val="11"/>
        <color rgb="FF000000"/>
        <rFont val="Calibri"/>
        <family val="2"/>
      </rPr>
      <t>DA SILVA</t>
    </r>
  </si>
  <si>
    <r>
      <t>ORLANDO </t>
    </r>
    <r>
      <rPr>
        <sz val="11"/>
        <color rgb="FF000000"/>
        <rFont val="Calibri"/>
        <family val="2"/>
      </rPr>
      <t>PEREIRA DA SILVA JÚNIOR</t>
    </r>
  </si>
  <si>
    <r>
      <t xml:space="preserve">FÁBIO MORAIS </t>
    </r>
    <r>
      <rPr>
        <b/>
        <sz val="11"/>
        <color rgb="FF000000"/>
        <rFont val="Calibri"/>
        <family val="2"/>
      </rPr>
      <t>MARTINS</t>
    </r>
    <r>
      <rPr>
        <sz val="11"/>
        <color rgb="FF000000"/>
        <rFont val="Calibri"/>
        <family val="2"/>
      </rPr>
      <t xml:space="preserve"> ALVES</t>
    </r>
  </si>
  <si>
    <r>
      <rPr>
        <b/>
        <sz val="11"/>
        <color rgb="FF000000"/>
        <rFont val="Calibri"/>
        <family val="2"/>
      </rPr>
      <t>EDMILSON</t>
    </r>
    <r>
      <rPr>
        <sz val="11"/>
        <color rgb="FF000000"/>
        <rFont val="Calibri"/>
        <family val="2"/>
      </rPr>
      <t xml:space="preserve"> JOSÉ DA SILVA</t>
    </r>
  </si>
  <si>
    <r>
      <t>CLAYTON LUIZ </t>
    </r>
    <r>
      <rPr>
        <b/>
        <sz val="11"/>
        <color rgb="FF000000"/>
        <rFont val="Calibri"/>
        <family val="2"/>
      </rPr>
      <t>TAVARES </t>
    </r>
    <r>
      <rPr>
        <sz val="11"/>
        <color rgb="FF000000"/>
        <rFont val="Calibri"/>
        <family val="2"/>
      </rPr>
      <t>DE LIMA</t>
    </r>
  </si>
  <si>
    <r>
      <t>JOSÉ </t>
    </r>
    <r>
      <rPr>
        <b/>
        <sz val="11"/>
        <color rgb="FF000000"/>
        <rFont val="Calibri"/>
        <family val="2"/>
      </rPr>
      <t>ERASMO </t>
    </r>
    <r>
      <rPr>
        <sz val="11"/>
        <color rgb="FF000000"/>
        <rFont val="Calibri"/>
        <family val="2"/>
      </rPr>
      <t>SANTOS MOREIRA</t>
    </r>
  </si>
  <si>
    <r>
      <t>RAFAEL </t>
    </r>
    <r>
      <rPr>
        <sz val="11"/>
        <color rgb="FF000000"/>
        <rFont val="Calibri"/>
        <family val="2"/>
      </rPr>
      <t>LEONARDO </t>
    </r>
    <r>
      <rPr>
        <b/>
        <sz val="11"/>
        <color rgb="FF000000"/>
        <rFont val="Calibri"/>
        <family val="2"/>
      </rPr>
      <t>FREITAS </t>
    </r>
    <r>
      <rPr>
        <sz val="11"/>
        <color rgb="FF000000"/>
        <rFont val="Calibri"/>
        <family val="2"/>
      </rPr>
      <t>DOS SANTOS</t>
    </r>
  </si>
  <si>
    <r>
      <t>EDILSON </t>
    </r>
    <r>
      <rPr>
        <b/>
        <sz val="11"/>
        <color rgb="FF000000"/>
        <rFont val="Calibri"/>
        <family val="2"/>
      </rPr>
      <t>SOARES </t>
    </r>
    <r>
      <rPr>
        <sz val="11"/>
        <color rgb="FF000000"/>
        <rFont val="Calibri"/>
        <family val="2"/>
      </rPr>
      <t>DA SILVA</t>
    </r>
  </si>
  <si>
    <r>
      <t>SEBASTIÃO SIQUEIRA DE </t>
    </r>
    <r>
      <rPr>
        <b/>
        <sz val="11"/>
        <color rgb="FF000000"/>
        <rFont val="Calibri"/>
        <family val="2"/>
      </rPr>
      <t>LIMA FILHO</t>
    </r>
  </si>
  <si>
    <t>MARCELO VIEIRA</t>
  </si>
  <si>
    <r>
      <rPr>
        <b/>
        <sz val="11"/>
        <color rgb="FF000000"/>
        <rFont val="Calibri"/>
        <family val="2"/>
      </rPr>
      <t>GLAUBER</t>
    </r>
    <r>
      <rPr>
        <sz val="11"/>
        <color rgb="FF000000"/>
        <rFont val="Calibri"/>
        <family val="2"/>
      </rPr>
      <t xml:space="preserve"> DE ARAÚJO VIEIRA</t>
    </r>
  </si>
  <si>
    <r>
      <rPr>
        <b/>
        <sz val="11"/>
        <color rgb="FF000000"/>
        <rFont val="Calibri"/>
        <family val="2"/>
      </rPr>
      <t>KLEBSON</t>
    </r>
    <r>
      <rPr>
        <sz val="11"/>
        <color rgb="FF000000"/>
        <rFont val="Calibri"/>
        <family val="2"/>
      </rPr>
      <t xml:space="preserve"> AZEVEDO DA SILVA</t>
    </r>
  </si>
  <si>
    <t>KLEBER ALVES DA SILVA</t>
  </si>
  <si>
    <t>ROGÉRIO CORREIA DE ALMEIDA</t>
  </si>
  <si>
    <r>
      <t>JOSIAS DOS </t>
    </r>
    <r>
      <rPr>
        <b/>
        <sz val="11"/>
        <color rgb="FF000000"/>
        <rFont val="Calibri"/>
        <family val="2"/>
      </rPr>
      <t>REIS</t>
    </r>
    <r>
      <rPr>
        <sz val="11"/>
        <color rgb="FF000000"/>
        <rFont val="Calibri"/>
        <family val="2"/>
      </rPr>
      <t> BARBOSA</t>
    </r>
  </si>
  <si>
    <t xml:space="preserve"> 9402594 </t>
  </si>
  <si>
    <t>1027450 </t>
  </si>
  <si>
    <t>SERRA TALHADA</t>
  </si>
  <si>
    <t>GARANHUNS</t>
  </si>
  <si>
    <r>
      <t>DALASIEL </t>
    </r>
    <r>
      <rPr>
        <sz val="11"/>
        <color rgb="FF000000"/>
        <rFont val="Calibri"/>
        <family val="2"/>
      </rPr>
      <t>LIMA DOS SANTOS</t>
    </r>
  </si>
  <si>
    <r>
      <t>NELSON </t>
    </r>
    <r>
      <rPr>
        <sz val="11"/>
        <color rgb="FF000000"/>
        <rFont val="Calibri"/>
        <family val="2"/>
      </rPr>
      <t>FÁBIO DA SILVA </t>
    </r>
    <r>
      <rPr>
        <b/>
        <sz val="11"/>
        <color rgb="FF000000"/>
        <rFont val="Calibri"/>
        <family val="2"/>
      </rPr>
      <t>SANTOS</t>
    </r>
  </si>
  <si>
    <r>
      <t>RYCELLE </t>
    </r>
    <r>
      <rPr>
        <sz val="11"/>
        <color rgb="FF000000"/>
        <rFont val="Calibri"/>
        <family val="2"/>
      </rPr>
      <t>ALVES PEREIRA DE ANDRADE</t>
    </r>
  </si>
  <si>
    <r>
      <t>JOEL VALENÇA </t>
    </r>
    <r>
      <rPr>
        <b/>
        <sz val="11"/>
        <color rgb="FF000000"/>
        <rFont val="Calibri"/>
        <family val="2"/>
      </rPr>
      <t>PIMENTEL</t>
    </r>
  </si>
  <si>
    <t>1157876 </t>
  </si>
  <si>
    <t>ATUALIZADO EM 06/04/2022</t>
  </si>
  <si>
    <r>
      <t>JOSÉ </t>
    </r>
    <r>
      <rPr>
        <b/>
        <sz val="11"/>
        <color rgb="FF000000"/>
        <rFont val="Calibri"/>
        <family val="2"/>
      </rPr>
      <t>MAURÍCIO </t>
    </r>
    <r>
      <rPr>
        <sz val="11"/>
        <color rgb="FF000000"/>
        <rFont val="Calibri"/>
        <family val="2"/>
      </rPr>
      <t>TAVARES FILHO</t>
    </r>
  </si>
  <si>
    <t>NEEMIAS AUGUSTO SANTIAGO GUIMARÃES</t>
  </si>
  <si>
    <t>DENÍLSON JOSÉ DE ANDRADE SALGUEIRO</t>
  </si>
  <si>
    <t>EDVALDO THOMAZI</t>
  </si>
  <si>
    <t>JOSEMAR CARTIER RIBEIRO DE MORAES</t>
  </si>
  <si>
    <t>FÁBIO BONIFÁCIO DOS SANTOS</t>
  </si>
  <si>
    <t>JOSÉ ANTÔNIO DOS SANTOS NETO</t>
  </si>
  <si>
    <t>THIMEU JOSÉ MARQUES PESSOA</t>
  </si>
  <si>
    <t>JOEL FERNANDES CAVALCANTE JÚNIOR</t>
  </si>
  <si>
    <t>REINALDO ALBERTO BRAGA DA SILVA</t>
  </si>
  <si>
    <t>CARLOS VINÍCIUS GOMES DE MELO</t>
  </si>
  <si>
    <t>EDÍLSON BEZERRA DA COSTA</t>
  </si>
  <si>
    <t>VICTALINO BATISTA DA SILVA NETO</t>
  </si>
  <si>
    <t>LUIZ JOSÉ GONÇALVES FONTES</t>
  </si>
  <si>
    <t>KATHLEEN CRISTY DUQUE CORTEZ MARINHO</t>
  </si>
  <si>
    <t xml:space="preserve"> 
7103166</t>
  </si>
  <si>
    <r>
      <t> </t>
    </r>
    <r>
      <rPr>
        <sz val="11"/>
        <color rgb="FF000000"/>
        <rFont val="Calibri"/>
        <family val="2"/>
        <scheme val="minor"/>
      </rPr>
      <t>PROCESSO DE SITUAÇÃO DE EMERGÊNCIA POR ESTIAGEM/PLANCON BARRAGEM</t>
    </r>
  </si>
  <si>
    <t>Vistoria de monitoramento em áreas de risco nos taludes do Conjunto Habitacional Quilombo dos Palmares II, no município de Palmares-PE.</t>
  </si>
  <si>
    <t>À Comissão de Recebimento Definitivo da obra de pavimentação do trecho compreendido entre a PE-60 e Ponte de Maria Amália, no município de Barreiros - PE, Contrato nº 057/2016, para conhecimento da Carta s/nº de 15.set.2021 (17026971) e agendamento de visita técnica em conjunto com a Empresa WB, executora da obra.
Vistoria de monitoramento em áreas de risco nos taludes do Conjunto Habitacional Quilombo dos Palmares II, no município de Palmares-PE.</t>
  </si>
  <si>
    <t>VISITA TÉCNICA AO MUNICÍPIO DA REGIÃO DO SERTÃO</t>
  </si>
  <si>
    <t>VISITA TÉCNICA AO MUNICÍPIO DA REGIÃO DO AGRESTE - PROCESSO DE SITUAÇÃO DE EMERGÊNCIA POR ESTIAGEM /PLANCON BARRAGEM.</t>
  </si>
  <si>
    <t>VISITA TÉCNICA AOS MUNICÍPIOS DA REGIÃO DO AGRESTE</t>
  </si>
  <si>
    <t>VISITA TÉCNICA AO MUNICÍPIO DE MARAIAL</t>
  </si>
  <si>
    <t>Vistoria em áreas de risco para liberação de aplicação de rolos de lonas plásticas no município de Belém de Maria-PE.</t>
  </si>
  <si>
    <t>Realizar busca ativa dos prestadores de serviço de fornecimento de água potável, realizada nos anos de 2015 e 2016.</t>
  </si>
  <si>
    <t>Executar inspeção nos imóveis identificados nas petições supramencionadas conforme Decisão Judicial, a fim de reavaliar se os imóveis abaixo estão construídos em área segura ou de risco.</t>
  </si>
  <si>
    <t>PALMARES</t>
  </si>
  <si>
    <t>MARAIAL</t>
  </si>
  <si>
    <t>ATUALIZADO EM 04/07/2022</t>
  </si>
  <si>
    <r>
      <rPr>
        <b/>
        <sz val="11"/>
        <color rgb="FF000000"/>
        <rFont val="Calibri"/>
        <family val="2"/>
      </rPr>
      <t>CARLOS JOSÉ</t>
    </r>
    <r>
      <rPr>
        <sz val="11"/>
        <color rgb="FF000000"/>
        <rFont val="Calibri"/>
        <family val="2"/>
      </rPr>
      <t xml:space="preserve"> VIANA NUNES</t>
    </r>
  </si>
  <si>
    <t>CARPINA</t>
  </si>
  <si>
    <r>
      <t xml:space="preserve">FILIPE </t>
    </r>
    <r>
      <rPr>
        <sz val="11"/>
        <color rgb="FF000000"/>
        <rFont val="Calibri"/>
        <family val="2"/>
      </rPr>
      <t>DE SÁ AZEVEDO</t>
    </r>
  </si>
  <si>
    <r>
      <rPr>
        <b/>
        <sz val="11"/>
        <color theme="1"/>
        <rFont val="Calibri"/>
        <family val="2"/>
        <scheme val="minor"/>
      </rPr>
      <t>ANDREZA</t>
    </r>
    <r>
      <rPr>
        <sz val="12"/>
        <color rgb="FF000000"/>
        <rFont val="Calibri"/>
        <family val="2"/>
        <scheme val="minor"/>
      </rPr>
      <t> DE ARAÚJO SILVA</t>
    </r>
  </si>
  <si>
    <t>SALVADOR</t>
  </si>
  <si>
    <t xml:space="preserve">CUMPRIMENTO AGENDA INSTITUCIONAL DA VICE GOVERNADORA </t>
  </si>
  <si>
    <r>
      <t xml:space="preserve">LEONARDO JOSÉ SANTANA  </t>
    </r>
    <r>
      <rPr>
        <b/>
        <sz val="11"/>
        <color theme="1"/>
        <rFont val="Calibri"/>
        <family val="2"/>
        <scheme val="minor"/>
      </rPr>
      <t>DA LUZ</t>
    </r>
  </si>
  <si>
    <t>RIO DE JANEIRO</t>
  </si>
  <si>
    <r>
      <rPr>
        <b/>
        <sz val="11"/>
        <color theme="1"/>
        <rFont val="Calibri"/>
        <family val="2"/>
        <scheme val="minor"/>
      </rPr>
      <t>ABÍLIO</t>
    </r>
    <r>
      <rPr>
        <sz val="11"/>
        <color rgb="FF000000"/>
        <rFont val="Arial"/>
        <family val="2"/>
      </rPr>
      <t xml:space="preserve"> APOLÔNIO CUSTÓDIO DA SILVA</t>
    </r>
  </si>
  <si>
    <r>
      <t xml:space="preserve">CARLOS HUMBERTO </t>
    </r>
    <r>
      <rPr>
        <b/>
        <sz val="11"/>
        <color theme="1"/>
        <rFont val="Calibri"/>
        <family val="2"/>
        <scheme val="minor"/>
      </rPr>
      <t>DIAS</t>
    </r>
    <r>
      <rPr>
        <sz val="11"/>
        <color rgb="FF000000"/>
        <rFont val="Arial"/>
        <family val="2"/>
      </rPr>
      <t xml:space="preserve"> DA SILVA</t>
    </r>
  </si>
  <si>
    <r>
      <t>EDUARDO</t>
    </r>
    <r>
      <rPr>
        <sz val="11"/>
        <color rgb="FF000000"/>
        <rFont val="Calibri"/>
        <family val="2"/>
        <scheme val="minor"/>
      </rPr>
      <t> CÍCERO DA SILVA CAVALCANTE</t>
    </r>
  </si>
  <si>
    <t>BREJO DA MADRE DE DEUS</t>
  </si>
  <si>
    <r>
      <t>HILDEBRANDO </t>
    </r>
    <r>
      <rPr>
        <b/>
        <sz val="11"/>
        <color rgb="FF000000"/>
        <rFont val="Calibri"/>
        <family val="2"/>
        <scheme val="minor"/>
      </rPr>
      <t>COLARES</t>
    </r>
    <r>
      <rPr>
        <sz val="11"/>
        <color rgb="FF000000"/>
        <rFont val="Calibri"/>
        <family val="2"/>
        <scheme val="minor"/>
      </rPr>
      <t> PEREIRA</t>
    </r>
  </si>
  <si>
    <r>
      <t>RUBENS</t>
    </r>
    <r>
      <rPr>
        <sz val="11"/>
        <color rgb="FF000000"/>
        <rFont val="Calibri"/>
        <family val="2"/>
        <scheme val="minor"/>
      </rPr>
      <t> JOSÉ DO NASCIMENTO</t>
    </r>
  </si>
  <si>
    <r>
      <t>ERIKSON</t>
    </r>
    <r>
      <rPr>
        <sz val="11"/>
        <color rgb="FF000000"/>
        <rFont val="Calibri"/>
        <family val="2"/>
        <scheme val="minor"/>
      </rPr>
      <t> JATOBÁ DA SILVA</t>
    </r>
  </si>
  <si>
    <r>
      <t>GLEISON </t>
    </r>
    <r>
      <rPr>
        <b/>
        <sz val="11"/>
        <color rgb="FF000000"/>
        <rFont val="Calibri"/>
        <family val="2"/>
        <scheme val="minor"/>
      </rPr>
      <t>AMÉRICO</t>
    </r>
    <r>
      <rPr>
        <sz val="11"/>
        <color rgb="FF000000"/>
        <rFont val="Calibri"/>
        <family val="2"/>
        <scheme val="minor"/>
      </rPr>
      <t> SANTOS DA ROCHA</t>
    </r>
  </si>
  <si>
    <r>
      <t>LUCIANO JOSÉ </t>
    </r>
    <r>
      <rPr>
        <b/>
        <sz val="11"/>
        <color rgb="FF000000"/>
        <rFont val="Calibri"/>
        <family val="2"/>
        <scheme val="minor"/>
      </rPr>
      <t>PESSOA</t>
    </r>
    <r>
      <rPr>
        <sz val="11"/>
        <color rgb="FF000000"/>
        <rFont val="Calibri"/>
        <family val="2"/>
        <scheme val="minor"/>
      </rPr>
      <t> DE SANTANA</t>
    </r>
  </si>
  <si>
    <t>TAMANDARÉ/ÁGUA PRETA</t>
  </si>
  <si>
    <t>JOSÉ FLÁVIO MORAIS DE SANTANA</t>
  </si>
  <si>
    <r>
      <t xml:space="preserve">FLÁVIO RIBEIRO </t>
    </r>
    <r>
      <rPr>
        <b/>
        <sz val="11"/>
        <color theme="1"/>
        <rFont val="Calibri"/>
        <family val="2"/>
        <scheme val="minor"/>
      </rPr>
      <t>FERRAZ</t>
    </r>
    <r>
      <rPr>
        <sz val="11"/>
        <color rgb="FF000000"/>
        <rFont val="Arial"/>
        <family val="2"/>
      </rPr>
      <t xml:space="preserve"> GOMINHO</t>
    </r>
  </si>
  <si>
    <t>BA</t>
  </si>
  <si>
    <t>RJ</t>
  </si>
  <si>
    <t>FRANCISCO DE ASSIS DE OLIVEIRA BARBOSA</t>
  </si>
  <si>
    <t>11/04/52022</t>
  </si>
  <si>
    <t>WILSON CARLOS SILVA QUEIROZ</t>
  </si>
  <si>
    <t>SÍLVIO FERREIRA DA SILVA</t>
  </si>
  <si>
    <t>OLAVO DORE DE BARROS</t>
  </si>
  <si>
    <t>FLÁVIO AUGUSTO RIBEIRO</t>
  </si>
  <si>
    <t>HERON RODRIGUES DE SOUZA</t>
  </si>
  <si>
    <t>DJAVAN DUTRA LINS</t>
  </si>
  <si>
    <t>MANOEL PEDRO DA SILVA FILHO</t>
  </si>
  <si>
    <r>
      <t>ABÍLIO </t>
    </r>
    <r>
      <rPr>
        <sz val="11"/>
        <color rgb="FF000000"/>
        <rFont val="Calibri"/>
        <family val="2"/>
        <scheme val="minor"/>
      </rPr>
      <t>APOLÔNIO CUSTÓDIO DA SILVA</t>
    </r>
  </si>
  <si>
    <r>
      <t>LINDOVAL RIBEIRO DA </t>
    </r>
    <r>
      <rPr>
        <b/>
        <sz val="11"/>
        <color rgb="FF000000"/>
        <rFont val="Calibri"/>
        <family val="2"/>
        <scheme val="minor"/>
      </rPr>
      <t>SILVA JÚNIOR</t>
    </r>
  </si>
  <si>
    <r>
      <t>ROBSON </t>
    </r>
    <r>
      <rPr>
        <sz val="11"/>
        <color rgb="FF000000"/>
        <rFont val="Calibri"/>
        <family val="2"/>
        <scheme val="minor"/>
      </rPr>
      <t>VIEIRA DE SOUZA LIMA</t>
    </r>
  </si>
  <si>
    <r>
      <t>JOSÉ </t>
    </r>
    <r>
      <rPr>
        <b/>
        <sz val="11"/>
        <color rgb="FF000000"/>
        <rFont val="Calibri"/>
        <family val="2"/>
        <scheme val="minor"/>
      </rPr>
      <t>ADRIANO </t>
    </r>
    <r>
      <rPr>
        <sz val="11"/>
        <color rgb="FF000000"/>
        <rFont val="Calibri"/>
        <family val="2"/>
        <scheme val="minor"/>
      </rPr>
      <t>ALVES</t>
    </r>
  </si>
  <si>
    <r>
      <t>ROMUALDO FRANCISCO</t>
    </r>
    <r>
      <rPr>
        <b/>
        <sz val="11"/>
        <color rgb="FF000000"/>
        <rFont val="Calibri"/>
        <family val="2"/>
        <scheme val="minor"/>
      </rPr>
      <t> WANDERLEY </t>
    </r>
    <r>
      <rPr>
        <sz val="11"/>
        <color rgb="FF000000"/>
        <rFont val="Calibri"/>
        <family val="2"/>
        <scheme val="minor"/>
      </rPr>
      <t>DE SOUZA</t>
    </r>
  </si>
  <si>
    <r>
      <t>C</t>
    </r>
    <r>
      <rPr>
        <sz val="11"/>
        <color rgb="FF000000"/>
        <rFont val="Calibri"/>
        <family val="2"/>
        <scheme val="minor"/>
      </rPr>
      <t>ARLOS ANTÔNIO DA SILVA </t>
    </r>
    <r>
      <rPr>
        <b/>
        <sz val="11"/>
        <color rgb="FF000000"/>
        <rFont val="Calibri"/>
        <family val="2"/>
        <scheme val="minor"/>
      </rPr>
      <t>JÚNIOR</t>
    </r>
  </si>
  <si>
    <r>
      <t>CARLOS HUMBERTO</t>
    </r>
    <r>
      <rPr>
        <b/>
        <sz val="11"/>
        <color rgb="FF000000"/>
        <rFont val="Calibri"/>
        <family val="2"/>
        <scheme val="minor"/>
      </rPr>
      <t> DIAS </t>
    </r>
    <r>
      <rPr>
        <sz val="11"/>
        <color rgb="FF000000"/>
        <rFont val="Calibri"/>
        <family val="2"/>
        <scheme val="minor"/>
      </rPr>
      <t>DA SILVA</t>
    </r>
  </si>
  <si>
    <r>
      <t>MARCELO LIRA </t>
    </r>
    <r>
      <rPr>
        <b/>
        <sz val="11"/>
        <color rgb="FF000000"/>
        <rFont val="Calibri"/>
        <family val="2"/>
        <scheme val="minor"/>
      </rPr>
      <t>GARCIA</t>
    </r>
  </si>
  <si>
    <r>
      <t>JAILSON MARTINS</t>
    </r>
    <r>
      <rPr>
        <sz val="11"/>
        <color rgb="FF000000"/>
        <rFont val="Calibri"/>
        <family val="2"/>
        <scheme val="minor"/>
      </rPr>
      <t> DE OLIVEIRA AIRES</t>
    </r>
  </si>
  <si>
    <r>
      <t>M</t>
    </r>
    <r>
      <rPr>
        <sz val="11"/>
        <color rgb="FF000000"/>
        <rFont val="Calibri"/>
        <family val="2"/>
        <scheme val="minor"/>
      </rPr>
      <t>ARCILIO LUIZ</t>
    </r>
    <r>
      <rPr>
        <b/>
        <sz val="11"/>
        <color rgb="FF000000"/>
        <rFont val="Calibri"/>
        <family val="2"/>
        <scheme val="minor"/>
      </rPr>
      <t> GUEDES </t>
    </r>
    <r>
      <rPr>
        <sz val="11"/>
        <color rgb="FF000000"/>
        <rFont val="Calibri"/>
        <family val="2"/>
        <scheme val="minor"/>
      </rPr>
      <t>DOS SANTOS</t>
    </r>
  </si>
  <si>
    <r>
      <t>MARIA PAULA </t>
    </r>
    <r>
      <rPr>
        <sz val="11"/>
        <color rgb="FF000000"/>
        <rFont val="Calibri"/>
        <family val="2"/>
        <scheme val="minor"/>
      </rPr>
      <t>CAVALCANTI DE LIMA</t>
    </r>
  </si>
  <si>
    <r>
      <t>FELIPE</t>
    </r>
    <r>
      <rPr>
        <b/>
        <sz val="11"/>
        <color rgb="FF000000"/>
        <rFont val="Calibri"/>
        <family val="2"/>
        <scheme val="minor"/>
      </rPr>
      <t> DA LUZ </t>
    </r>
    <r>
      <rPr>
        <sz val="11"/>
        <color rgb="FF000000"/>
        <rFont val="Calibri"/>
        <family val="2"/>
        <scheme val="minor"/>
      </rPr>
      <t>FERNANDES</t>
    </r>
  </si>
  <si>
    <r>
      <t>JULIANO </t>
    </r>
    <r>
      <rPr>
        <sz val="11"/>
        <color rgb="FF000000"/>
        <rFont val="Calibri"/>
        <family val="2"/>
        <scheme val="minor"/>
      </rPr>
      <t>SOARES CABRAL</t>
    </r>
  </si>
  <si>
    <r>
      <t>MARIA </t>
    </r>
    <r>
      <rPr>
        <sz val="11"/>
        <color rgb="FF000000"/>
        <rFont val="Calibri"/>
        <family val="2"/>
        <scheme val="minor"/>
      </rPr>
      <t>DO CARMO MAURÍCIO PEREIRA DA SILVA</t>
    </r>
  </si>
  <si>
    <t>LIZANIAS FREITAS DE BRITO</t>
  </si>
  <si>
    <r>
      <t>EDIVAL </t>
    </r>
    <r>
      <rPr>
        <sz val="11"/>
        <color rgb="FF000000"/>
        <rFont val="Calibri"/>
        <family val="2"/>
        <scheme val="minor"/>
      </rPr>
      <t>ALEXANDRE DE LIMA</t>
    </r>
  </si>
  <si>
    <r>
      <t>ADRIANA MARIA </t>
    </r>
    <r>
      <rPr>
        <sz val="11"/>
        <color rgb="FF000000"/>
        <rFont val="Calibri"/>
        <family val="2"/>
        <scheme val="minor"/>
      </rPr>
      <t>PEREIRA</t>
    </r>
  </si>
  <si>
    <r>
      <t>FERNANDO </t>
    </r>
    <r>
      <rPr>
        <b/>
        <sz val="11"/>
        <color rgb="FF000000"/>
        <rFont val="Calibri"/>
        <family val="2"/>
        <scheme val="minor"/>
      </rPr>
      <t>BARBOSA </t>
    </r>
    <r>
      <rPr>
        <sz val="11"/>
        <color rgb="FF000000"/>
        <rFont val="Calibri"/>
        <family val="2"/>
        <scheme val="minor"/>
      </rPr>
      <t>DE LIMA</t>
    </r>
  </si>
  <si>
    <r>
      <t>EDILSON</t>
    </r>
    <r>
      <rPr>
        <b/>
        <sz val="11"/>
        <color rgb="FF000000"/>
        <rFont val="Calibri"/>
        <family val="2"/>
        <scheme val="minor"/>
      </rPr>
      <t> SOARES </t>
    </r>
    <r>
      <rPr>
        <sz val="11"/>
        <color rgb="FF000000"/>
        <rFont val="Calibri"/>
        <family val="2"/>
        <scheme val="minor"/>
      </rPr>
      <t>DA SILVA</t>
    </r>
  </si>
  <si>
    <r>
      <t>MÔNICA</t>
    </r>
    <r>
      <rPr>
        <sz val="11"/>
        <color rgb="FF000000"/>
        <rFont val="Calibri"/>
        <family val="2"/>
        <scheme val="minor"/>
      </rPr>
      <t> JOICE DOS </t>
    </r>
    <r>
      <rPr>
        <b/>
        <sz val="11"/>
        <color rgb="FF000000"/>
        <rFont val="Calibri"/>
        <family val="2"/>
        <scheme val="minor"/>
      </rPr>
      <t>SANTOS</t>
    </r>
    <r>
      <rPr>
        <sz val="11"/>
        <color rgb="FF000000"/>
        <rFont val="Calibri"/>
        <family val="2"/>
        <scheme val="minor"/>
      </rPr>
      <t> SILVA</t>
    </r>
  </si>
  <si>
    <r>
      <t>FRANKLIN </t>
    </r>
    <r>
      <rPr>
        <b/>
        <sz val="11"/>
        <color rgb="FF000000"/>
        <rFont val="Calibri"/>
        <family val="2"/>
      </rPr>
      <t>CABRAL </t>
    </r>
    <r>
      <rPr>
        <sz val="11"/>
        <color rgb="FF000000"/>
        <rFont val="Calibri"/>
        <family val="2"/>
      </rPr>
      <t>DE SOUZA</t>
    </r>
  </si>
  <si>
    <r>
      <t>ANDERSON</t>
    </r>
    <r>
      <rPr>
        <b/>
        <sz val="11"/>
        <color rgb="FF000000"/>
        <rFont val="Calibri"/>
        <family val="2"/>
        <scheme val="minor"/>
      </rPr>
      <t> ALVES MONTEIRO</t>
    </r>
  </si>
  <si>
    <r>
      <t>LUIZ HENRIQUE</t>
    </r>
    <r>
      <rPr>
        <b/>
        <sz val="11"/>
        <color rgb="FF000000"/>
        <rFont val="Calibri"/>
        <family val="2"/>
        <scheme val="minor"/>
      </rPr>
      <t> BARBOSA</t>
    </r>
  </si>
  <si>
    <r>
      <t>JOEL </t>
    </r>
    <r>
      <rPr>
        <sz val="11"/>
        <color rgb="FF000000"/>
        <rFont val="Calibri"/>
        <family val="2"/>
        <scheme val="minor"/>
      </rPr>
      <t>ALVES DA COSTA </t>
    </r>
    <r>
      <rPr>
        <b/>
        <sz val="11"/>
        <color rgb="FF000000"/>
        <rFont val="Calibri"/>
        <family val="2"/>
        <scheme val="minor"/>
      </rPr>
      <t>FILHO</t>
    </r>
  </si>
  <si>
    <r>
      <t>ADIELSON </t>
    </r>
    <r>
      <rPr>
        <sz val="11"/>
        <color rgb="FF000000"/>
        <rFont val="Calibri"/>
        <family val="2"/>
        <scheme val="minor"/>
      </rPr>
      <t>DE FREITAS SILVA</t>
    </r>
  </si>
  <si>
    <t>DANIEL CARLOS SILVA SANTOS</t>
  </si>
  <si>
    <t>FLÁVIO RIBEIRO FERRAZ GOMINHO</t>
  </si>
  <si>
    <t xml:space="preserve">PAULO ROBERTO MARQUES DE SOUZA </t>
  </si>
  <si>
    <r>
      <t xml:space="preserve">WALQUENE </t>
    </r>
    <r>
      <rPr>
        <b/>
        <sz val="11"/>
        <color rgb="FF000000"/>
        <rFont val="Calibri"/>
        <family val="2"/>
      </rPr>
      <t>COSTA</t>
    </r>
    <r>
      <rPr>
        <sz val="11"/>
        <color rgb="FF000000"/>
        <rFont val="Calibri"/>
        <family val="2"/>
      </rPr>
      <t xml:space="preserve"> DE LIMA</t>
    </r>
  </si>
  <si>
    <r>
      <t xml:space="preserve">KELE </t>
    </r>
    <r>
      <rPr>
        <sz val="11"/>
        <color rgb="FF000000"/>
        <rFont val="Calibri"/>
        <family val="2"/>
        <scheme val="minor"/>
      </rPr>
      <t>PATRICIA RAMOS DA SILVA</t>
    </r>
  </si>
  <si>
    <r>
      <rPr>
        <b/>
        <sz val="11"/>
        <color rgb="FF000000"/>
        <rFont val="Calibri"/>
        <family val="2"/>
      </rPr>
      <t>ALEXANDRE</t>
    </r>
    <r>
      <rPr>
        <sz val="11"/>
        <color rgb="FF000000"/>
        <rFont val="Calibri"/>
        <family val="2"/>
      </rPr>
      <t xml:space="preserve"> JOSÉ HNRIQUE DE LIMA</t>
    </r>
  </si>
  <si>
    <r>
      <t xml:space="preserve">GERALDO </t>
    </r>
    <r>
      <rPr>
        <b/>
        <sz val="11"/>
        <color rgb="FF000000"/>
        <rFont val="Calibri"/>
        <family val="2"/>
      </rPr>
      <t>ALEXANDRE</t>
    </r>
    <r>
      <rPr>
        <sz val="11"/>
        <color rgb="FF000000"/>
        <rFont val="Calibri"/>
        <family val="2"/>
      </rPr>
      <t xml:space="preserve"> DA SILVA FILHO</t>
    </r>
  </si>
  <si>
    <r>
      <t xml:space="preserve">JOSIAS DOS </t>
    </r>
    <r>
      <rPr>
        <b/>
        <sz val="11"/>
        <color rgb="FF000000"/>
        <rFont val="Calibri"/>
        <family val="2"/>
      </rPr>
      <t>REIS</t>
    </r>
    <r>
      <rPr>
        <sz val="11"/>
        <color rgb="FF000000"/>
        <rFont val="Calibri"/>
        <family val="2"/>
      </rPr>
      <t xml:space="preserve"> BARBOSA</t>
    </r>
  </si>
  <si>
    <t>GARANHUNS/BOM CONSELHO</t>
  </si>
  <si>
    <r>
      <t xml:space="preserve">OLAVO </t>
    </r>
    <r>
      <rPr>
        <b/>
        <sz val="11"/>
        <color rgb="FF000000"/>
        <rFont val="Calibri"/>
        <family val="2"/>
      </rPr>
      <t>DORE</t>
    </r>
    <r>
      <rPr>
        <sz val="11"/>
        <color rgb="FF000000"/>
        <rFont val="Calibri"/>
        <family val="2"/>
      </rPr>
      <t xml:space="preserve"> DE BARROS</t>
    </r>
  </si>
  <si>
    <r>
      <t>ESEQUIEL ROSA DE </t>
    </r>
    <r>
      <rPr>
        <b/>
        <sz val="11"/>
        <color rgb="FF000000"/>
        <rFont val="Calibri"/>
        <family val="2"/>
      </rPr>
      <t>FRANÇA</t>
    </r>
  </si>
  <si>
    <r>
      <rPr>
        <b/>
        <sz val="11"/>
        <color rgb="FF000000"/>
        <rFont val="Calibri"/>
        <family val="2"/>
      </rPr>
      <t>ROGÉRIO</t>
    </r>
    <r>
      <rPr>
        <sz val="11"/>
        <color rgb="FF000000"/>
        <rFont val="Calibri"/>
        <family val="2"/>
      </rPr>
      <t xml:space="preserve"> CORREIA DE ALMEIDA
</t>
    </r>
  </si>
  <si>
    <r>
      <t>HERON</t>
    </r>
    <r>
      <rPr>
        <sz val="11"/>
        <color rgb="FF000000"/>
        <rFont val="Calibri"/>
        <family val="2"/>
      </rPr>
      <t> RODRIGUES DE SOUZA</t>
    </r>
  </si>
  <si>
    <r>
      <t>MANOEL </t>
    </r>
    <r>
      <rPr>
        <b/>
        <sz val="11"/>
        <color rgb="FF000000"/>
        <rFont val="Calibri"/>
        <family val="2"/>
      </rPr>
      <t>PEDRO</t>
    </r>
    <r>
      <rPr>
        <sz val="11"/>
        <color rgb="FF000000"/>
        <rFont val="Calibri"/>
        <family val="2"/>
      </rPr>
      <t> DA SILVA</t>
    </r>
    <r>
      <rPr>
        <b/>
        <sz val="11"/>
        <color rgb="FF000000"/>
        <rFont val="Calibri"/>
        <family val="2"/>
      </rPr>
      <t> FILHO</t>
    </r>
  </si>
  <si>
    <r>
      <t xml:space="preserve">FELIPE </t>
    </r>
    <r>
      <rPr>
        <b/>
        <sz val="11"/>
        <color rgb="FF000000"/>
        <rFont val="Calibri"/>
        <family val="2"/>
      </rPr>
      <t>DA LUZ</t>
    </r>
    <r>
      <rPr>
        <sz val="11"/>
        <color rgb="FF000000"/>
        <rFont val="Calibri"/>
        <family val="2"/>
      </rPr>
      <t xml:space="preserve"> FERNANDES</t>
    </r>
  </si>
  <si>
    <r>
      <rPr>
        <b/>
        <sz val="11"/>
        <color rgb="FF000000"/>
        <rFont val="Calibri"/>
        <family val="2"/>
      </rPr>
      <t xml:space="preserve">WESTERLEY </t>
    </r>
    <r>
      <rPr>
        <sz val="11"/>
        <color rgb="FF000000"/>
        <rFont val="Calibri"/>
        <family val="2"/>
      </rPr>
      <t>RIBEIRO DA SILVA</t>
    </r>
  </si>
  <si>
    <r>
      <t>RODRIGO JORGE</t>
    </r>
    <r>
      <rPr>
        <b/>
        <sz val="11"/>
        <color rgb="FF000000"/>
        <rFont val="Calibri"/>
        <family val="2"/>
      </rPr>
      <t xml:space="preserve"> GRISI</t>
    </r>
    <r>
      <rPr>
        <sz val="11"/>
        <color rgb="FF000000"/>
        <rFont val="Calibri"/>
        <family val="2"/>
      </rPr>
      <t xml:space="preserve"> DA COSTA VASCONCELOS</t>
    </r>
  </si>
  <si>
    <r>
      <t xml:space="preserve">ROBSON </t>
    </r>
    <r>
      <rPr>
        <b/>
        <sz val="11"/>
        <color rgb="FF000000"/>
        <rFont val="Calibri"/>
        <family val="2"/>
      </rPr>
      <t>BENTO</t>
    </r>
    <r>
      <rPr>
        <sz val="11"/>
        <color rgb="FF000000"/>
        <rFont val="Calibri"/>
        <family val="2"/>
      </rPr>
      <t xml:space="preserve"> DA SILVA</t>
    </r>
  </si>
  <si>
    <r>
      <rPr>
        <b/>
        <sz val="11"/>
        <color rgb="FF000000"/>
        <rFont val="Calibri"/>
        <family val="2"/>
      </rPr>
      <t xml:space="preserve">JAILSON MARTINS </t>
    </r>
    <r>
      <rPr>
        <sz val="11"/>
        <color rgb="FF000000"/>
        <rFont val="Calibri"/>
        <family val="2"/>
      </rPr>
      <t>DE OLIVIRA AIRES</t>
    </r>
  </si>
  <si>
    <r>
      <t>JOSÉ</t>
    </r>
    <r>
      <rPr>
        <b/>
        <sz val="11"/>
        <color rgb="FF000000"/>
        <rFont val="Calibri"/>
        <family val="2"/>
      </rPr>
      <t xml:space="preserve"> ROBERTO MATIAS</t>
    </r>
    <r>
      <rPr>
        <sz val="11"/>
        <color rgb="FF000000"/>
        <rFont val="Calibri"/>
        <family val="2"/>
      </rPr>
      <t xml:space="preserve"> DE SOUZA JÚNIOR</t>
    </r>
  </si>
  <si>
    <r>
      <rPr>
        <b/>
        <sz val="11"/>
        <color rgb="FF000000"/>
        <rFont val="Calibri"/>
        <family val="2"/>
      </rPr>
      <t>RICARDO</t>
    </r>
    <r>
      <rPr>
        <sz val="11"/>
        <color rgb="FF000000"/>
        <rFont val="Calibri"/>
        <family val="2"/>
      </rPr>
      <t xml:space="preserve"> CESAR SOARES JUNIOR</t>
    </r>
  </si>
  <si>
    <r>
      <rPr>
        <b/>
        <sz val="11"/>
        <color rgb="FF000000"/>
        <rFont val="Calibri"/>
        <family val="2"/>
      </rPr>
      <t>RAMIRO</t>
    </r>
    <r>
      <rPr>
        <sz val="11"/>
        <color rgb="FF000000"/>
        <rFont val="Calibri"/>
        <family val="2"/>
      </rPr>
      <t xml:space="preserve"> GOMES DA SILVA JÚNIOR</t>
    </r>
  </si>
  <si>
    <r>
      <rPr>
        <b/>
        <sz val="11"/>
        <color rgb="FF000000"/>
        <rFont val="Calibri"/>
        <family val="2"/>
      </rPr>
      <t>SILVIO FERREIRA</t>
    </r>
    <r>
      <rPr>
        <sz val="11"/>
        <color rgb="FF000000"/>
        <rFont val="Calibri"/>
        <family val="2"/>
      </rPr>
      <t xml:space="preserve"> DA SILVA</t>
    </r>
  </si>
  <si>
    <r>
      <t>JOSÉ GUILHERME </t>
    </r>
    <r>
      <rPr>
        <b/>
        <sz val="10"/>
        <color rgb="FF000000"/>
        <rFont val="Calibri"/>
        <family val="2"/>
      </rPr>
      <t>WANDERLEY</t>
    </r>
    <r>
      <rPr>
        <sz val="10"/>
        <color rgb="FF000000"/>
        <rFont val="Calibri"/>
        <family val="2"/>
      </rPr>
      <t> NEVES DE CARVALHO</t>
    </r>
  </si>
  <si>
    <r>
      <t>DANIELLE KARLA</t>
    </r>
    <r>
      <rPr>
        <sz val="11"/>
        <color rgb="FF000000"/>
        <rFont val="Calibri"/>
        <family val="2"/>
        <scheme val="minor"/>
      </rPr>
      <t> DA SILVA</t>
    </r>
  </si>
  <si>
    <r>
      <t>GEYZA</t>
    </r>
    <r>
      <rPr>
        <sz val="11"/>
        <color rgb="FF000000"/>
        <rFont val="Calibri"/>
        <family val="2"/>
        <scheme val="minor"/>
      </rPr>
      <t> MIRCÉA SILVA DE SOUZA</t>
    </r>
  </si>
  <si>
    <r>
      <t>SWHEBSON</t>
    </r>
    <r>
      <rPr>
        <sz val="11"/>
        <color rgb="FF000000"/>
        <rFont val="Calibri"/>
        <family val="2"/>
        <scheme val="minor"/>
      </rPr>
      <t> WILSON DE MORAIS</t>
    </r>
  </si>
  <si>
    <r>
      <t>EDNALDO</t>
    </r>
    <r>
      <rPr>
        <sz val="11"/>
        <color rgb="FF000000"/>
        <rFont val="Calibri"/>
        <family val="2"/>
        <scheme val="minor"/>
      </rPr>
      <t> ALVES DE LIMA JÚNIOR</t>
    </r>
  </si>
  <si>
    <r>
      <t>ROBSON LOPES</t>
    </r>
    <r>
      <rPr>
        <sz val="11"/>
        <color rgb="FF000000"/>
        <rFont val="Calibri"/>
        <family val="2"/>
        <scheme val="minor"/>
      </rPr>
      <t> DA SILVA</t>
    </r>
  </si>
  <si>
    <r>
      <t>CARLOS </t>
    </r>
    <r>
      <rPr>
        <b/>
        <sz val="11"/>
        <color rgb="FF000000"/>
        <rFont val="Calibri"/>
        <family val="2"/>
        <scheme val="minor"/>
      </rPr>
      <t>W</t>
    </r>
    <r>
      <rPr>
        <sz val="11"/>
        <color rgb="FF000000"/>
        <rFont val="Calibri"/>
        <family val="2"/>
        <scheme val="minor"/>
      </rPr>
      <t>ELLINGTON DOS </t>
    </r>
    <r>
      <rPr>
        <b/>
        <sz val="11"/>
        <color rgb="FF000000"/>
        <rFont val="Calibri"/>
        <family val="2"/>
        <scheme val="minor"/>
      </rPr>
      <t>SANTOS</t>
    </r>
  </si>
  <si>
    <r>
      <t>CLÁUDIO</t>
    </r>
    <r>
      <rPr>
        <sz val="11"/>
        <color rgb="FF000000"/>
        <rFont val="Calibri"/>
        <family val="2"/>
        <scheme val="minor"/>
      </rPr>
      <t> </t>
    </r>
    <r>
      <rPr>
        <b/>
        <sz val="11"/>
        <color rgb="FF000000"/>
        <rFont val="Calibri"/>
        <family val="2"/>
        <scheme val="minor"/>
      </rPr>
      <t>GOMES</t>
    </r>
    <r>
      <rPr>
        <sz val="11"/>
        <color rgb="FF000000"/>
        <rFont val="Calibri"/>
        <family val="2"/>
        <scheme val="minor"/>
      </rPr>
      <t> BESERRA</t>
    </r>
  </si>
  <si>
    <t>EDUARDO CÍCERO DA SILVA CAVALCANTE</t>
  </si>
  <si>
    <t>JOSÉ ADEILDO SOARES DE VASCONCELOS</t>
  </si>
  <si>
    <t>ANDERSON FREITAS BEZERRA</t>
  </si>
  <si>
    <t>RUBENS JOSÉ DO NASCIMENTO</t>
  </si>
  <si>
    <t>GARANHUNS/BOM CONSELHO /SALOÁ</t>
  </si>
  <si>
    <t>KLÉBER DA SILVA OLIVEIRA</t>
  </si>
  <si>
    <t>RAFAEL LEONARDO FREITAS DOS SANTOS</t>
  </si>
  <si>
    <t>JOSÉ ERASMO SANTOS MOREIRA</t>
  </si>
  <si>
    <t>HELDO SOARES DE SOUZA JÚNIOR</t>
  </si>
  <si>
    <t>CLAYTON LUIZ TAVARES DE LIMA</t>
  </si>
  <si>
    <t>CUMARU</t>
  </si>
  <si>
    <r>
      <t>OLAVO</t>
    </r>
    <r>
      <rPr>
        <b/>
        <sz val="11"/>
        <color rgb="FF000000"/>
        <rFont val="Calibri"/>
        <family val="2"/>
      </rPr>
      <t xml:space="preserve"> DORE</t>
    </r>
    <r>
      <rPr>
        <sz val="11"/>
        <color rgb="FF000000"/>
        <rFont val="Calibri"/>
        <family val="2"/>
      </rPr>
      <t xml:space="preserve"> DE BARROS</t>
    </r>
  </si>
  <si>
    <r>
      <t>ESEQUIEL ROSA DE </t>
    </r>
    <r>
      <rPr>
        <b/>
        <sz val="11"/>
        <color rgb="FF000000"/>
        <rFont val="Calibri"/>
        <family val="2"/>
        <scheme val="minor"/>
      </rPr>
      <t>FRANÇA</t>
    </r>
  </si>
  <si>
    <r>
      <t>EDENIL </t>
    </r>
    <r>
      <rPr>
        <sz val="11"/>
        <color rgb="FF000000"/>
        <rFont val="Calibri"/>
        <family val="2"/>
      </rPr>
      <t>ALBINO SOARES JUNIOR</t>
    </r>
  </si>
  <si>
    <r>
      <t>WELLINGTON GOMES DE</t>
    </r>
    <r>
      <rPr>
        <b/>
        <sz val="11"/>
        <color rgb="FF000000"/>
        <rFont val="Calibri"/>
        <family val="2"/>
      </rPr>
      <t> CAMPOS</t>
    </r>
  </si>
  <si>
    <r>
      <t>VINÍCIOS ANDRÉ DE</t>
    </r>
    <r>
      <rPr>
        <b/>
        <sz val="11"/>
        <color rgb="FF000000"/>
        <rFont val="Calibri"/>
        <family val="2"/>
      </rPr>
      <t> FIGUEIRDO</t>
    </r>
  </si>
  <si>
    <r>
      <t>KLEBER </t>
    </r>
    <r>
      <rPr>
        <sz val="11"/>
        <color rgb="FF000000"/>
        <rFont val="Calibri"/>
        <family val="2"/>
      </rPr>
      <t>ALVES DA SILVA</t>
    </r>
  </si>
  <si>
    <r>
      <t>RODRIGO </t>
    </r>
    <r>
      <rPr>
        <b/>
        <sz val="11"/>
        <color rgb="FF000000"/>
        <rFont val="Calibri"/>
        <family val="2"/>
      </rPr>
      <t>PABLO </t>
    </r>
    <r>
      <rPr>
        <sz val="11"/>
        <color rgb="FF000000"/>
        <rFont val="Calibri"/>
        <family val="2"/>
      </rPr>
      <t>SOARES ALMEIDA</t>
    </r>
  </si>
  <si>
    <r>
      <t>EMERSON</t>
    </r>
    <r>
      <rPr>
        <sz val="11"/>
        <color rgb="FF000000"/>
        <rFont val="Calibri"/>
        <family val="2"/>
      </rPr>
      <t> RIBEIRO BEZERRA</t>
    </r>
  </si>
  <si>
    <r>
      <t>EMERCIO </t>
    </r>
    <r>
      <rPr>
        <b/>
        <sz val="11"/>
        <color rgb="FF000000"/>
        <rFont val="Calibri"/>
        <family val="2"/>
      </rPr>
      <t>JESUS </t>
    </r>
    <r>
      <rPr>
        <sz val="11"/>
        <color rgb="FF000000"/>
        <rFont val="Calibri"/>
        <family val="2"/>
      </rPr>
      <t>SIMÕES</t>
    </r>
  </si>
  <si>
    <r>
      <t>AMARO </t>
    </r>
    <r>
      <rPr>
        <b/>
        <sz val="11"/>
        <color rgb="FF000000"/>
        <rFont val="Calibri"/>
        <family val="2"/>
      </rPr>
      <t>VALDEREZ</t>
    </r>
    <r>
      <rPr>
        <sz val="11"/>
        <color rgb="FF000000"/>
        <rFont val="Calibri"/>
        <family val="2"/>
      </rPr>
      <t> DA SILVA JÚNIOR</t>
    </r>
  </si>
  <si>
    <r>
      <t>LUCIANA </t>
    </r>
    <r>
      <rPr>
        <sz val="11"/>
        <color rgb="FF000000"/>
        <rFont val="Calibri"/>
        <family val="2"/>
        <scheme val="minor"/>
      </rPr>
      <t>DE OLIVEIRA MORAES</t>
    </r>
  </si>
  <si>
    <r>
      <t xml:space="preserve">JOSÉ EDSON </t>
    </r>
    <r>
      <rPr>
        <b/>
        <sz val="11"/>
        <color rgb="FF000000"/>
        <rFont val="Calibri"/>
        <family val="2"/>
      </rPr>
      <t>FEITOSA</t>
    </r>
    <r>
      <rPr>
        <sz val="11"/>
        <color rgb="FF000000"/>
        <rFont val="Calibri"/>
        <family val="2"/>
      </rPr>
      <t xml:space="preserve"> JÚNIOR</t>
    </r>
  </si>
  <si>
    <t>VITÓRIA/GRAVATÁ/SALOÁ E BOM CONSELHO</t>
  </si>
  <si>
    <t>CUMPRIMENTO AGENDA INSTITUCIONAL DA VIVE GOVERNADORA</t>
  </si>
  <si>
    <r>
      <rPr>
        <b/>
        <sz val="11"/>
        <color rgb="FF000000"/>
        <rFont val="Calibri"/>
        <family val="2"/>
      </rPr>
      <t>DALASIEL</t>
    </r>
    <r>
      <rPr>
        <sz val="11"/>
        <color rgb="FF000000"/>
        <rFont val="Calibri"/>
        <family val="2"/>
      </rPr>
      <t xml:space="preserve"> LIMA DOS SANTOS</t>
    </r>
  </si>
  <si>
    <r>
      <rPr>
        <b/>
        <sz val="11"/>
        <color rgb="FF000000"/>
        <rFont val="Calibri"/>
        <family val="2"/>
      </rPr>
      <t xml:space="preserve">RAMIRO </t>
    </r>
    <r>
      <rPr>
        <sz val="11"/>
        <color rgb="FF000000"/>
        <rFont val="Calibri"/>
        <family val="2"/>
      </rPr>
      <t>GOMES DA SILVA JÚNIOR</t>
    </r>
  </si>
  <si>
    <r>
      <t xml:space="preserve">JOSÉ </t>
    </r>
    <r>
      <rPr>
        <b/>
        <sz val="11"/>
        <color rgb="FF000000"/>
        <rFont val="Calibri"/>
        <family val="2"/>
      </rPr>
      <t>ADRIANO</t>
    </r>
    <r>
      <rPr>
        <sz val="11"/>
        <color rgb="FF000000"/>
        <rFont val="Calibri"/>
        <family val="2"/>
      </rPr>
      <t xml:space="preserve"> ALVES</t>
    </r>
  </si>
  <si>
    <r>
      <t xml:space="preserve">LUIZ ANTÔNIO </t>
    </r>
    <r>
      <rPr>
        <b/>
        <sz val="11"/>
        <color rgb="FF000000"/>
        <rFont val="Calibri"/>
        <family val="2"/>
      </rPr>
      <t>DOS SANTOS</t>
    </r>
  </si>
  <si>
    <r>
      <t xml:space="preserve">LUCIANO </t>
    </r>
    <r>
      <rPr>
        <b/>
        <sz val="11"/>
        <color rgb="FF000000"/>
        <rFont val="Calibri"/>
        <family val="2"/>
      </rPr>
      <t>LACERDA</t>
    </r>
    <r>
      <rPr>
        <sz val="11"/>
        <color rgb="FF000000"/>
        <rFont val="Calibri"/>
        <family val="2"/>
      </rPr>
      <t xml:space="preserve"> DE ANDRADE</t>
    </r>
  </si>
  <si>
    <r>
      <rPr>
        <b/>
        <sz val="11"/>
        <color rgb="FF000000"/>
        <rFont val="Calibri"/>
        <family val="2"/>
      </rPr>
      <t>ANDRÉ</t>
    </r>
    <r>
      <rPr>
        <sz val="11"/>
        <color rgb="FF000000"/>
        <rFont val="Calibri"/>
        <family val="2"/>
      </rPr>
      <t xml:space="preserve"> OLIVEIRA DA SILVA</t>
    </r>
  </si>
  <si>
    <r>
      <rPr>
        <sz val="11"/>
        <color rgb="FF000000"/>
        <rFont val="Calibri"/>
        <family val="2"/>
      </rPr>
      <t>CARLOS</t>
    </r>
    <r>
      <rPr>
        <b/>
        <sz val="11"/>
        <color rgb="FF000000"/>
        <rFont val="Calibri"/>
        <family val="2"/>
      </rPr>
      <t xml:space="preserve"> HUMBERTO </t>
    </r>
    <r>
      <rPr>
        <sz val="11"/>
        <color rgb="FF000000"/>
        <rFont val="Calibri"/>
        <family val="2"/>
      </rPr>
      <t>DIAS DA SILVA</t>
    </r>
  </si>
  <si>
    <r>
      <rPr>
        <sz val="11"/>
        <color rgb="FF000000"/>
        <rFont val="Calibri"/>
        <family val="2"/>
      </rPr>
      <t>FABIANO</t>
    </r>
    <r>
      <rPr>
        <b/>
        <sz val="11"/>
        <color rgb="FF000000"/>
        <rFont val="Calibri"/>
        <family val="2"/>
      </rPr>
      <t xml:space="preserve"> RANGEL </t>
    </r>
    <r>
      <rPr>
        <sz val="11"/>
        <color rgb="FF000000"/>
        <rFont val="Calibri"/>
        <family val="2"/>
      </rPr>
      <t>DA SILVA</t>
    </r>
  </si>
  <si>
    <r>
      <t xml:space="preserve">JOSÉ GUILHERME </t>
    </r>
    <r>
      <rPr>
        <b/>
        <sz val="11"/>
        <color rgb="FF000000"/>
        <rFont val="Calibri"/>
        <family val="2"/>
      </rPr>
      <t>WANDERLEY</t>
    </r>
    <r>
      <rPr>
        <sz val="11"/>
        <color rgb="FF000000"/>
        <rFont val="Calibri"/>
        <family val="2"/>
      </rPr>
      <t xml:space="preserve"> NEVES DE CARVALHO</t>
    </r>
  </si>
  <si>
    <r>
      <rPr>
        <sz val="11"/>
        <color rgb="FF000000"/>
        <rFont val="Calibri"/>
        <family val="2"/>
      </rPr>
      <t>ROMUALDO FRANCISCO</t>
    </r>
    <r>
      <rPr>
        <b/>
        <sz val="11"/>
        <color rgb="FF000000"/>
        <rFont val="Calibri"/>
        <family val="2"/>
      </rPr>
      <t xml:space="preserve"> WANDERLEY </t>
    </r>
    <r>
      <rPr>
        <sz val="11"/>
        <color rgb="FF000000"/>
        <rFont val="Calibri"/>
        <family val="2"/>
      </rPr>
      <t>DE SOUZA</t>
    </r>
  </si>
  <si>
    <r>
      <rPr>
        <b/>
        <sz val="11"/>
        <color rgb="FF000000"/>
        <rFont val="Calibri"/>
        <family val="2"/>
      </rPr>
      <t xml:space="preserve">SILVIO FERREIRA </t>
    </r>
    <r>
      <rPr>
        <sz val="11"/>
        <color rgb="FF000000"/>
        <rFont val="Calibri"/>
        <family val="2"/>
      </rPr>
      <t>DA SILVA</t>
    </r>
  </si>
  <si>
    <r>
      <rPr>
        <b/>
        <sz val="11"/>
        <color rgb="FF000000"/>
        <rFont val="Calibri"/>
        <family val="2"/>
      </rPr>
      <t>SWHEBSON</t>
    </r>
    <r>
      <rPr>
        <sz val="11"/>
        <color rgb="FF000000"/>
        <rFont val="Calibri"/>
        <family val="2"/>
      </rPr>
      <t xml:space="preserve"> WILSON DE MORAIS</t>
    </r>
  </si>
  <si>
    <r>
      <rPr>
        <b/>
        <sz val="11"/>
        <color rgb="FF000000"/>
        <rFont val="Calibri"/>
        <family val="2"/>
      </rPr>
      <t>EDNALDO</t>
    </r>
    <r>
      <rPr>
        <sz val="11"/>
        <color rgb="FF000000"/>
        <rFont val="Calibri"/>
        <family val="2"/>
      </rPr>
      <t xml:space="preserve"> ALVES DE LIMA JÚNIOR</t>
    </r>
  </si>
  <si>
    <r>
      <t>ROBSON LOPES</t>
    </r>
    <r>
      <rPr>
        <sz val="11"/>
        <color rgb="FF000000"/>
        <rFont val="Calibri"/>
        <family val="2"/>
      </rPr>
      <t xml:space="preserve"> DA SILVA</t>
    </r>
  </si>
  <si>
    <r>
      <t>HENRIQUE</t>
    </r>
    <r>
      <rPr>
        <b/>
        <sz val="11"/>
        <color rgb="FF000000"/>
        <rFont val="Calibri"/>
        <family val="2"/>
      </rPr>
      <t xml:space="preserve"> VARELA</t>
    </r>
    <r>
      <rPr>
        <sz val="11"/>
        <color rgb="FF000000"/>
        <rFont val="Calibri"/>
        <family val="2"/>
      </rPr>
      <t xml:space="preserve"> DOS SANTOS</t>
    </r>
  </si>
  <si>
    <r>
      <rPr>
        <b/>
        <sz val="11"/>
        <color rgb="FF000000"/>
        <rFont val="Calibri"/>
        <family val="2"/>
      </rPr>
      <t>WELSON</t>
    </r>
    <r>
      <rPr>
        <sz val="11"/>
        <color rgb="FF000000"/>
        <rFont val="Calibri"/>
        <family val="2"/>
      </rPr>
      <t xml:space="preserve"> MONTEIRO DE SOUZA</t>
    </r>
  </si>
  <si>
    <t>BOM CONSELHO/SALOÁ</t>
  </si>
  <si>
    <t>AMANDA ARAÚJO DE LIRA</t>
  </si>
  <si>
    <t>JADSON BATISTA DO NASCIMENTO</t>
  </si>
  <si>
    <t>FLÁVIO GERMANO DO NASCIMENTO</t>
  </si>
  <si>
    <t>DALTON MESSIAS BATISTA DA SILVA</t>
  </si>
  <si>
    <t>LEONARDO RODRIGUES DOS SANTOS</t>
  </si>
  <si>
    <t>ROBERTO RYANNE FERRAZ DE MENEZES</t>
  </si>
  <si>
    <t>ABIMAEL MATIAS DE SOUZA JÚNIOR</t>
  </si>
  <si>
    <t>ALUÍZIO WELLINGTON CRUZ CALLENDER</t>
  </si>
  <si>
    <t>MARCO FILIPO DA SILVA MARIA</t>
  </si>
  <si>
    <t>MÁRCIO ANTÔNIO AMORIM</t>
  </si>
  <si>
    <t>DANILLO RAFAEL NASCIMENTO DE LIMA</t>
  </si>
  <si>
    <t>CLÉBER CAVALCANTE CARDOZO PEREIRA</t>
  </si>
  <si>
    <t>JOSENIAS VIEIRA NUNES</t>
  </si>
  <si>
    <t>MARÍLIA FIGUERÔA MENDONÇA</t>
  </si>
  <si>
    <t xml:space="preserve"> 
DALTON MESSIAS BATISTA DA SILVA</t>
  </si>
  <si>
    <r>
      <t>MARÍLIA </t>
    </r>
    <r>
      <rPr>
        <sz val="11"/>
        <color rgb="FF000000"/>
        <rFont val="Arial"/>
        <family val="2"/>
      </rPr>
      <t>FIGUEROA MENDONÇA</t>
    </r>
  </si>
  <si>
    <r>
      <t>AMANDA </t>
    </r>
    <r>
      <rPr>
        <sz val="11"/>
        <color rgb="FF000000"/>
        <rFont val="Arial"/>
        <family val="2"/>
      </rPr>
      <t>ARAÚJO DE LIRA</t>
    </r>
  </si>
  <si>
    <r>
      <t>LEONARDO </t>
    </r>
    <r>
      <rPr>
        <sz val="11"/>
        <color rgb="FF000000"/>
        <rFont val="Arial"/>
        <family val="2"/>
      </rPr>
      <t>RODRIGUES DOS SANTOS</t>
    </r>
  </si>
  <si>
    <r>
      <t>GEORGE </t>
    </r>
    <r>
      <rPr>
        <b/>
        <sz val="11"/>
        <color rgb="FF000000"/>
        <rFont val="Arial"/>
        <family val="2"/>
      </rPr>
      <t>VITORIANO </t>
    </r>
    <r>
      <rPr>
        <sz val="11"/>
        <color rgb="FF000000"/>
        <rFont val="Arial"/>
        <family val="2"/>
      </rPr>
      <t>DE ALMEIDA</t>
    </r>
  </si>
  <si>
    <r>
      <t>ROBERTO RYANNE FERRAZ DE </t>
    </r>
    <r>
      <rPr>
        <b/>
        <sz val="11"/>
        <color rgb="FF000000"/>
        <rFont val="Arial"/>
        <family val="2"/>
      </rPr>
      <t>MENEZES</t>
    </r>
  </si>
  <si>
    <r>
      <t>REINALDO ALBERTO </t>
    </r>
    <r>
      <rPr>
        <b/>
        <sz val="11"/>
        <color rgb="FF000000"/>
        <rFont val="Arial"/>
        <family val="2"/>
      </rPr>
      <t>BRAGA </t>
    </r>
    <r>
      <rPr>
        <sz val="11"/>
        <color rgb="FF000000"/>
        <rFont val="Arial"/>
        <family val="2"/>
      </rPr>
      <t>DA SILVA</t>
    </r>
  </si>
  <si>
    <r>
      <t>MARIA </t>
    </r>
    <r>
      <rPr>
        <b/>
        <sz val="11"/>
        <color rgb="FF000000"/>
        <rFont val="Arial"/>
        <family val="2"/>
      </rPr>
      <t>CLARA</t>
    </r>
    <r>
      <rPr>
        <sz val="11"/>
        <color rgb="FF000000"/>
        <rFont val="Arial"/>
        <family val="2"/>
      </rPr>
      <t> OLIVEIRA BARROS </t>
    </r>
  </si>
  <si>
    <r>
      <t>PABLO </t>
    </r>
    <r>
      <rPr>
        <sz val="11"/>
        <color rgb="FF000000"/>
        <rFont val="Arial"/>
        <family val="2"/>
      </rPr>
      <t>FELIPE ALBUQUERQUE DE SOUZA</t>
    </r>
  </si>
  <si>
    <r>
      <t>ALIELMIR </t>
    </r>
    <r>
      <rPr>
        <sz val="11"/>
        <color rgb="FF000000"/>
        <rFont val="Arial"/>
        <family val="2"/>
      </rPr>
      <t>DE GUSMÃO NERES</t>
    </r>
  </si>
  <si>
    <t xml:space="preserve">7041489
</t>
  </si>
  <si>
    <t xml:space="preserve"> 
7072244</t>
  </si>
  <si>
    <t>Cumprimento de agenda institucional em acompanhamento ao Exm.º Sr. Chefe CAMIL nos municípios de Feira Nova, Lagoa de Itaenga e Chã de Alegria.</t>
  </si>
  <si>
    <t>Vistoria de monitoramento em áreas de risco nos taludes do Conjunto Habitacional Quilombo dos Palmares II, no município de Palmares-PE</t>
  </si>
  <si>
    <t>Executar vistoria em áreas de risco no município de Barra de Guabiraba - PE, para eventual liberação e aplicação de rolos de lonas plásticas.</t>
  </si>
  <si>
    <t>Executar vistoria em áreas de risco no município de São Benedito do Sul - PE</t>
  </si>
  <si>
    <t>Executar vistoria em áreas de risco no município de Carpina - PE.</t>
  </si>
  <si>
    <t>Executar vistoria no município de Gravatá - PE, para Analisar risco de desabamento de muro de arrimo em via pública.</t>
  </si>
  <si>
    <t>Executar vistoria em áreas de risco no município de Escada - PE, para eventual liberação e aplicação de rolos de lonas plásticas.</t>
  </si>
  <si>
    <t>Executar vistoria em áreas de risco no município de Goiana - PE, para eventual liberação e aplicação de rolos de lonas plásticas.</t>
  </si>
  <si>
    <t xml:space="preserve"> Reunião ordinária dos Conselhos dos Gestores Estaduais de Proteção e Defesa Civil</t>
  </si>
  <si>
    <t>Regular a participação 
da SEDEC durante a
 apresentação da Operação Inverno 2022 - Agreste - no município de Pesqueira.</t>
  </si>
  <si>
    <t>Regular a participação da SEDEC durante apresentação da Peça Teatral "Zé do Lixo" no município de Altinho-PE.</t>
  </si>
  <si>
    <t>Realizar busca ativa dos prestadores de serviço de fornecimento de água potável realizada nos anos de 2015 e 2016.</t>
  </si>
  <si>
    <t>Regular a participação da SEDEC durante a apresentação da Operação Inverno 2022 - Zona da Mata - nos municípios de Palmares e Carpina.</t>
  </si>
  <si>
    <t>PROCESSO DE SITUAÇÃO DE EMERGÊNCIA POR ESTIAGEM</t>
  </si>
  <si>
    <t xml:space="preserve"> Executar vistoria em áreas de risco no município de Maraial - PE, para eventual liberação e aplicação de rolos de lonas plásticas.</t>
  </si>
  <si>
    <t>FEIRA NOVA, LAGOA DE ITAENGA E CHÃ DE ALEGRIA.</t>
  </si>
  <si>
    <t>BARRA DE GUABIRABA</t>
  </si>
  <si>
    <t>SÃO BENEDITO DO SUL</t>
  </si>
  <si>
    <t>ESCADA</t>
  </si>
  <si>
    <t>GOIANA</t>
  </si>
  <si>
    <t>CURITIBA</t>
  </si>
  <si>
    <t>PESQUEIRA</t>
  </si>
  <si>
    <t>ALTINHO</t>
  </si>
  <si>
    <t>SANTA CRUZ DO CAPIBARIBE, VERTENTES e TAQUARITINGA DO NORTE.</t>
  </si>
  <si>
    <t>PALMARES e CARPINA.</t>
  </si>
  <si>
    <t>AGRESTINA</t>
  </si>
  <si>
    <t>ABÍLIO APOLÔNIO CUSTÓDIO DA SILVA</t>
  </si>
  <si>
    <t>ADIELSON DE FREITAS SILVA</t>
  </si>
  <si>
    <t>FRANKLIN CABRAL DE SOUZA</t>
  </si>
  <si>
    <t>FERNANDO DE NORONHA</t>
  </si>
  <si>
    <t>ERIKSON JATOBÁ DA SILVA</t>
  </si>
  <si>
    <t>MARCELO LOPES DOS SANTOS</t>
  </si>
  <si>
    <t>LEONARDO JOSÉ SANTANA DA LUZ</t>
  </si>
  <si>
    <r>
      <t>RODRIGO JORGE </t>
    </r>
    <r>
      <rPr>
        <b/>
        <sz val="11"/>
        <color rgb="FF000000"/>
        <rFont val="Calibri"/>
        <family val="2"/>
      </rPr>
      <t>GRISI </t>
    </r>
    <r>
      <rPr>
        <sz val="11"/>
        <color rgb="FF000000"/>
        <rFont val="Calibri"/>
        <family val="2"/>
      </rPr>
      <t>DA COSTA VASCONCELOS</t>
    </r>
  </si>
  <si>
    <r>
      <t>JOEDSON </t>
    </r>
    <r>
      <rPr>
        <b/>
        <sz val="11"/>
        <color rgb="FF000000"/>
        <rFont val="Calibri"/>
        <family val="2"/>
      </rPr>
      <t>MACENA </t>
    </r>
    <r>
      <rPr>
        <sz val="11"/>
        <color rgb="FF000000"/>
        <rFont val="Calibri"/>
        <family val="2"/>
      </rPr>
      <t>MELO</t>
    </r>
  </si>
  <si>
    <t>HENRIQUE VARELA DOS SANTOS</t>
  </si>
  <si>
    <r>
      <t>ROGÉRIO </t>
    </r>
    <r>
      <rPr>
        <b/>
        <sz val="11"/>
        <color rgb="FF000000"/>
        <rFont val="Calibri"/>
        <family val="2"/>
      </rPr>
      <t>GUEIROS </t>
    </r>
    <r>
      <rPr>
        <sz val="11"/>
        <color rgb="FF000000"/>
        <rFont val="Calibri"/>
        <family val="2"/>
      </rPr>
      <t>MACENA</t>
    </r>
  </si>
  <si>
    <r>
      <t>IRLA </t>
    </r>
    <r>
      <rPr>
        <sz val="11"/>
        <color rgb="FF000000"/>
        <rFont val="Calibri"/>
        <family val="2"/>
      </rPr>
      <t>ALVES DA SILVA</t>
    </r>
  </si>
  <si>
    <r>
      <t>JOÃO JOSÉ DE </t>
    </r>
    <r>
      <rPr>
        <b/>
        <sz val="11"/>
        <color rgb="FF000000"/>
        <rFont val="Calibri"/>
        <family val="2"/>
      </rPr>
      <t>SOUZA JUNIOR</t>
    </r>
  </si>
  <si>
    <r>
      <t>WILMA </t>
    </r>
    <r>
      <rPr>
        <sz val="11"/>
        <color rgb="FF000000"/>
        <rFont val="Calibri"/>
        <family val="2"/>
      </rPr>
      <t>MARIA DA SILVA</t>
    </r>
  </si>
  <si>
    <r>
      <t>JADER </t>
    </r>
    <r>
      <rPr>
        <sz val="11"/>
        <color rgb="FF000000"/>
        <rFont val="Calibri"/>
        <family val="2"/>
      </rPr>
      <t>FÉLIX DA COSTA</t>
    </r>
  </si>
  <si>
    <r>
      <t>VÍNICIUS ANDRÉ DE </t>
    </r>
    <r>
      <rPr>
        <b/>
        <sz val="11"/>
        <color rgb="FF000000"/>
        <rFont val="Calibri"/>
        <family val="2"/>
      </rPr>
      <t>FIGUEIREDO</t>
    </r>
  </si>
  <si>
    <r>
      <t>WASHINGTON </t>
    </r>
    <r>
      <rPr>
        <sz val="11"/>
        <color rgb="FF000000"/>
        <rFont val="Calibri"/>
        <family val="2"/>
      </rPr>
      <t>SILVA DA MOTA</t>
    </r>
  </si>
  <si>
    <r>
      <t>ANA </t>
    </r>
    <r>
      <rPr>
        <b/>
        <sz val="11"/>
        <color rgb="FF000000"/>
        <rFont val="Calibri"/>
        <family val="2"/>
      </rPr>
      <t>PAULA BORGES </t>
    </r>
    <r>
      <rPr>
        <sz val="11"/>
        <color rgb="FF000000"/>
        <rFont val="Calibri"/>
        <family val="2"/>
      </rPr>
      <t>DA SILVA</t>
    </r>
  </si>
  <si>
    <r>
      <t>GLEDSON </t>
    </r>
    <r>
      <rPr>
        <sz val="11"/>
        <color rgb="FF000000"/>
        <rFont val="Calibri"/>
        <family val="2"/>
      </rPr>
      <t>BATISTA MARQUES</t>
    </r>
  </si>
  <si>
    <r>
      <t>HELDO </t>
    </r>
    <r>
      <rPr>
        <sz val="11"/>
        <color rgb="FF000000"/>
        <rFont val="Calibri"/>
        <family val="2"/>
      </rPr>
      <t>SOARES DE SOUZA</t>
    </r>
  </si>
  <si>
    <t>BUENOS AIRES E ALIANÇA</t>
  </si>
  <si>
    <t>CARLOS JOSÉ VIANA NUNES</t>
  </si>
  <si>
    <t>FILIPE DE SÁ AZEVEDO</t>
  </si>
  <si>
    <t>920452-0</t>
  </si>
  <si>
    <t>113136-2</t>
  </si>
  <si>
    <t>ITAQUITAINGA/TRACUNHAÉM</t>
  </si>
  <si>
    <t>RESENDE</t>
  </si>
  <si>
    <r>
      <t>LINDOVAL RIBEIRO DA </t>
    </r>
    <r>
      <rPr>
        <b/>
        <sz val="11"/>
        <color rgb="FF000000"/>
        <rFont val="Calibri"/>
        <family val="2"/>
      </rPr>
      <t>SILVA JÚNIOR</t>
    </r>
  </si>
  <si>
    <r>
      <t>RAMIRO </t>
    </r>
    <r>
      <rPr>
        <sz val="11"/>
        <color rgb="FF000000"/>
        <rFont val="Calibri"/>
        <family val="2"/>
      </rPr>
      <t>GOMES DA SILVA JÚNIOR</t>
    </r>
  </si>
  <si>
    <r>
      <t>CÍCERO FÁBIO </t>
    </r>
    <r>
      <rPr>
        <b/>
        <sz val="11"/>
        <color rgb="FF000000"/>
        <rFont val="Calibri"/>
        <family val="2"/>
      </rPr>
      <t>RIBEIRO </t>
    </r>
    <r>
      <rPr>
        <sz val="11"/>
        <color rgb="FF000000"/>
        <rFont val="Calibri"/>
        <family val="2"/>
      </rPr>
      <t>DOS SANTOS</t>
    </r>
  </si>
  <si>
    <r>
      <t>JOSINALDO </t>
    </r>
    <r>
      <rPr>
        <sz val="11"/>
        <color rgb="FF000000"/>
        <rFont val="Calibri"/>
        <family val="2"/>
      </rPr>
      <t>SOARES DA SILVA </t>
    </r>
  </si>
  <si>
    <r>
      <t>MARCELO LIRA </t>
    </r>
    <r>
      <rPr>
        <b/>
        <sz val="11"/>
        <color rgb="FF000000"/>
        <rFont val="Calibri"/>
        <family val="2"/>
      </rPr>
      <t>GARCIA</t>
    </r>
  </si>
  <si>
    <r>
      <t>GLEICE </t>
    </r>
    <r>
      <rPr>
        <sz val="11"/>
        <color rgb="FF000000"/>
        <rFont val="Calibri"/>
        <family val="2"/>
      </rPr>
      <t>LOPES DA SILVA</t>
    </r>
  </si>
  <si>
    <r>
      <t>DOUGLAS </t>
    </r>
    <r>
      <rPr>
        <sz val="11"/>
        <color rgb="FF000000"/>
        <rFont val="Calibri"/>
        <family val="2"/>
      </rPr>
      <t>ALEXANDRE LEMOS DA SILVA</t>
    </r>
  </si>
  <si>
    <r>
      <t>RICARDO </t>
    </r>
    <r>
      <rPr>
        <sz val="11"/>
        <color rgb="FF000000"/>
        <rFont val="Calibri"/>
        <family val="2"/>
      </rPr>
      <t>CESAR SOARES JUNIOR</t>
    </r>
  </si>
  <si>
    <t>DALASIEL LIMA DOS SANTOS</t>
  </si>
  <si>
    <t>RAMIRO GOMES DA SILVA JÚNIOR</t>
  </si>
  <si>
    <t>CARLOS PHILLIPE MARTINS DOS SANTOS</t>
  </si>
  <si>
    <t>CLÁUDIO GOMES BESERRA</t>
  </si>
  <si>
    <t>Glauber de Araújo Vieira</t>
  </si>
  <si>
    <t>Klebson Azevedo da Silva</t>
  </si>
  <si>
    <t>José Roberto Matias de Souza Júnior</t>
  </si>
  <si>
    <t>Anderson Rodrigues de Andrade</t>
  </si>
  <si>
    <t>Paulo Victor Fragoso dos Santos</t>
  </si>
  <si>
    <t>ITAQUITINGA/TRACUNHAÉM/ALIANÇA</t>
  </si>
  <si>
    <r>
      <t>JOSÉ </t>
    </r>
    <r>
      <rPr>
        <b/>
        <sz val="11"/>
        <color rgb="FF000000"/>
        <rFont val="Calibri"/>
        <family val="2"/>
      </rPr>
      <t>CARLOS </t>
    </r>
    <r>
      <rPr>
        <sz val="11"/>
        <color rgb="FF000000"/>
        <rFont val="Calibri"/>
        <family val="2"/>
      </rPr>
      <t>DA SILVA FILHO</t>
    </r>
  </si>
  <si>
    <r>
      <t>HECTOR</t>
    </r>
    <r>
      <rPr>
        <sz val="11"/>
        <color rgb="FF000000"/>
        <rFont val="Calibri"/>
        <family val="2"/>
      </rPr>
      <t> RAFAELL SANTANA DE SOUZA</t>
    </r>
  </si>
  <si>
    <r>
      <t>ROGÉRIO</t>
    </r>
    <r>
      <rPr>
        <b/>
        <sz val="11"/>
        <color rgb="FF000000"/>
        <rFont val="Calibri"/>
        <family val="2"/>
      </rPr>
      <t> VALFRIDO </t>
    </r>
    <r>
      <rPr>
        <sz val="11"/>
        <color rgb="FF000000"/>
        <rFont val="Calibri"/>
        <family val="2"/>
      </rPr>
      <t>DA SILVA</t>
    </r>
  </si>
  <si>
    <r>
      <t>WALMIR LESSA </t>
    </r>
    <r>
      <rPr>
        <sz val="11"/>
        <color rgb="FF000000"/>
        <rFont val="Calibri"/>
        <family val="2"/>
      </rPr>
      <t>DOS SANTOS</t>
    </r>
  </si>
  <si>
    <r>
      <t>RICARDO LUIZ</t>
    </r>
    <r>
      <rPr>
        <sz val="11"/>
        <color rgb="FF000000"/>
        <rFont val="Calibri"/>
        <family val="2"/>
      </rPr>
      <t> DA SILVA</t>
    </r>
  </si>
  <si>
    <r>
      <t>ROGERIO </t>
    </r>
    <r>
      <rPr>
        <b/>
        <sz val="11"/>
        <color rgb="FF000000"/>
        <rFont val="Calibri"/>
        <family val="2"/>
      </rPr>
      <t>GUEIROS</t>
    </r>
    <r>
      <rPr>
        <sz val="11"/>
        <color rgb="FF000000"/>
        <rFont val="Calibri"/>
        <family val="2"/>
      </rPr>
      <t> MACENA</t>
    </r>
  </si>
  <si>
    <r>
      <t>THIAGO </t>
    </r>
    <r>
      <rPr>
        <sz val="11"/>
        <color rgb="FF000000"/>
        <rFont val="Calibri"/>
        <family val="2"/>
      </rPr>
      <t>JOSÉ DE LIMA SILVA</t>
    </r>
  </si>
  <si>
    <r>
      <t>FLAVIA </t>
    </r>
    <r>
      <rPr>
        <b/>
        <sz val="11"/>
        <color rgb="FF000000"/>
        <rFont val="Calibri"/>
        <family val="2"/>
      </rPr>
      <t>POLYANNA </t>
    </r>
    <r>
      <rPr>
        <sz val="11"/>
        <color rgb="FF000000"/>
        <rFont val="Calibri"/>
        <family val="2"/>
      </rPr>
      <t>MENDES DE SOUZA</t>
    </r>
  </si>
  <si>
    <r>
      <t>MANASSÉS </t>
    </r>
    <r>
      <rPr>
        <b/>
        <sz val="11"/>
        <color rgb="FF000000"/>
        <rFont val="Calibri"/>
        <family val="2"/>
      </rPr>
      <t>FREITAS </t>
    </r>
    <r>
      <rPr>
        <sz val="11"/>
        <color rgb="FF000000"/>
        <rFont val="Calibri"/>
        <family val="2"/>
      </rPr>
      <t>DA SILVA</t>
    </r>
  </si>
  <si>
    <r>
      <t>ELSON </t>
    </r>
    <r>
      <rPr>
        <sz val="11"/>
        <color rgb="FF000000"/>
        <rFont val="Calibri"/>
        <family val="2"/>
      </rPr>
      <t>FERNANDES DA SILVA</t>
    </r>
  </si>
  <si>
    <t>NAZRÉ DA MATA/TRACUNHAÉM</t>
  </si>
  <si>
    <t>TRACUNHAÉM</t>
  </si>
  <si>
    <r>
      <rPr>
        <b/>
        <sz val="11"/>
        <color theme="1"/>
        <rFont val="Calibri"/>
        <family val="2"/>
        <scheme val="minor"/>
      </rPr>
      <t>WESTERLEY</t>
    </r>
    <r>
      <rPr>
        <sz val="11"/>
        <color rgb="FF000000"/>
        <rFont val="Arial"/>
        <family val="2"/>
      </rPr>
      <t> </t>
    </r>
    <r>
      <rPr>
        <sz val="11"/>
        <color rgb="FF000000"/>
        <rFont val="Calibri"/>
        <family val="2"/>
      </rPr>
      <t>RIBEIRO DA SILVA</t>
    </r>
  </si>
  <si>
    <r>
      <rPr>
        <b/>
        <sz val="11"/>
        <color theme="1"/>
        <rFont val="Calibri"/>
        <family val="2"/>
        <scheme val="minor"/>
      </rPr>
      <t>WILSON</t>
    </r>
    <r>
      <rPr>
        <sz val="11"/>
        <color rgb="FF000000"/>
        <rFont val="Arial"/>
        <family val="2"/>
      </rPr>
      <t> </t>
    </r>
    <r>
      <rPr>
        <sz val="11"/>
        <color rgb="FF000000"/>
        <rFont val="Calibri"/>
        <family val="2"/>
      </rPr>
      <t>CARLOS SILVA QUEIROZ</t>
    </r>
  </si>
  <si>
    <r>
      <t>ADRIANO </t>
    </r>
    <r>
      <rPr>
        <b/>
        <sz val="11"/>
        <color rgb="FF000000"/>
        <rFont val="Calibri"/>
        <family val="2"/>
      </rPr>
      <t>QUEIROZ </t>
    </r>
    <r>
      <rPr>
        <sz val="11"/>
        <color rgb="FF000000"/>
        <rFont val="Calibri"/>
        <family val="2"/>
      </rPr>
      <t>DA SILVA</t>
    </r>
  </si>
  <si>
    <r>
      <t>JORGE </t>
    </r>
    <r>
      <rPr>
        <b/>
        <sz val="11"/>
        <color rgb="FF000000"/>
        <rFont val="Calibri"/>
        <family val="2"/>
      </rPr>
      <t>ANDESON </t>
    </r>
    <r>
      <rPr>
        <sz val="11"/>
        <color rgb="FF000000"/>
        <rFont val="Calibri"/>
        <family val="2"/>
      </rPr>
      <t>DE ARRUDA</t>
    </r>
  </si>
  <si>
    <t>FÁBIO MORAIS MARTINS ALVES</t>
  </si>
  <si>
    <t>PASQUAL PARADISO MARINHO</t>
  </si>
  <si>
    <t>MICHELLY PAULINA GOUVEIA DOS SANTOS</t>
  </si>
  <si>
    <t>ANDERSON FREITAS BEZERRA</t>
  </si>
  <si>
    <t>RUBENS JOSÉ DO NASCIMENTO</t>
  </si>
  <si>
    <t>EDUARDO CÍCERO DA SILVA CAVALCANTE</t>
  </si>
  <si>
    <t>MARCELO LOPES DOS SANTOS</t>
  </si>
  <si>
    <t>HILDEBRANDO COLARES PEREIRA</t>
  </si>
  <si>
    <t>KELE PATRÍCIA RAMOS DA SILVA</t>
  </si>
  <si>
    <r>
      <t>MARIA </t>
    </r>
    <r>
      <rPr>
        <sz val="11"/>
        <color rgb="FF000000"/>
        <rFont val="Calibri"/>
        <family val="2"/>
      </rPr>
      <t>DO CARMO MAURICIO PEREIRA DA SILVA</t>
    </r>
  </si>
  <si>
    <r>
      <rPr>
        <sz val="11"/>
        <color rgb="FF000000"/>
        <rFont val="Calibri"/>
        <family val="2"/>
      </rPr>
      <t>ROMUALDO FRANCISCO </t>
    </r>
    <r>
      <rPr>
        <b/>
        <sz val="11"/>
        <color rgb="FF000000"/>
        <rFont val="Calibri"/>
        <family val="2"/>
      </rPr>
      <t>WANDERLEY </t>
    </r>
    <r>
      <rPr>
        <sz val="11"/>
        <color rgb="FF000000"/>
        <rFont val="Calibri"/>
        <family val="2"/>
      </rPr>
      <t>DE SOUZA</t>
    </r>
  </si>
  <si>
    <r>
      <t>ANDRÉ </t>
    </r>
    <r>
      <rPr>
        <sz val="11"/>
        <color rgb="FF000000"/>
        <rFont val="Calibri"/>
        <family val="2"/>
      </rPr>
      <t>OLIVEIRA DA SILVA</t>
    </r>
  </si>
  <si>
    <r>
      <t>JOSÉ GUILHERME </t>
    </r>
    <r>
      <rPr>
        <b/>
        <sz val="11"/>
        <color rgb="FF000000"/>
        <rFont val="Calibri"/>
        <family val="2"/>
      </rPr>
      <t>WANDERLEY </t>
    </r>
    <r>
      <rPr>
        <sz val="11"/>
        <color rgb="FF000000"/>
        <rFont val="Calibri"/>
        <family val="2"/>
      </rPr>
      <t>N. DE CARVALHO</t>
    </r>
  </si>
  <si>
    <r>
      <t>SWHEBSON </t>
    </r>
    <r>
      <rPr>
        <sz val="11"/>
        <color rgb="FF000000"/>
        <rFont val="Calibri"/>
        <family val="2"/>
      </rPr>
      <t>WILSON DE MORAIS</t>
    </r>
  </si>
  <si>
    <r>
      <t>EDNALDO </t>
    </r>
    <r>
      <rPr>
        <sz val="11"/>
        <color rgb="FF000000"/>
        <rFont val="Calibri"/>
        <family val="2"/>
      </rPr>
      <t>ALVES DE LIMA JÚNIOR</t>
    </r>
  </si>
  <si>
    <r>
      <t>ROBSON LOPES</t>
    </r>
    <r>
      <rPr>
        <sz val="11"/>
        <color rgb="FF000000"/>
        <rFont val="Calibri"/>
        <family val="2"/>
      </rPr>
      <t> DA SILVA</t>
    </r>
  </si>
  <si>
    <r>
      <t>GISELLE </t>
    </r>
    <r>
      <rPr>
        <sz val="11"/>
        <color rgb="FF000000"/>
        <rFont val="Calibri"/>
        <family val="2"/>
      </rPr>
      <t>FERNANDES FERREIRA DE MACEDO</t>
    </r>
  </si>
  <si>
    <t>ERIKSON JATOBÁ DA SILVA</t>
  </si>
  <si>
    <t>D'EVANIS DEYVID DA SILVA</t>
  </si>
  <si>
    <t>DANIEL CARLOS SILVA SANTOS</t>
  </si>
  <si>
    <t>NAZARÉ DA MATA</t>
  </si>
  <si>
    <t>Klebson Azevedo da Silva </t>
  </si>
  <si>
    <t>Rodrigo Pereira da Silva</t>
  </si>
  <si>
    <t>ARCOVERDE,CUSTÓDIA</t>
  </si>
  <si>
    <r>
      <rPr>
        <b/>
        <sz val="11"/>
        <color rgb="FF000000"/>
        <rFont val="Calibri"/>
        <family val="2"/>
      </rPr>
      <t>ALEXANDRE</t>
    </r>
    <r>
      <rPr>
        <sz val="11"/>
        <color rgb="FF000000"/>
        <rFont val="Calibri"/>
        <family val="2"/>
      </rPr>
      <t> JOSÉ HENRIQUE DE LIMA</t>
    </r>
  </si>
  <si>
    <r>
      <rPr>
        <b/>
        <sz val="11"/>
        <color rgb="FF000000"/>
        <rFont val="Calibri"/>
        <family val="2"/>
      </rPr>
      <t>EDUARDO</t>
    </r>
    <r>
      <rPr>
        <sz val="11"/>
        <color rgb="FF000000"/>
        <rFont val="Calibri"/>
        <family val="2"/>
      </rPr>
      <t> CÍCERO DA SILVA CAVALCANTE</t>
    </r>
  </si>
  <si>
    <r>
      <t>GERALDO </t>
    </r>
    <r>
      <rPr>
        <b/>
        <sz val="11"/>
        <color rgb="FF000000"/>
        <rFont val="Calibri"/>
        <family val="2"/>
      </rPr>
      <t>ALEXANDRE</t>
    </r>
    <r>
      <rPr>
        <sz val="11"/>
        <color rgb="FF000000"/>
        <rFont val="Calibri"/>
        <family val="2"/>
      </rPr>
      <t> DA SILVA FILHO</t>
    </r>
  </si>
  <si>
    <r>
      <rPr>
        <b/>
        <sz val="11"/>
        <color rgb="FF000000"/>
        <rFont val="Calibri"/>
        <family val="2"/>
      </rPr>
      <t>PAULO</t>
    </r>
    <r>
      <rPr>
        <sz val="11"/>
        <color rgb="FF000000"/>
        <rFont val="Calibri"/>
        <family val="2"/>
      </rPr>
      <t> CÉZAR FERREIRA DE </t>
    </r>
    <r>
      <rPr>
        <b/>
        <sz val="11"/>
        <color rgb="FF000000"/>
        <rFont val="Calibri"/>
        <family val="2"/>
      </rPr>
      <t>LIMA</t>
    </r>
  </si>
  <si>
    <r>
      <rPr>
        <b/>
        <sz val="11"/>
        <color rgb="FF000000"/>
        <rFont val="Calibri"/>
        <family val="2"/>
      </rPr>
      <t>DIEGO</t>
    </r>
    <r>
      <rPr>
        <sz val="11"/>
        <color rgb="FF000000"/>
        <rFont val="Calibri"/>
        <family val="2"/>
      </rPr>
      <t> OLIVEIRA CAVALCANTI</t>
    </r>
  </si>
  <si>
    <r>
      <rPr>
        <b/>
        <sz val="11"/>
        <color rgb="FF000000"/>
        <rFont val="Calibri"/>
        <family val="2"/>
      </rPr>
      <t>DANIEL</t>
    </r>
    <r>
      <rPr>
        <sz val="11"/>
        <color rgb="FF000000"/>
        <rFont val="Calibri"/>
        <family val="2"/>
      </rPr>
      <t> CARLOS SILVA SANTOS</t>
    </r>
  </si>
  <si>
    <t>ADIELSON DE FREITAS SILVA</t>
  </si>
  <si>
    <t>FlÁVIO RIBEIRO FERRAZ GOMINHO</t>
  </si>
  <si>
    <t>9800271 </t>
  </si>
  <si>
    <t>ABINOAN CAVALCANTE DA SILVA</t>
  </si>
  <si>
    <t>BUENOS AIRES/ALIANÇA</t>
  </si>
  <si>
    <t>WALMIR LESSA DOS SNATOS</t>
  </si>
  <si>
    <t>NAZARÉ DA MATA/TRACUNHAÉM</t>
  </si>
  <si>
    <t>BRUNO FERREIRA BRAYNER</t>
  </si>
  <si>
    <t>RUBENS MANOEL DE MORAES</t>
  </si>
  <si>
    <t>LUCIANO LACERDA DE ANDRADE</t>
  </si>
  <si>
    <t>CARLOS ANTÔNIO DA SILVA JÚNIOR</t>
  </si>
  <si>
    <t>DANIEL PEREIRA DA SILVA</t>
  </si>
  <si>
    <t>AMARO VALDEREZ DA SILVA JÚNIOR</t>
  </si>
  <si>
    <t>WHERBYTON CLEITON DE OLIVEIRA</t>
  </si>
  <si>
    <t>WELLINGTON GOMES DE CAMPOS</t>
  </si>
  <si>
    <t>EMÉRCIO JESUS SIMÕES</t>
  </si>
  <si>
    <t>WELSON MONTEIRO DE SOUZA</t>
  </si>
  <si>
    <t>DANIELE ALBUQUERQUE DE BARROS</t>
  </si>
  <si>
    <t>980533-8</t>
  </si>
  <si>
    <r>
      <rPr>
        <b/>
        <sz val="11"/>
        <color rgb="FF000000"/>
        <rFont val="Calibri"/>
        <family val="2"/>
      </rPr>
      <t>EDUARDO</t>
    </r>
    <r>
      <rPr>
        <sz val="11"/>
        <color rgb="FF000000"/>
        <rFont val="Calibri"/>
        <family val="2"/>
      </rPr>
      <t xml:space="preserve"> CÍCERO DA SILVA CAVALCANTE</t>
    </r>
  </si>
  <si>
    <r>
      <rPr>
        <b/>
        <sz val="11"/>
        <color rgb="FF000000"/>
        <rFont val="Calibri"/>
        <family val="2"/>
      </rPr>
      <t>KELE</t>
    </r>
    <r>
      <rPr>
        <sz val="11"/>
        <color rgb="FF000000"/>
        <rFont val="Calibri"/>
        <family val="2"/>
      </rPr>
      <t xml:space="preserve"> PATRÍCIA RAMOS DA SILVA</t>
    </r>
  </si>
  <si>
    <r>
      <rPr>
        <b/>
        <sz val="11"/>
        <color rgb="FF000000"/>
        <rFont val="Calibri"/>
        <family val="2"/>
      </rPr>
      <t>RUBENS</t>
    </r>
    <r>
      <rPr>
        <sz val="11"/>
        <color rgb="FF000000"/>
        <rFont val="Calibri"/>
        <family val="2"/>
      </rPr>
      <t xml:space="preserve"> JOSÉ DO NASCIMENTO</t>
    </r>
  </si>
  <si>
    <r>
      <t xml:space="preserve">MICHELLY </t>
    </r>
    <r>
      <rPr>
        <b/>
        <sz val="11"/>
        <color rgb="FF000000"/>
        <rFont val="Calibri"/>
        <family val="2"/>
      </rPr>
      <t>PAULINA</t>
    </r>
    <r>
      <rPr>
        <sz val="11"/>
        <color rgb="FF000000"/>
        <rFont val="Calibri"/>
        <family val="2"/>
      </rPr>
      <t xml:space="preserve"> GOUVEIA DOS SANTOS</t>
    </r>
  </si>
  <si>
    <t>MATA SUL</t>
  </si>
  <si>
    <t>KELE PATRÍCIA RAMOS DA SILVA</t>
  </si>
  <si>
    <t>PAULO CÉZAR FERREIRA DE LIMA</t>
  </si>
  <si>
    <t>DIEGO OLIVEIRA CAVALCANTI</t>
  </si>
  <si>
    <t>SALGADINHO/JOÃO ALFREDO</t>
  </si>
  <si>
    <r>
      <t>MARCELO</t>
    </r>
    <r>
      <rPr>
        <b/>
        <sz val="11"/>
        <color rgb="FF000000"/>
        <rFont val="Calibri"/>
        <family val="2"/>
      </rPr>
      <t xml:space="preserve"> LOPES</t>
    </r>
    <r>
      <rPr>
        <sz val="11"/>
        <color rgb="FF000000"/>
        <rFont val="Calibri"/>
        <family val="2"/>
      </rPr>
      <t xml:space="preserve"> DOS SANTOS</t>
    </r>
  </si>
  <si>
    <r>
      <t xml:space="preserve">LUCIANO JOSÉ </t>
    </r>
    <r>
      <rPr>
        <b/>
        <sz val="11"/>
        <color rgb="FF000000"/>
        <rFont val="Calibri"/>
        <family val="2"/>
      </rPr>
      <t xml:space="preserve">PESSOA </t>
    </r>
    <r>
      <rPr>
        <sz val="11"/>
        <color rgb="FF000000"/>
        <rFont val="Calibri"/>
        <family val="2"/>
      </rPr>
      <t>DE SANTANA</t>
    </r>
  </si>
  <si>
    <t>AFRÂNIO</t>
  </si>
  <si>
    <t>EDENIL ALBINO SOARES JUNIOR</t>
  </si>
  <si>
    <t>INALDO FERREIRA DA SILVA FILHO</t>
  </si>
  <si>
    <t>FLÁVIO MARCELINO BATISTA</t>
  </si>
  <si>
    <t>PABLO CÂNDIDO SILVA DE SOUZA</t>
  </si>
  <si>
    <t>KLÉBER ALVES DA SILVA</t>
  </si>
  <si>
    <t>113087-0</t>
  </si>
  <si>
    <t>EDIVAL ALEXANDRE DE LIMA</t>
  </si>
  <si>
    <t>LÍGIA ALINE SANTIAGO SINÔ</t>
  </si>
  <si>
    <t>ARCOVERDE/CUSTÓDIA</t>
  </si>
  <si>
    <t>FUNCIONÁRIA CIVIL</t>
  </si>
  <si>
    <t>ALIANÇA E BUENOS AIRES</t>
  </si>
  <si>
    <r>
      <rPr>
        <sz val="11"/>
        <color rgb="FF000000"/>
        <rFont val="Calibri"/>
        <family val="2"/>
        <scheme val="minor"/>
      </rPr>
      <t>ANDERSON</t>
    </r>
    <r>
      <rPr>
        <b/>
        <sz val="11"/>
        <color rgb="FF000000"/>
        <rFont val="Calibri"/>
        <family val="2"/>
        <scheme val="minor"/>
      </rPr>
      <t xml:space="preserve"> FREITAS </t>
    </r>
    <r>
      <rPr>
        <sz val="11"/>
        <color rgb="FF000000"/>
        <rFont val="Calibri"/>
        <family val="2"/>
        <scheme val="minor"/>
      </rPr>
      <t>BEZERRA</t>
    </r>
  </si>
  <si>
    <t>CASINHAS</t>
  </si>
  <si>
    <t>GLAUBER DE ARAÚJO VIEIRA</t>
  </si>
  <si>
    <t>KLEBSON AZEVEDO DA SILVA</t>
  </si>
  <si>
    <t>RICARDO CESAR SOARES JÚNIOR</t>
  </si>
  <si>
    <t>RODRIGO JORGE GRISI DA COSTA VASCONCELOS</t>
  </si>
  <si>
    <t>RAMIRO GOMES DA SILVA JÚNIOR</t>
  </si>
  <si>
    <t>JOÃO JOSÉ DE SOUZA JÚNIOR</t>
  </si>
  <si>
    <t>ROBSON VIEIRA DE SOUZA LIMA</t>
  </si>
  <si>
    <t>JADER FÉLIX DA COSTA</t>
  </si>
  <si>
    <t>TIBÉRIO CÉSAR FÉLIX MACHADO</t>
  </si>
  <si>
    <t>ADRIANA MARIA PEREIRA</t>
  </si>
  <si>
    <t>ROGERIO GUEIROS MACENA</t>
  </si>
  <si>
    <t>JADSON FERREIRA VERA CRUZ</t>
  </si>
  <si>
    <t>WASHINGTON SILVA DA MOTA</t>
  </si>
  <si>
    <t>SÂMIA MEURIENY DE LIMA ARAÚJO</t>
  </si>
  <si>
    <t>JOSÉ GUILHERME WANDERLEY NEVES DE CARVALHO</t>
  </si>
  <si>
    <t>SWHEBSON WILSON DE MORAIS</t>
  </si>
  <si>
    <t>EDNALDO ALVES DE LIMA JUNIOR</t>
  </si>
  <si>
    <t>ROBSON LOPES DA SILVA</t>
  </si>
  <si>
    <t>MARCOS SIDNEY PEREIRA CANTARELLI</t>
  </si>
  <si>
    <t>CÍCERO FÁBIO RIBEIRO DOS SANTOS</t>
  </si>
  <si>
    <t>JOEDSON MACENA DE MELO</t>
  </si>
  <si>
    <t>WESLEY DIAS DOS SANTOS</t>
  </si>
  <si>
    <t>GARANHUNS/ARCOVERDE</t>
  </si>
  <si>
    <t>AGILANA DE INOJOSA BARBOSA</t>
  </si>
  <si>
    <t xml:space="preserve">DANIEL SILVA DE FREITAS </t>
  </si>
  <si>
    <t>YASSER YOUSSEF BATISTA CORDEIRO</t>
  </si>
  <si>
    <t xml:space="preserve">VICTALINO BATISTA DA SILVA NETO
</t>
  </si>
  <si>
    <r>
      <t>VON ROMMEL </t>
    </r>
    <r>
      <rPr>
        <sz val="11"/>
        <color rgb="FF000000"/>
        <rFont val="Calibri"/>
        <family val="2"/>
      </rPr>
      <t>CARVALHO LIMA</t>
    </r>
  </si>
  <si>
    <r>
      <t>C</t>
    </r>
    <r>
      <rPr>
        <sz val="11"/>
        <color rgb="FF000000"/>
        <rFont val="Calibri"/>
        <family val="2"/>
      </rPr>
      <t>ARLOS VINÍCIUS </t>
    </r>
    <r>
      <rPr>
        <b/>
        <sz val="11"/>
        <color rgb="FF000000"/>
        <rFont val="Calibri"/>
        <family val="2"/>
      </rPr>
      <t>GOMES </t>
    </r>
    <r>
      <rPr>
        <sz val="11"/>
        <color rgb="FF000000"/>
        <rFont val="Calibri"/>
        <family val="2"/>
      </rPr>
      <t>DE MELO</t>
    </r>
  </si>
  <si>
    <r>
      <t>LUIZ </t>
    </r>
    <r>
      <rPr>
        <sz val="11"/>
        <color rgb="FF000000"/>
        <rFont val="Calibri"/>
        <family val="2"/>
      </rPr>
      <t>JOSÉ GONÇALVES </t>
    </r>
    <r>
      <rPr>
        <b/>
        <sz val="11"/>
        <color rgb="FF000000"/>
        <rFont val="Calibri"/>
        <family val="2"/>
      </rPr>
      <t>FONTES</t>
    </r>
  </si>
  <si>
    <t xml:space="preserve">THIMEU JOSÉ MARQUES PESSOA </t>
  </si>
  <si>
    <r>
      <t>YASSER </t>
    </r>
    <r>
      <rPr>
        <sz val="11"/>
        <color rgb="FF000000"/>
        <rFont val="Calibri"/>
        <family val="2"/>
      </rPr>
      <t>YOUSSEF BATISTA CORDERIO</t>
    </r>
  </si>
  <si>
    <r>
      <t>FÁBIO </t>
    </r>
    <r>
      <rPr>
        <b/>
        <sz val="11"/>
        <color rgb="FF000000"/>
        <rFont val="Calibri"/>
        <family val="2"/>
      </rPr>
      <t>BONIFÁCIO </t>
    </r>
    <r>
      <rPr>
        <sz val="11"/>
        <color rgb="FF000000"/>
        <rFont val="Calibri"/>
        <family val="2"/>
      </rPr>
      <t>DOS SANTOS</t>
    </r>
  </si>
  <si>
    <r>
      <t>JOSÉ ANTÔNIO DOS </t>
    </r>
    <r>
      <rPr>
        <b/>
        <sz val="11"/>
        <color rgb="FF000000"/>
        <rFont val="Calibri"/>
        <family val="2"/>
      </rPr>
      <t>SANTOS </t>
    </r>
    <r>
      <rPr>
        <sz val="11"/>
        <color rgb="FF000000"/>
        <rFont val="Calibri"/>
        <family val="2"/>
      </rPr>
      <t>NETO</t>
    </r>
  </si>
  <si>
    <r>
      <t>DANIEL </t>
    </r>
    <r>
      <rPr>
        <sz val="11"/>
        <color rgb="FF000000"/>
        <rFont val="Calibri"/>
        <family val="2"/>
      </rPr>
      <t>SILVA DE FREITAS</t>
    </r>
  </si>
  <si>
    <r>
      <t>AGILANA </t>
    </r>
    <r>
      <rPr>
        <sz val="11"/>
        <color rgb="FF000000"/>
        <rFont val="Calibri"/>
        <family val="2"/>
      </rPr>
      <t>DE INOJOSA BARBOSA</t>
    </r>
  </si>
  <si>
    <r>
      <t>JOSENIAS VIEIRA </t>
    </r>
    <r>
      <rPr>
        <b/>
        <sz val="11"/>
        <color rgb="FF000000"/>
        <rFont val="Calibri"/>
        <family val="2"/>
      </rPr>
      <t>NUNES</t>
    </r>
  </si>
  <si>
    <r>
      <t>THIMEU </t>
    </r>
    <r>
      <rPr>
        <sz val="11"/>
        <color rgb="FF000000"/>
        <rFont val="Calibri"/>
        <family val="2"/>
      </rPr>
      <t>JOSÉ MARQUES PESSOA </t>
    </r>
  </si>
  <si>
    <r>
      <t>NEEMIAS </t>
    </r>
    <r>
      <rPr>
        <sz val="11"/>
        <color rgb="FF000000"/>
        <rFont val="Calibri"/>
        <family val="2"/>
      </rPr>
      <t>AUGUSTO SANTIAGO GUIMARÃES</t>
    </r>
  </si>
  <si>
    <r>
      <t>JADSON </t>
    </r>
    <r>
      <rPr>
        <sz val="11"/>
        <color rgb="FF000000"/>
        <rFont val="Calibri"/>
        <family val="2"/>
        <scheme val="minor"/>
      </rPr>
      <t>NASCIMENTO BATISTA</t>
    </r>
  </si>
  <si>
    <r>
      <t>MARCO </t>
    </r>
    <r>
      <rPr>
        <b/>
        <sz val="11"/>
        <color rgb="FF000000"/>
        <rFont val="Calibri"/>
        <family val="2"/>
      </rPr>
      <t>FILIPO </t>
    </r>
    <r>
      <rPr>
        <sz val="11"/>
        <color rgb="FF000000"/>
        <rFont val="Calibri"/>
        <family val="2"/>
      </rPr>
      <t>DA SILVA MARIA</t>
    </r>
  </si>
  <si>
    <r>
      <t xml:space="preserve">FÁBIO </t>
    </r>
    <r>
      <rPr>
        <b/>
        <sz val="11"/>
        <color rgb="FF000000"/>
        <rFont val="Calibri"/>
        <family val="2"/>
      </rPr>
      <t>BONIFÁCIO</t>
    </r>
    <r>
      <rPr>
        <sz val="11"/>
        <color rgb="FF000000"/>
        <rFont val="Calibri"/>
        <family val="2"/>
      </rPr>
      <t xml:space="preserve"> DOS SANTOS</t>
    </r>
  </si>
  <si>
    <r>
      <t>MARÍLIA </t>
    </r>
    <r>
      <rPr>
        <sz val="11"/>
        <color rgb="FF000000"/>
        <rFont val="Calibri"/>
        <family val="2"/>
      </rPr>
      <t>FIGUERÔA MENDONÇA</t>
    </r>
  </si>
  <si>
    <r>
      <t>JADSON </t>
    </r>
    <r>
      <rPr>
        <sz val="11"/>
        <color rgb="FF000000"/>
        <rFont val="Calibri"/>
        <family val="2"/>
      </rPr>
      <t>BATISTA DO NASCIMENTO</t>
    </r>
  </si>
  <si>
    <r>
      <t>KATHLEEN </t>
    </r>
    <r>
      <rPr>
        <sz val="11"/>
        <color rgb="FF000000"/>
        <rFont val="Calibri"/>
        <family val="2"/>
      </rPr>
      <t>CRISTY DUQEU CORTEZ MARINHO</t>
    </r>
  </si>
  <si>
    <r>
      <t xml:space="preserve">VICTALINO </t>
    </r>
    <r>
      <rPr>
        <b/>
        <sz val="11"/>
        <color rgb="FF000000"/>
        <rFont val="Calibri"/>
        <family val="2"/>
        <scheme val="minor"/>
      </rPr>
      <t>BATISTA</t>
    </r>
    <r>
      <rPr>
        <sz val="11"/>
        <color rgb="FF000000"/>
        <rFont val="Calibri"/>
        <family val="2"/>
        <scheme val="minor"/>
      </rPr>
      <t xml:space="preserve"> DA SILVA NETO</t>
    </r>
  </si>
  <si>
    <r>
      <t>DALTON</t>
    </r>
    <r>
      <rPr>
        <sz val="11"/>
        <color rgb="FF000000"/>
        <rFont val="Calibri"/>
        <family val="2"/>
        <scheme val="minor"/>
      </rPr>
      <t> MESSIAS BATISTA DA SILVA</t>
    </r>
  </si>
  <si>
    <t>JOSEMAR CARTIER RIBEIRO MORAES</t>
  </si>
  <si>
    <t>GEORGE VITORIANO DE ALMEIDA</t>
  </si>
  <si>
    <t xml:space="preserve"> 
LUÍS OTÁVIO CONSTANTINO DE MELO</t>
  </si>
  <si>
    <t>ALIELMIR GUSMÃO NERES</t>
  </si>
  <si>
    <t>711098-7</t>
  </si>
  <si>
    <t xml:space="preserve">9700110
</t>
  </si>
  <si>
    <t>AGENTE  DEFESA CIVIL</t>
  </si>
  <si>
    <t>VISITA TÉCNICA AO MUNICÍPIO DE SERTÂNIA</t>
  </si>
  <si>
    <t xml:space="preserve">VISITA TÉCNICA AOS MUNICÍPIOS DA MATA SUL </t>
  </si>
  <si>
    <t>Realizar vistoria conjunta em área de risco conhecida como "Banho de Argila - Praia de Guadalupe", no
município de Sirinhaém - PE.</t>
  </si>
  <si>
    <r>
      <t>Realizar vistoria conjunta em área de risco conhecida como "Banho de Argila - Praia de Guadalupe", no município de </t>
    </r>
    <r>
      <rPr>
        <b/>
        <sz val="11"/>
        <color rgb="FF000000"/>
        <rFont val="Calibri"/>
        <family val="2"/>
        <scheme val="minor"/>
      </rPr>
      <t>Sirinhaém - PE</t>
    </r>
    <r>
      <rPr>
        <sz val="11"/>
        <color rgb="FF000000"/>
        <rFont val="Calibri"/>
        <family val="2"/>
        <scheme val="minor"/>
      </rPr>
      <t>.</t>
    </r>
  </si>
  <si>
    <t>VISITA TÉCNICA AOS MUNICÍPIOS DA MATA NORTE</t>
  </si>
  <si>
    <t>Executar vistoria em áreas de risco no município de São Vicente Ferrer - PE, para eventual liberação e aplicação de rolos de lonas plásticas.</t>
  </si>
  <si>
    <t>Regular a participação da SEDEC na Reunião do CONGEPDEC, a ser realizada na cidade de Fortaleza-CE.</t>
  </si>
  <si>
    <t>Regular a participação da Gerência de Assistência Humanitária - CODECIPE  na capacitação continuada e formação dos trabalhadores do Sistema Único de Assistência Social (SUAS) Estadual</t>
  </si>
  <si>
    <t>Levantamento da Obra de construção do acesso ao Habitacional Barra D'Ouro (Fase I), no município de Água Preta-PE - Contrato nº 077/2016;</t>
  </si>
  <si>
    <r>
      <t> </t>
    </r>
    <r>
      <rPr>
        <sz val="11"/>
        <color rgb="FF000000"/>
        <rFont val="Calibri"/>
        <family val="2"/>
        <scheme val="minor"/>
      </rPr>
      <t>Realizar o levantamento da Obra de construção do acesso ao Habitacional Barra D'Ouro (Fase I), no município de Água Preta-PE - Contrato nº 077/2016;</t>
    </r>
  </si>
  <si>
    <t>Atualizar, nos municípios de Cortês e Xexéu - PE, o levantamento fotográfico das obras inacabadas que foram contratadas pela Casa Militar de Pernambuco</t>
  </si>
  <si>
    <t>VISITA TÉCNICA AOS MUNICÍPIOS DO SERTÃO PERNAMBUCANO</t>
  </si>
  <si>
    <t>Regular as ações da CODECIPE a serem desenvolvidas durante visita técnica ao município de Rio Formoso para participação em audiência pública no citado município, para divulgação do Plano de Contingência Municipal.</t>
  </si>
  <si>
    <t>PETROLINA</t>
  </si>
  <si>
    <t>SERTÂNIA</t>
  </si>
  <si>
    <t>Catende, Jaqueira e Belém de Maria.</t>
  </si>
  <si>
    <t>Água Preta, Palmares e Xexéu.</t>
  </si>
  <si>
    <t>Ribeirão, Cortês e Joaquim Nabuco</t>
  </si>
  <si>
    <t>Maraial, São Benedito do Sul e Quipapá.</t>
  </si>
  <si>
    <t>Sirinhaém, Gameleira e Rio Formoso.</t>
  </si>
  <si>
    <t>São José da Coroa Grande, Tamandaré e Barreiros.</t>
  </si>
  <si>
    <t>Escada, Amaraji e Primavera.</t>
  </si>
  <si>
    <t>Chã Grande, Pombos e Vitória de Santo Antão.</t>
  </si>
  <si>
    <t>SIRINHAÉM</t>
  </si>
  <si>
    <t xml:space="preserve">SIRINHAÉM
</t>
  </si>
  <si>
    <t>CHÃ DE ALEGRIA,
 LAGOA DE ITAENGA e 
GLÓRIA DE GOITÁ</t>
  </si>
  <si>
    <t>PAUDALHO,
 CARPINA e
 LAGOA DO ITAENGA.</t>
  </si>
  <si>
    <t>BUENOS AIRES, 
NAZARÉ DA MATA 
E TRACUNHAÉM.</t>
  </si>
  <si>
    <t>CONDADO, 
GOIANA E 
ITAQUITINGA.</t>
  </si>
  <si>
    <t>ALIANÇA, MACAPARANA,
 TIMBAÚBA 
E VICÊNCIA.</t>
  </si>
  <si>
    <t>CAMUTANGA, 
FERREIROS
 E ITAMBÉ.</t>
  </si>
  <si>
    <t>CHÃ DE ALEGRIA
, LAGOA DE ITAENGA 
e GLÓRIA DE GOITÁ</t>
  </si>
  <si>
    <t>BUENOS AIRES, 
NAZARÉ DA MATA
 E TRACUNHAÉM.</t>
  </si>
  <si>
    <t>ALIANÇA,
 MACAPARANA,
 TIMBAÚBA E
 VICÊNCIA.</t>
  </si>
  <si>
    <t>SÃO VICENTE FÉRRER</t>
  </si>
  <si>
    <t>CE</t>
  </si>
  <si>
    <t>FORTALEZA</t>
  </si>
  <si>
    <t>ÁGUA PRETA e 
PALMARES</t>
  </si>
  <si>
    <t>CORTÊS e XEXÉU.</t>
  </si>
  <si>
    <t>Lagoa Grande, Santa Mª da  Boa Vista, Orocó, Cabrobó, Belém  do São Francisco, Itacuruba, Floresta,  Petrolândia e  Jatobá.</t>
  </si>
  <si>
    <t>RIO FORMOSO</t>
  </si>
  <si>
    <t>ROBSON BENTO DA SILVA</t>
  </si>
  <si>
    <t>FLÁVIO VASCONCELOS DOS SANTOS</t>
  </si>
  <si>
    <t>JOSE ROBERTO MATIAS DE SOUZA JUNIOR</t>
  </si>
  <si>
    <t>NELSON FÁBIO DA SILVA SANTOS</t>
  </si>
  <si>
    <t>GARANHUNS, ARCOVERDE, CUSTÓDIA</t>
  </si>
  <si>
    <t>JOSÉ MAURICIO TAVARES FILHO</t>
  </si>
  <si>
    <t>CLAUDIO CESAR SANTOS DE PAULA</t>
  </si>
  <si>
    <t>DIOGNES BARBOSA DE SOUZA</t>
  </si>
  <si>
    <t>JOSÉ EDSON DO NASCIMENTO</t>
  </si>
  <si>
    <t>KLEBER DA SILVA OLIVEIRA</t>
  </si>
  <si>
    <t>BRUNO LEONARDO CALADO PACHECO</t>
  </si>
  <si>
    <t>VINICIUS ANDRÉ DE FIGUEIREDO</t>
  </si>
  <si>
    <t>JOSINALDO SOARES DA SILVA</t>
  </si>
  <si>
    <t>HUGO RODRIGO SOUZA DE QUEIROZ</t>
  </si>
  <si>
    <t>WASHINGTON SILVA D MOTA</t>
  </si>
  <si>
    <t>DOUGLAS ALEXANDRE LEMOS DA SILVA</t>
  </si>
  <si>
    <t>PAULO VICTOR FRAGOSO DOS SANTOS</t>
  </si>
  <si>
    <t>CASINHAS, SANTA MARIA DO CAMBUCÁ</t>
  </si>
  <si>
    <t>GABRIEL AVERAS</t>
  </si>
  <si>
    <t>NOME DA ENTIDADE/ÓRGÃO - SIGLA [1]</t>
  </si>
  <si>
    <t>ATUALIZADO EM DD/MM/AAAA [2]</t>
  </si>
  <si>
    <t>SERVIDOR/CONVIDADO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</si>
  <si>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</si>
  <si>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</si>
  <si>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</si>
  <si>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</si>
  <si>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</si>
  <si>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</si>
  <si>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</si>
  <si>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</si>
  <si>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</si>
  <si>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</si>
  <si>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</si>
  <si>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</si>
  <si>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</si>
  <si>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</si>
  <si>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</si>
  <si>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</si>
  <si>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</si>
  <si>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</si>
  <si>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</si>
  <si>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</si>
  <si>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</si>
  <si>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</si>
  <si>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ANDERSON RODRIGUES DE ANDRADE</t>
  </si>
  <si>
    <t>AGRESTE/SERTÃO</t>
  </si>
  <si>
    <t>12/06/20022</t>
  </si>
  <si>
    <t>12/06/20023</t>
  </si>
  <si>
    <t>WALQUENE COSTA DE LIMA</t>
  </si>
  <si>
    <t>12/06/20024</t>
  </si>
  <si>
    <t>JOEL VALENÇA PIMENTEL</t>
  </si>
  <si>
    <t>ARCOVERDE</t>
  </si>
  <si>
    <t>DAVID RAMO DA SILVA</t>
  </si>
  <si>
    <t>GOIANA/MACAPARANA</t>
  </si>
  <si>
    <t>DIOGENES BARBOSA DE SOUZA</t>
  </si>
  <si>
    <t>ROMUALDO FRANCISCO WANDERLEY DE SOUZA</t>
  </si>
  <si>
    <t>930608-0</t>
  </si>
  <si>
    <t>PAULO ROBERTO MARQUES DE SOUZA</t>
  </si>
  <si>
    <t>JOSÉ GULHERME WANDERLEY NEVES DE CARVALHO</t>
  </si>
  <si>
    <t>RAFAEL BEZERRA DA SILVA</t>
  </si>
  <si>
    <t>102790-5</t>
  </si>
  <si>
    <t>CARLOS ARTHUR THORPE MARESCO</t>
  </si>
  <si>
    <t>SILVIO FERREIRA DA SILVA</t>
  </si>
  <si>
    <t>RENATO JOSÉ DONATO DE BRITO</t>
  </si>
  <si>
    <t>EDNALDO ALVES DE LIMA JÚNIOR</t>
  </si>
  <si>
    <t>HESSIVAN DA SILVA MIRANDA</t>
  </si>
  <si>
    <t>ELAINE DE PAULA SILVA FARIAS</t>
  </si>
  <si>
    <t>113430-2</t>
  </si>
  <si>
    <t>SERTAO</t>
  </si>
  <si>
    <t>FÁBIO MORAIS MARTINS ALVES</t>
  </si>
  <si>
    <t>IATI/ITAÍBA</t>
  </si>
  <si>
    <t>PASQUAL PARADISO MARINHO</t>
  </si>
  <si>
    <t>SALGUEIRO/SERRITA</t>
  </si>
  <si>
    <t>GLEISON AMÉRICO SANTOS ROCHA</t>
  </si>
  <si>
    <t>PAULO CÉSAR FRREIRA DE LIMA</t>
  </si>
  <si>
    <t>HILDEBRANDO COLARES PEREIRA</t>
  </si>
  <si>
    <t>FELIPE DA LUZ FERNANDES</t>
  </si>
  <si>
    <t>LUCIANA DE OLIVEIRA MORAES</t>
  </si>
  <si>
    <t>EDENIL ALBINO SOARES JÚNIOR</t>
  </si>
  <si>
    <t>PAULO LUIZ DOS SANTOS</t>
  </si>
  <si>
    <t>JOSÉ EDSON FEITOSA JÚNIOR</t>
  </si>
  <si>
    <t>RODRIGO VALENTIM COSTA RIBAS</t>
  </si>
  <si>
    <t>11,12/06/2022</t>
  </si>
  <si>
    <t>PARANATAMA/IATI</t>
  </si>
  <si>
    <t>10,12/06/2022</t>
  </si>
  <si>
    <t>13,14/06/2022</t>
  </si>
  <si>
    <t>10,12/06/2023</t>
  </si>
  <si>
    <t>13,14/06/2023</t>
  </si>
  <si>
    <t>10,12/06/2024</t>
  </si>
  <si>
    <t>13,14/06/2024</t>
  </si>
  <si>
    <t>JOSÉ ROBER TO MATIAS DE SOUZA JÚNIOR</t>
  </si>
  <si>
    <t>10,12/06/2025</t>
  </si>
  <si>
    <t>13,14/06/2025</t>
  </si>
  <si>
    <t>10,12/06/2026</t>
  </si>
  <si>
    <t>13,14/06/2026</t>
  </si>
  <si>
    <t>10,12/06/2027</t>
  </si>
  <si>
    <t>13,14/06/2027</t>
  </si>
  <si>
    <t>JULIANO SOARES CABRAL</t>
  </si>
  <si>
    <t>950971-2</t>
  </si>
  <si>
    <t>10,12/06/2028</t>
  </si>
  <si>
    <t>13,14/06/2028</t>
  </si>
  <si>
    <t>10,12/06/2029</t>
  </si>
  <si>
    <t>13,14/06/2029</t>
  </si>
  <si>
    <t>GEORGE MONTEIRO DA ROCHA</t>
  </si>
  <si>
    <t>10,12/06/2030</t>
  </si>
  <si>
    <t>13,14/06/2030</t>
  </si>
  <si>
    <t>CRISMAURO FREITAS VASCONCELOS</t>
  </si>
  <si>
    <t>10,12/06/2031</t>
  </si>
  <si>
    <t>13,14/06/2031</t>
  </si>
  <si>
    <t>10,12/06/2032</t>
  </si>
  <si>
    <t>13,14/06/2032</t>
  </si>
  <si>
    <t>RICARDO LUIZ DA SILVA</t>
  </si>
  <si>
    <t>10,12/06/2033</t>
  </si>
  <si>
    <t>13,14/06/2033</t>
  </si>
  <si>
    <t>SEBASTIÃO SIQUEIRA DE LIMA FILHO</t>
  </si>
  <si>
    <t>10,12/06/2034</t>
  </si>
  <si>
    <t>13,14/06/2034</t>
  </si>
  <si>
    <t>FABIANO RANGEL DA SILVA</t>
  </si>
  <si>
    <t>10,12/06/2035</t>
  </si>
  <si>
    <t>13,14/06/2035</t>
  </si>
  <si>
    <t>ELSON FERNANDES DA SILVA</t>
  </si>
  <si>
    <t>10,12/06/2036</t>
  </si>
  <si>
    <t>13,14/06/2036</t>
  </si>
  <si>
    <t>ORLANDO PEREIRA DA SILVA JÚNIOR</t>
  </si>
  <si>
    <t>10,12/06/2037</t>
  </si>
  <si>
    <t>13,14/06/2037</t>
  </si>
  <si>
    <t>10,12/06/2038</t>
  </si>
  <si>
    <t>13,14/06/2038</t>
  </si>
  <si>
    <t>10,12/06/2039</t>
  </si>
  <si>
    <t>13,14/06/2039</t>
  </si>
  <si>
    <t>MICHELLY PAULINA GOUVEIA DOS SANTOS</t>
  </si>
  <si>
    <t>BARRA DE GUABIRABA/BONITO</t>
  </si>
  <si>
    <t>EMERCIO JESUS SIMÕES</t>
  </si>
  <si>
    <t>GRAVATÁ/GOIANA</t>
  </si>
  <si>
    <t>03,04/06/2022</t>
  </si>
  <si>
    <t>PABLO CANDIDO SILVA E SOUZA</t>
  </si>
  <si>
    <t>108883-1</t>
  </si>
  <si>
    <t xml:space="preserve">EMERSON RIBEIRO BEZERRA </t>
  </si>
  <si>
    <t xml:space="preserve">SP </t>
  </si>
  <si>
    <t>RN</t>
  </si>
  <si>
    <t>NATAL</t>
  </si>
  <si>
    <t>CLÁUDIO CÉSAR SANTOS DE PAULO</t>
  </si>
  <si>
    <t>MANASSÉS FREITAS DA SILVA</t>
  </si>
  <si>
    <t>SERTÃO</t>
  </si>
  <si>
    <t>LINDOVAL RIBEIRO DA SILVA JÚNIOR</t>
  </si>
  <si>
    <t>CÍCERO BATISTA DA SILVA</t>
  </si>
  <si>
    <t>ANDRÉ OLIVEIRA DA SILVA</t>
  </si>
  <si>
    <t>RENATO BORGES ALBUQUERQUE DE ANDRADE</t>
  </si>
  <si>
    <t>JOSIAS FIGUEIRÔA</t>
  </si>
  <si>
    <t>CLAUDIO GOMES BESERRA</t>
  </si>
  <si>
    <t>MARCOS ANTÔNIO DO NASCIMNTO</t>
  </si>
  <si>
    <t>710104-0</t>
  </si>
  <si>
    <t>JOSIMEIRE DO RÊGO</t>
  </si>
  <si>
    <t>CARLOS WELLINGTON DOS SANTOS</t>
  </si>
  <si>
    <t>18,19/06/2022</t>
  </si>
  <si>
    <t>TARCIANA GLEIDE TRINDADE ROCHA</t>
  </si>
  <si>
    <t>ALEXANDRO GREGÓRIO DE AMORIM</t>
  </si>
  <si>
    <t>ELLEN FABIANE SOARES BORBA SILVA</t>
  </si>
  <si>
    <t>JAILSON SEVERINO DA SILVA FARIAS</t>
  </si>
  <si>
    <t>MANUEL PEDRO DA SILVA FILHO</t>
  </si>
  <si>
    <t>WESTERLEY RIBEIRO DA SILVA</t>
  </si>
  <si>
    <t>JOSÉ ADRIANO ALVES</t>
  </si>
  <si>
    <t>JAILSON MARTINS DE OLIVEIRA AIRES</t>
  </si>
  <si>
    <t>LUIZ ANTÔNIO DOS SANTOS</t>
  </si>
  <si>
    <t>MARCELO LIRA GARCIA</t>
  </si>
  <si>
    <t>REGINALDO HONÓRIO CAVALCANTE</t>
  </si>
  <si>
    <t>GLEDSON BATISTA MARQUES</t>
  </si>
  <si>
    <t>VINICIUS ANDRÉ DE FIGUEREDO</t>
  </si>
  <si>
    <t>HELDO SOARES DE SOUZA</t>
  </si>
  <si>
    <t>JOSÉ ERASMO MOREIRA</t>
  </si>
  <si>
    <t>MARCÍLIO LUIZ GOMES DOS SANTOS</t>
  </si>
  <si>
    <t>FELIPE ABDON BARBOSA DA SILVA</t>
  </si>
  <si>
    <t>DANIEL PREIRA DA SILVA</t>
  </si>
  <si>
    <t>SERTÃO/GRAVATÁ</t>
  </si>
  <si>
    <t>13,16,19/06/2022</t>
  </si>
  <si>
    <t>ESEQUIEL ROSA DE FRANÇA</t>
  </si>
  <si>
    <t xml:space="preserve">9509224
</t>
  </si>
  <si>
    <t>AGENTE DEFESA CIVIL</t>
  </si>
  <si>
    <t>VISITA TÉCNICA AO MUNICÍPIO DE JATOBÁmunicípio, para divulgação do Plano de Contingência Municipal.</t>
  </si>
  <si>
    <t>JATOBÁ</t>
  </si>
  <si>
    <t>RIO FORMOSO / RECIFE</t>
  </si>
  <si>
    <t xml:space="preserve"> 
JOSEMAR CARTIER RIBEIRO DE MORAES</t>
  </si>
  <si>
    <t>Regular a participação da SEDEC no lançamento do Projeto "Defesa Civil nas Escolas" do município de Gravatá.</t>
  </si>
  <si>
    <t>Atualizar, nos municípios de Jurema e Maraial - PE, o levantamento fotográfico das obras inacabadas que foram contratadas pela Casa Militar de Pernambuco.</t>
  </si>
  <si>
    <t>JUREMA e MARAIAL.</t>
  </si>
  <si>
    <t xml:space="preserve"> Regular a realização do Curso Básico de Proteção e Defesa Civil para os integrantes das Coordenadorias Municipais de Proteção e Defesa Civil (COMPDEC's) e integrantes das Prefeituras da Zona da Mata, a ser realizado no município de Tamandaré-PE.</t>
  </si>
  <si>
    <t>TAMANDARÉ</t>
  </si>
  <si>
    <t>VISITA TÉCNICA AOS MUNICÍPIOS AFETADOS PELAS CHUVAS NA MATA NORTE E AGRESTE</t>
  </si>
  <si>
    <t>NAZARÉ DA MATA, 
VICÊNCIA, 
MACAPARANA e 
SÃO VICENTE FÉRRER.</t>
  </si>
  <si>
    <t>VISITA TÉCNICA AOS MUNICÍPIOS AFETADOS PELAS CHUVAS 
NO AGRESTE PERNAMBUCANO</t>
  </si>
  <si>
    <t>CANHOTINHO e CORRENTES.</t>
  </si>
  <si>
    <t>Visitação ao município visando vistorias e, caso necessário, instruir o corpo técnico municipal sobre a captação de recursos junto a SEDEC Nacional.</t>
  </si>
  <si>
    <t>DANIEL QUINTINO DOS SANTOS</t>
  </si>
  <si>
    <t>MACAPARANA, LIMOEIRO,
 BOM JARDIM e GLÓRIA DO 
GOITÁ.</t>
  </si>
  <si>
    <t>VISTORIA AO MUNICÍPIO DE PALMEIRINA-PE</t>
  </si>
  <si>
    <t>PALMEIRINA</t>
  </si>
  <si>
    <t>Executar vistoria no açude localizado próximo aos bairros Terra Prometida 2 e Vila das Pimentas - Macaparana-PE</t>
  </si>
  <si>
    <t xml:space="preserve">MACAPARANA
</t>
  </si>
  <si>
    <t>RIVALDO PAULINO DE SOUSA</t>
  </si>
  <si>
    <t>Regular as ações da SEDEC a serem desenvolvidas no município de Goiana/PE, durante o recebimento e acompanhamento do transporte de pallets doados pela FÁBRICA STELLANTIS JEEP</t>
  </si>
  <si>
    <t>VISITA TÉCNICA AOS MUNICÍPIOS AFETADOS PELAS CHUVAS NA RMR e MATA NORTE</t>
  </si>
  <si>
    <t xml:space="preserve">MORENO, PAUDALHO, TIMBAÚBA e GOIANA
</t>
  </si>
  <si>
    <t xml:space="preserve">KATHLEEN CRISTY DUQUE CORTEZ MARINHO
</t>
  </si>
  <si>
    <t xml:space="preserve">3818748
</t>
  </si>
  <si>
    <t>MORENO, PAUDALHO, TIMBAÚBA e GOIANA.</t>
  </si>
  <si>
    <t>VISITA TÉCNICA AOS MUNICÍPIOS AFETADOS PELAS CHUVAS NA MATA SUL</t>
  </si>
  <si>
    <t>ÁGUA PRETA, SÃO JOSÉ DA COROA GRANDE e BARREIROS.</t>
  </si>
  <si>
    <t>PABLO FELIPE ALBUQUERQUE DE SOUZA</t>
  </si>
  <si>
    <t>VISITA TÉCNICA AOS MUNICÍPIOS NA MATA NORTE E AGRESTE</t>
  </si>
  <si>
    <t xml:space="preserve">SÃO VICENTE FÉRRER, GLÓRIA DE GOITÁ, LIMOEIRO E CARPINA.
</t>
  </si>
  <si>
    <t>ALIELMIR DE GUSMÃO NERES</t>
  </si>
  <si>
    <t xml:space="preserve"> 
9802290
</t>
  </si>
  <si>
    <t>Executar vistoria de barragem no Sítio Capoeira do Milho - Surubim-PE, conforme determinação do MPPE</t>
  </si>
  <si>
    <t>SURUBIM</t>
  </si>
  <si>
    <t>Executar vistoria em áreas de risco no município de Goiana - PE.</t>
  </si>
  <si>
    <t>Vistoriar o tombamento de postes de eletricidade, no acesso aos distritos de Abreu do Una e Várzea do Una no município de São José da Coroa Grande - PE - Vistoriar áreas de deslizamento nos municípios de Tamandaré</t>
  </si>
  <si>
    <t>SÃO JOSÉ DA COROA GRANDE e TAMANDARÉ.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</si>
  <si>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</si>
  <si>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</si>
  <si>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</si>
  <si>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</si>
  <si>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</si>
  <si>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</si>
  <si>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</si>
  <si>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</si>
  <si>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</si>
  <si>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</si>
  <si>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</si>
  <si>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</si>
  <si>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</si>
  <si>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</si>
  <si>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</si>
  <si>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</si>
  <si>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</si>
  <si>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</si>
  <si>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</si>
  <si>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</si>
  <si>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</si>
  <si>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</si>
  <si>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r>
      <t>ABILIO </t>
    </r>
    <r>
      <rPr>
        <sz val="10"/>
        <color rgb="FF000000"/>
        <rFont val="Calibri"/>
        <family val="2"/>
      </rPr>
      <t>APOLÔNIO CUSTÓDIO DA SILVA</t>
    </r>
  </si>
  <si>
    <r>
      <rPr>
        <b/>
        <sz val="10"/>
        <color rgb="FF000000"/>
        <rFont val="Calibri"/>
        <family val="2"/>
      </rPr>
      <t>ABÍLIO</t>
    </r>
    <r>
      <rPr>
        <sz val="10"/>
        <color rgb="FF000000"/>
        <rFont val="Calibri"/>
        <family val="2"/>
      </rPr>
      <t xml:space="preserve"> APOLÔNIO CUSTÓDIO DA SILVA</t>
    </r>
  </si>
  <si>
    <r>
      <t xml:space="preserve">LUIZ ANTÔNIO </t>
    </r>
    <r>
      <rPr>
        <b/>
        <sz val="10"/>
        <color rgb="FF000000"/>
        <rFont val="Calibri"/>
        <family val="2"/>
      </rPr>
      <t>DOS SANTOS</t>
    </r>
  </si>
  <si>
    <r>
      <t>EDMILSON </t>
    </r>
    <r>
      <rPr>
        <sz val="10"/>
        <color rgb="FF000000"/>
        <rFont val="Calibri"/>
        <family val="2"/>
      </rPr>
      <t>JOSÉ DA SILVA</t>
    </r>
  </si>
  <si>
    <r>
      <t>CRISTIANO JAINE </t>
    </r>
    <r>
      <rPr>
        <b/>
        <sz val="10"/>
        <color rgb="FF000000"/>
        <rFont val="Calibri"/>
        <family val="2"/>
      </rPr>
      <t>SIQUEIRA </t>
    </r>
    <r>
      <rPr>
        <sz val="10"/>
        <color rgb="FF000000"/>
        <rFont val="Calibri"/>
        <family val="2"/>
      </rPr>
      <t>LIRA</t>
    </r>
  </si>
  <si>
    <r>
      <t>CICERO </t>
    </r>
    <r>
      <rPr>
        <sz val="10"/>
        <color rgb="FF000000"/>
        <rFont val="Calibri"/>
        <family val="2"/>
      </rPr>
      <t>BATISTA DA SILVA</t>
    </r>
  </si>
  <si>
    <r>
      <t>NELSON </t>
    </r>
    <r>
      <rPr>
        <sz val="10"/>
        <color rgb="FF000000"/>
        <rFont val="Calibri"/>
        <family val="2"/>
      </rPr>
      <t>FABIO DA SILVA </t>
    </r>
    <r>
      <rPr>
        <b/>
        <sz val="10"/>
        <color rgb="FF000000"/>
        <rFont val="Calibri"/>
        <family val="2"/>
      </rPr>
      <t>SANTOS</t>
    </r>
  </si>
  <si>
    <r>
      <t>MARCÍLIO LUIZ </t>
    </r>
    <r>
      <rPr>
        <b/>
        <sz val="10"/>
        <color rgb="FF000000"/>
        <rFont val="Calibri"/>
        <family val="2"/>
      </rPr>
      <t>GUEDES </t>
    </r>
    <r>
      <rPr>
        <sz val="10"/>
        <color rgb="FF000000"/>
        <rFont val="Calibri"/>
        <family val="2"/>
      </rPr>
      <t>DOS SANTOS</t>
    </r>
  </si>
  <si>
    <r>
      <t>CLAUDIO GOMES</t>
    </r>
    <r>
      <rPr>
        <sz val="10"/>
        <color rgb="FF000000"/>
        <rFont val="Calibri"/>
        <family val="2"/>
      </rPr>
      <t> BESERRA</t>
    </r>
  </si>
  <si>
    <r>
      <t>ROGERIO </t>
    </r>
    <r>
      <rPr>
        <b/>
        <sz val="10"/>
        <color rgb="FF000000"/>
        <rFont val="Calibri"/>
        <family val="2"/>
      </rPr>
      <t>VALFRIDO </t>
    </r>
    <r>
      <rPr>
        <sz val="10"/>
        <color rgb="FF000000"/>
        <rFont val="Calibri"/>
        <family val="2"/>
      </rPr>
      <t>DA SILVA </t>
    </r>
  </si>
  <si>
    <r>
      <t>ROMUALDO FRNACISCO </t>
    </r>
    <r>
      <rPr>
        <b/>
        <sz val="10"/>
        <color rgb="FF000000"/>
        <rFont val="Calibri"/>
        <family val="2"/>
      </rPr>
      <t>WANDERLEY </t>
    </r>
    <r>
      <rPr>
        <sz val="10"/>
        <color rgb="FF000000"/>
        <rFont val="Calibri"/>
        <family val="2"/>
      </rPr>
      <t>DE SOUZA</t>
    </r>
  </si>
  <si>
    <r>
      <t>RICARDO LUIS</t>
    </r>
    <r>
      <rPr>
        <sz val="10"/>
        <color rgb="FF000000"/>
        <rFont val="Calibri"/>
        <family val="2"/>
      </rPr>
      <t> DA SILVA </t>
    </r>
  </si>
  <si>
    <r>
      <t>JOEDSON </t>
    </r>
    <r>
      <rPr>
        <b/>
        <sz val="10"/>
        <color rgb="FF000000"/>
        <rFont val="Calibri"/>
        <family val="2"/>
      </rPr>
      <t>MACENA </t>
    </r>
    <r>
      <rPr>
        <sz val="10"/>
        <color rgb="FF000000"/>
        <rFont val="Calibri"/>
        <family val="2"/>
      </rPr>
      <t>DE MELO</t>
    </r>
  </si>
  <si>
    <r>
      <t>GISLAINE </t>
    </r>
    <r>
      <rPr>
        <sz val="10"/>
        <color rgb="FF000000"/>
        <rFont val="Calibri"/>
        <family val="2"/>
      </rPr>
      <t>DE MEDEIROS CIPRIANO</t>
    </r>
  </si>
  <si>
    <r>
      <t>RAFAEL </t>
    </r>
    <r>
      <rPr>
        <sz val="10"/>
        <color rgb="FF000000"/>
        <rFont val="Calibri"/>
        <family val="2"/>
      </rPr>
      <t>LEONARDO </t>
    </r>
    <r>
      <rPr>
        <b/>
        <sz val="10"/>
        <color rgb="FF000000"/>
        <rFont val="Calibri"/>
        <family val="2"/>
      </rPr>
      <t>FREITAS </t>
    </r>
    <r>
      <rPr>
        <sz val="10"/>
        <color rgb="FF000000"/>
        <rFont val="Calibri"/>
        <family val="2"/>
      </rPr>
      <t>DOS SANTOS </t>
    </r>
  </si>
  <si>
    <r>
      <t>EDILSON </t>
    </r>
    <r>
      <rPr>
        <b/>
        <sz val="10"/>
        <color rgb="FF000000"/>
        <rFont val="Calibri"/>
        <family val="2"/>
      </rPr>
      <t>SOARES </t>
    </r>
    <r>
      <rPr>
        <sz val="10"/>
        <color rgb="FF000000"/>
        <rFont val="Calibri"/>
        <family val="2"/>
      </rPr>
      <t>DA SILVA</t>
    </r>
  </si>
  <si>
    <r>
      <t>HENRIQUE </t>
    </r>
    <r>
      <rPr>
        <b/>
        <sz val="10"/>
        <color rgb="FF000000"/>
        <rFont val="Calibri"/>
        <family val="2"/>
      </rPr>
      <t>VARELA </t>
    </r>
    <r>
      <rPr>
        <sz val="10"/>
        <color rgb="FF000000"/>
        <rFont val="Calibri"/>
        <family val="2"/>
      </rPr>
      <t>DOS SANTOS</t>
    </r>
  </si>
  <si>
    <r>
      <t>WELSON </t>
    </r>
    <r>
      <rPr>
        <sz val="10"/>
        <color rgb="FF000000"/>
        <rFont val="Calibri"/>
        <family val="2"/>
      </rPr>
      <t>MONTEIRO DE SOUZA</t>
    </r>
  </si>
  <si>
    <r>
      <t>ELSON </t>
    </r>
    <r>
      <rPr>
        <sz val="10"/>
        <color rgb="FF000000"/>
        <rFont val="Calibri"/>
        <family val="2"/>
      </rPr>
      <t>FERNANDES DA SILVA</t>
    </r>
  </si>
  <si>
    <r>
      <rPr>
        <b/>
        <sz val="10"/>
        <color rgb="FF000000"/>
        <rFont val="Calibri"/>
        <family val="2"/>
      </rPr>
      <t>GLAUBER</t>
    </r>
    <r>
      <rPr>
        <sz val="10"/>
        <color rgb="FF000000"/>
        <rFont val="Calibri"/>
        <family val="2"/>
      </rPr>
      <t xml:space="preserve"> DE ARAÚJO VIEIRA</t>
    </r>
  </si>
  <si>
    <r>
      <rPr>
        <b/>
        <sz val="10"/>
        <color rgb="FF000000"/>
        <rFont val="Calibri"/>
        <family val="2"/>
      </rPr>
      <t>ROBÉRIO</t>
    </r>
    <r>
      <rPr>
        <sz val="10"/>
        <color rgb="FF000000"/>
        <rFont val="Calibri"/>
        <family val="2"/>
      </rPr>
      <t xml:space="preserve"> LUÍS DE BARROS LIMA</t>
    </r>
  </si>
  <si>
    <r>
      <rPr>
        <b/>
        <sz val="10"/>
        <color rgb="FF000000"/>
        <rFont val="Calibri"/>
        <family val="2"/>
      </rPr>
      <t>JOSIVAL</t>
    </r>
    <r>
      <rPr>
        <sz val="10"/>
        <color rgb="FF000000"/>
        <rFont val="Calibri"/>
        <family val="2"/>
      </rPr>
      <t xml:space="preserve"> CLAUDINO DOS SANTOA</t>
    </r>
  </si>
  <si>
    <r>
      <rPr>
        <b/>
        <sz val="10"/>
        <color rgb="FF000000"/>
        <rFont val="Calibri"/>
        <family val="2"/>
      </rPr>
      <t xml:space="preserve">MÔNICA </t>
    </r>
    <r>
      <rPr>
        <sz val="10"/>
        <color rgb="FF000000"/>
        <rFont val="Calibri"/>
        <family val="2"/>
      </rPr>
      <t>ALVES DA SILVA</t>
    </r>
  </si>
  <si>
    <r>
      <rPr>
        <b/>
        <sz val="10"/>
        <color rgb="FF000000"/>
        <rFont val="Calibri"/>
        <family val="2"/>
        <scheme val="minor"/>
      </rPr>
      <t>ELLEN</t>
    </r>
    <r>
      <rPr>
        <sz val="10"/>
        <color rgb="FF000000"/>
        <rFont val="Calibri"/>
        <family val="2"/>
        <scheme val="minor"/>
      </rPr>
      <t xml:space="preserve"> FABIANE SOARES BORBA SILVA</t>
    </r>
  </si>
  <si>
    <r>
      <rPr>
        <b/>
        <sz val="10"/>
        <color rgb="FF000000"/>
        <rFont val="Calibri"/>
        <family val="2"/>
      </rPr>
      <t>JAILSON</t>
    </r>
    <r>
      <rPr>
        <sz val="10"/>
        <color rgb="FF000000"/>
        <rFont val="Calibri"/>
        <family val="2"/>
      </rPr>
      <t xml:space="preserve"> SEVERINO DA SILVA FARIAS</t>
    </r>
  </si>
  <si>
    <r>
      <rPr>
        <b/>
        <sz val="10"/>
        <color rgb="FF000000"/>
        <rFont val="Calibri"/>
        <family val="2"/>
      </rPr>
      <t>ERIKSON</t>
    </r>
    <r>
      <rPr>
        <sz val="10"/>
        <color rgb="FF000000"/>
        <rFont val="Calibri"/>
        <family val="2"/>
      </rPr>
      <t xml:space="preserve"> JATOBÁ DA SILVA</t>
    </r>
  </si>
  <si>
    <r>
      <rPr>
        <b/>
        <sz val="10"/>
        <color rgb="FF000000"/>
        <rFont val="Calibri"/>
        <family val="2"/>
      </rPr>
      <t>KELE</t>
    </r>
    <r>
      <rPr>
        <sz val="10"/>
        <color rgb="FF000000"/>
        <rFont val="Calibri"/>
        <family val="2"/>
      </rPr>
      <t xml:space="preserve"> PATRÍCIA RAMOS DA SILVA</t>
    </r>
  </si>
  <si>
    <r>
      <t>JOSÉ ADEILDO</t>
    </r>
    <r>
      <rPr>
        <b/>
        <sz val="10"/>
        <color rgb="FF000000"/>
        <rFont val="Calibri"/>
        <family val="2"/>
      </rPr>
      <t xml:space="preserve"> SOARES </t>
    </r>
    <r>
      <rPr>
        <sz val="10"/>
        <color rgb="FF000000"/>
        <rFont val="Calibri"/>
        <family val="2"/>
      </rPr>
      <t>DE VASCONCELOS</t>
    </r>
  </si>
  <si>
    <r>
      <t xml:space="preserve">ANDERSON </t>
    </r>
    <r>
      <rPr>
        <b/>
        <sz val="10"/>
        <color rgb="FF000000"/>
        <rFont val="Calibri"/>
        <family val="2"/>
      </rPr>
      <t>FREITAS</t>
    </r>
    <r>
      <rPr>
        <sz val="10"/>
        <color rgb="FF000000"/>
        <rFont val="Calibri"/>
        <family val="2"/>
      </rPr>
      <t xml:space="preserve"> BEZERRA</t>
    </r>
  </si>
  <si>
    <r>
      <rPr>
        <sz val="10"/>
        <color rgb="FF000000"/>
        <rFont val="Calibri"/>
        <family val="2"/>
      </rPr>
      <t>MICHELLY</t>
    </r>
    <r>
      <rPr>
        <b/>
        <sz val="10"/>
        <color rgb="FF000000"/>
        <rFont val="Calibri"/>
        <family val="2"/>
      </rPr>
      <t xml:space="preserve"> PAULINA </t>
    </r>
    <r>
      <rPr>
        <sz val="10"/>
        <color rgb="FF000000"/>
        <rFont val="Calibri"/>
        <family val="2"/>
      </rPr>
      <t>GOUVEIA DOS SANTOS</t>
    </r>
  </si>
  <si>
    <r>
      <t>VICTALINO </t>
    </r>
    <r>
      <rPr>
        <b/>
        <sz val="10"/>
        <color rgb="FF000000"/>
        <rFont val="Calibri"/>
        <family val="2"/>
      </rPr>
      <t>BATISTA </t>
    </r>
    <r>
      <rPr>
        <sz val="10"/>
        <color rgb="FF000000"/>
        <rFont val="Calibri"/>
        <family val="2"/>
      </rPr>
      <t>DA SILVA NETO</t>
    </r>
  </si>
  <si>
    <r>
      <t>ABIMAEL </t>
    </r>
    <r>
      <rPr>
        <b/>
        <sz val="10"/>
        <color rgb="FF000000"/>
        <rFont val="Calibri"/>
        <family val="2"/>
      </rPr>
      <t>MATIAS </t>
    </r>
    <r>
      <rPr>
        <sz val="10"/>
        <color rgb="FF000000"/>
        <rFont val="Calibri"/>
        <family val="2"/>
      </rPr>
      <t>DE SOUZA JÚNIOR</t>
    </r>
  </si>
  <si>
    <r>
      <t>ALUÍZIO WELLINGTON </t>
    </r>
    <r>
      <rPr>
        <b/>
        <sz val="10"/>
        <color rgb="FF000000"/>
        <rFont val="Calibri"/>
        <family val="2"/>
      </rPr>
      <t>CRUZ </t>
    </r>
    <r>
      <rPr>
        <sz val="10"/>
        <color rgb="FF000000"/>
        <rFont val="Calibri"/>
        <family val="2"/>
      </rPr>
      <t>CALLENDER</t>
    </r>
  </si>
  <si>
    <r>
      <t>REINALDO ALBERTO </t>
    </r>
    <r>
      <rPr>
        <b/>
        <sz val="10"/>
        <color rgb="FF000000"/>
        <rFont val="Calibri"/>
        <family val="2"/>
      </rPr>
      <t>BRAGA </t>
    </r>
    <r>
      <rPr>
        <sz val="10"/>
        <color rgb="FF000000"/>
        <rFont val="Calibri"/>
        <family val="2"/>
      </rPr>
      <t>DA SILVA</t>
    </r>
  </si>
  <si>
    <r>
      <t>NEEMIAS </t>
    </r>
    <r>
      <rPr>
        <sz val="10"/>
        <color rgb="FF000000"/>
        <rFont val="Calibri"/>
        <family val="2"/>
      </rPr>
      <t>AUGUSTO SANTIAGO GUIMARÃES</t>
    </r>
  </si>
  <si>
    <r>
      <t>D</t>
    </r>
    <r>
      <rPr>
        <sz val="10"/>
        <color rgb="FF000000"/>
        <rFont val="Calibri"/>
        <family val="2"/>
      </rPr>
      <t>ANIEL </t>
    </r>
    <r>
      <rPr>
        <b/>
        <sz val="10"/>
        <color rgb="FF000000"/>
        <rFont val="Calibri"/>
        <family val="2"/>
      </rPr>
      <t>QUINTINO </t>
    </r>
    <r>
      <rPr>
        <sz val="10"/>
        <color rgb="FF000000"/>
        <rFont val="Calibri"/>
        <family val="2"/>
      </rPr>
      <t>DOS SANTOS</t>
    </r>
  </si>
  <si>
    <r>
      <t>GEORGE </t>
    </r>
    <r>
      <rPr>
        <b/>
        <sz val="10"/>
        <color rgb="FF000000"/>
        <rFont val="Calibri"/>
        <family val="2"/>
      </rPr>
      <t>VITORIANO </t>
    </r>
    <r>
      <rPr>
        <sz val="10"/>
        <color rgb="FF000000"/>
        <rFont val="Calibri"/>
        <family val="2"/>
      </rPr>
      <t>DE ALMEIDA</t>
    </r>
  </si>
  <si>
    <r>
      <t>MÁRCIO ANTÔNIO </t>
    </r>
    <r>
      <rPr>
        <b/>
        <sz val="10"/>
        <color rgb="FF000000"/>
        <rFont val="Calibri"/>
        <family val="2"/>
      </rPr>
      <t>AMORIM</t>
    </r>
  </si>
  <si>
    <r>
      <t>AGILANA </t>
    </r>
    <r>
      <rPr>
        <sz val="10"/>
        <color rgb="FF000000"/>
        <rFont val="Calibri"/>
        <family val="2"/>
      </rPr>
      <t>DE INOJOSA BARBOSA</t>
    </r>
  </si>
  <si>
    <r>
      <t>ROBERTO RYANNE FERRAZ DE </t>
    </r>
    <r>
      <rPr>
        <b/>
        <sz val="10"/>
        <color rgb="FF000000"/>
        <rFont val="Calibri"/>
        <family val="2"/>
      </rPr>
      <t>MENEZES</t>
    </r>
  </si>
  <si>
    <r>
      <t>HÉCTOR </t>
    </r>
    <r>
      <rPr>
        <sz val="10"/>
        <color rgb="FF000000"/>
        <rFont val="Calibri"/>
        <family val="2"/>
      </rPr>
      <t>RAFAEL SANTANA DE SOUZA</t>
    </r>
  </si>
  <si>
    <r>
      <t>MARCO </t>
    </r>
    <r>
      <rPr>
        <b/>
        <sz val="10"/>
        <color rgb="FF000000"/>
        <rFont val="Calibri"/>
        <family val="2"/>
      </rPr>
      <t>FILIPO </t>
    </r>
    <r>
      <rPr>
        <sz val="10"/>
        <color rgb="FF000000"/>
        <rFont val="Calibri"/>
        <family val="2"/>
      </rPr>
      <t>DA SILVA MARIA</t>
    </r>
  </si>
  <si>
    <r>
      <t>JOEL</t>
    </r>
    <r>
      <rPr>
        <b/>
        <sz val="10"/>
        <color rgb="FF000000"/>
        <rFont val="Calibri"/>
        <family val="2"/>
      </rPr>
      <t> FERNANDES</t>
    </r>
    <r>
      <rPr>
        <sz val="10"/>
        <color rgb="FF000000"/>
        <rFont val="Calibri"/>
        <family val="2"/>
      </rPr>
      <t> CAVALCANTE JÚNIOR</t>
    </r>
  </si>
  <si>
    <r>
      <t>DANILLO RAFAEL NASCIMENTO DE </t>
    </r>
    <r>
      <rPr>
        <b/>
        <sz val="10"/>
        <color rgb="FF000000"/>
        <rFont val="Calibri"/>
        <family val="2"/>
      </rPr>
      <t>LIMA</t>
    </r>
  </si>
  <si>
    <r>
      <t>AMANDA </t>
    </r>
    <r>
      <rPr>
        <sz val="10"/>
        <color rgb="FF000000"/>
        <rFont val="Calibri"/>
        <family val="2"/>
      </rPr>
      <t>ARAÚJO DE LIRA</t>
    </r>
  </si>
  <si>
    <r>
      <rPr>
        <b/>
        <sz val="10"/>
        <color rgb="FF000000"/>
        <rFont val="Calibri"/>
        <family val="2"/>
      </rPr>
      <t>NEEMIAS</t>
    </r>
    <r>
      <rPr>
        <sz val="10"/>
        <color rgb="FF000000"/>
        <rFont val="Calibri"/>
        <family val="2"/>
      </rPr>
      <t xml:space="preserve"> AUGUSTO SANTIAGO GUIMARÃES</t>
    </r>
  </si>
  <si>
    <r>
      <rPr>
        <sz val="10"/>
        <color rgb="FF000000"/>
        <rFont val="Calibri"/>
        <family val="2"/>
      </rPr>
      <t>JOSENIAS VIEIRA</t>
    </r>
    <r>
      <rPr>
        <b/>
        <sz val="10"/>
        <color rgb="FF000000"/>
        <rFont val="Calibri"/>
        <family val="2"/>
      </rPr>
      <t xml:space="preserve"> NUNES</t>
    </r>
  </si>
  <si>
    <r>
      <t xml:space="preserve">JOSÉ ANTÔNIO DOS </t>
    </r>
    <r>
      <rPr>
        <b/>
        <sz val="10"/>
        <color rgb="FF000000"/>
        <rFont val="Calibri"/>
        <family val="2"/>
      </rPr>
      <t>SANTOS</t>
    </r>
    <r>
      <rPr>
        <sz val="10"/>
        <color rgb="FF000000"/>
        <rFont val="Calibri"/>
        <family val="2"/>
      </rPr>
      <t xml:space="preserve"> NETO</t>
    </r>
  </si>
  <si>
    <r>
      <t>ALIELMIR </t>
    </r>
    <r>
      <rPr>
        <sz val="10"/>
        <color rgb="FF000000"/>
        <rFont val="Calibri"/>
        <family val="2"/>
      </rPr>
      <t>DE GUSMÃO NERES</t>
    </r>
  </si>
  <si>
    <r>
      <t>THIMEU </t>
    </r>
    <r>
      <rPr>
        <sz val="10"/>
        <color rgb="FF000000"/>
        <rFont val="Calibri"/>
        <family val="2"/>
      </rPr>
      <t>JOSÉ MARQUES PESSOA</t>
    </r>
  </si>
  <si>
    <r>
      <t>DALTON </t>
    </r>
    <r>
      <rPr>
        <sz val="10"/>
        <color rgb="FF000000"/>
        <rFont val="Calibri"/>
        <family val="2"/>
      </rPr>
      <t>MESSIAS BATISTA DA SILVA</t>
    </r>
  </si>
  <si>
    <r>
      <t>JOSÉ ANTÔNIO DOS </t>
    </r>
    <r>
      <rPr>
        <b/>
        <sz val="10"/>
        <color rgb="FF000000"/>
        <rFont val="Calibri"/>
        <family val="2"/>
      </rPr>
      <t>SANTOS </t>
    </r>
    <r>
      <rPr>
        <sz val="10"/>
        <color rgb="FF000000"/>
        <rFont val="Calibri"/>
        <family val="2"/>
      </rPr>
      <t>NETO</t>
    </r>
  </si>
  <si>
    <r>
      <t>LUIZ </t>
    </r>
    <r>
      <rPr>
        <sz val="10"/>
        <color rgb="FF000000"/>
        <rFont val="Calibri"/>
        <family val="2"/>
      </rPr>
      <t>JOSÉ GONÇALVES </t>
    </r>
    <r>
      <rPr>
        <b/>
        <sz val="10"/>
        <color rgb="FF000000"/>
        <rFont val="Calibri"/>
        <family val="2"/>
      </rPr>
      <t>FONTES</t>
    </r>
  </si>
  <si>
    <r>
      <t>VON ROMMEL </t>
    </r>
    <r>
      <rPr>
        <sz val="10"/>
        <color rgb="FF000000"/>
        <rFont val="Calibri"/>
        <family val="2"/>
      </rPr>
      <t>CARVALHO LIMA</t>
    </r>
  </si>
  <si>
    <r>
      <t>YASSER </t>
    </r>
    <r>
      <rPr>
        <sz val="10"/>
        <color rgb="FF000000"/>
        <rFont val="Calibri"/>
        <family val="2"/>
      </rPr>
      <t>YOUSSEF BATISTA CORDEIRO</t>
    </r>
  </si>
  <si>
    <r>
      <rPr>
        <sz val="10"/>
        <color rgb="FF000000"/>
        <rFont val="Calibri"/>
        <family val="2"/>
      </rPr>
      <t>VICTALINO</t>
    </r>
    <r>
      <rPr>
        <b/>
        <sz val="10"/>
        <color rgb="FF000000"/>
        <rFont val="Calibri"/>
        <family val="2"/>
      </rPr>
      <t xml:space="preserve"> BATISTA </t>
    </r>
    <r>
      <rPr>
        <sz val="10"/>
        <color rgb="FF000000"/>
        <rFont val="Calibri"/>
        <family val="2"/>
      </rPr>
      <t>DA SILVA NETO</t>
    </r>
    <r>
      <rPr>
        <b/>
        <sz val="10"/>
        <color rgb="FF000000"/>
        <rFont val="Calibri"/>
        <family val="2"/>
      </rPr>
      <t xml:space="preserve">
</t>
    </r>
  </si>
  <si>
    <r>
      <t>SÉRGIO LUÍS </t>
    </r>
    <r>
      <rPr>
        <sz val="10"/>
        <color rgb="FF000000"/>
        <rFont val="Calibri"/>
        <family val="2"/>
      </rPr>
      <t>FERREIRA DA SILVA</t>
    </r>
  </si>
  <si>
    <r>
      <t>C</t>
    </r>
    <r>
      <rPr>
        <sz val="10"/>
        <color rgb="FF000000"/>
        <rFont val="Calibri"/>
        <family val="2"/>
      </rPr>
      <t>ARLOS VINÍCIUS</t>
    </r>
    <r>
      <rPr>
        <b/>
        <sz val="10"/>
        <color rgb="FF000000"/>
        <rFont val="Calibri"/>
        <family val="2"/>
      </rPr>
      <t xml:space="preserve"> GOMES </t>
    </r>
    <r>
      <rPr>
        <sz val="10"/>
        <color rgb="FF000000"/>
        <rFont val="Calibri"/>
        <family val="2"/>
      </rPr>
      <t>DE MELO</t>
    </r>
  </si>
  <si>
    <t>PB</t>
  </si>
  <si>
    <t>JOÃO PESSOA</t>
  </si>
  <si>
    <r>
      <t>RODRIGO JORGE</t>
    </r>
    <r>
      <rPr>
        <b/>
        <sz val="11"/>
        <color rgb="FF000000"/>
        <rFont val="Calibri"/>
        <family val="2"/>
      </rPr>
      <t> GRISI </t>
    </r>
    <r>
      <rPr>
        <sz val="11"/>
        <color rgb="FF000000"/>
        <rFont val="Calibri"/>
        <family val="2"/>
      </rPr>
      <t>DA COSTA VASCONCELOS </t>
    </r>
  </si>
  <si>
    <r>
      <t>LUIZ ANTÔNIO </t>
    </r>
    <r>
      <rPr>
        <b/>
        <sz val="11"/>
        <color rgb="FF000000"/>
        <rFont val="Calibri"/>
        <family val="2"/>
      </rPr>
      <t>DOS SANTOS</t>
    </r>
  </si>
  <si>
    <r>
      <t>ROMUALDO FRANCISCO</t>
    </r>
    <r>
      <rPr>
        <b/>
        <sz val="11"/>
        <color rgb="FF000000"/>
        <rFont val="Calibri"/>
        <family val="2"/>
      </rPr>
      <t> WANDERLEY</t>
    </r>
    <r>
      <rPr>
        <sz val="11"/>
        <color rgb="FF000000"/>
        <rFont val="Calibri"/>
        <family val="2"/>
      </rPr>
      <t> DE SOUZA</t>
    </r>
  </si>
  <si>
    <r>
      <t>SÂMIA </t>
    </r>
    <r>
      <rPr>
        <b/>
        <sz val="11"/>
        <color rgb="FF000000"/>
        <rFont val="Calibri"/>
        <family val="2"/>
      </rPr>
      <t>MEURIENY </t>
    </r>
    <r>
      <rPr>
        <sz val="11"/>
        <color rgb="FF000000"/>
        <rFont val="Calibri"/>
        <family val="2"/>
      </rPr>
      <t>DE LIMA ARAÚJO</t>
    </r>
  </si>
  <si>
    <r>
      <t>CLAUDIO CESAR SANTOS </t>
    </r>
    <r>
      <rPr>
        <b/>
        <sz val="11"/>
        <color rgb="FF000000"/>
        <rFont val="Calibri"/>
        <family val="2"/>
      </rPr>
      <t>DE PAULA</t>
    </r>
  </si>
  <si>
    <t>Flávio Ribeiro FERRAZ Gominho</t>
  </si>
  <si>
    <r>
      <t>DOUGLAS </t>
    </r>
    <r>
      <rPr>
        <sz val="11"/>
        <color rgb="FF000000"/>
        <rFont val="Calibri"/>
        <family val="2"/>
      </rPr>
      <t>ALEXANDRE LEMOS DA SILVA </t>
    </r>
  </si>
  <si>
    <r>
      <t>FLÁVIO </t>
    </r>
    <r>
      <rPr>
        <sz val="11"/>
        <color rgb="FF000000"/>
        <rFont val="Calibri"/>
        <family val="2"/>
      </rPr>
      <t>AUGUSTO</t>
    </r>
    <r>
      <rPr>
        <b/>
        <sz val="11"/>
        <color rgb="FF000000"/>
        <rFont val="Calibri"/>
        <family val="2"/>
      </rPr>
      <t> RIBEIRO</t>
    </r>
  </si>
  <si>
    <r>
      <t>WHERBYTON CLEITON DE </t>
    </r>
    <r>
      <rPr>
        <b/>
        <sz val="11"/>
        <color rgb="FF000000"/>
        <rFont val="Calibri"/>
        <family val="2"/>
      </rPr>
      <t>OLIVIERA</t>
    </r>
  </si>
  <si>
    <r>
      <t>PABLO </t>
    </r>
    <r>
      <rPr>
        <b/>
        <sz val="11"/>
        <color rgb="FF000000"/>
        <rFont val="Calibri"/>
        <family val="2"/>
        <scheme val="minor"/>
      </rPr>
      <t>CÂNDIDO</t>
    </r>
    <r>
      <rPr>
        <sz val="11"/>
        <color rgb="FF000000"/>
        <rFont val="Calibri"/>
        <family val="2"/>
        <scheme val="minor"/>
      </rPr>
      <t> SILVA DE SOUZA</t>
    </r>
  </si>
  <si>
    <r>
      <rPr>
        <b/>
        <sz val="11"/>
        <color rgb="FF000000"/>
        <rFont val="Calibri"/>
        <family val="2"/>
      </rPr>
      <t>ANDREZA</t>
    </r>
    <r>
      <rPr>
        <sz val="11"/>
        <color rgb="FF000000"/>
        <rFont val="Calibri"/>
        <family val="2"/>
      </rPr>
      <t xml:space="preserve"> de Araújo Silva</t>
    </r>
  </si>
  <si>
    <t>MA</t>
  </si>
  <si>
    <t>SÃO LUIZ</t>
  </si>
  <si>
    <t>FEIRA NOVA, LAGOA DE IATENGA E CHÃ GRANDE</t>
  </si>
  <si>
    <r>
      <t xml:space="preserve">MARCELO </t>
    </r>
    <r>
      <rPr>
        <b/>
        <sz val="11"/>
        <color rgb="FF000000"/>
        <rFont val="Calibri"/>
        <family val="2"/>
      </rPr>
      <t>LOPES</t>
    </r>
    <r>
      <rPr>
        <sz val="11"/>
        <color rgb="FF000000"/>
        <rFont val="Calibri"/>
        <family val="2"/>
      </rPr>
      <t xml:space="preserve"> DOS SANTOS</t>
    </r>
  </si>
  <si>
    <r>
      <rPr>
        <b/>
        <sz val="11"/>
        <color rgb="FF000000"/>
        <rFont val="Calibri"/>
        <family val="2"/>
        <scheme val="minor"/>
      </rPr>
      <t>CLESTON</t>
    </r>
    <r>
      <rPr>
        <sz val="11"/>
        <color rgb="FF000000"/>
        <rFont val="Calibri"/>
        <family val="2"/>
        <scheme val="minor"/>
      </rPr>
      <t xml:space="preserve"> MATIAS SOARES</t>
    </r>
  </si>
  <si>
    <r>
      <t>Filipe de Sá</t>
    </r>
    <r>
      <rPr>
        <b/>
        <sz val="11"/>
        <color rgb="FF000000"/>
        <rFont val="Calibri"/>
        <family val="2"/>
      </rPr>
      <t xml:space="preserve"> Azevedo</t>
    </r>
  </si>
  <si>
    <r>
      <rPr>
        <b/>
        <sz val="11"/>
        <color rgb="FF000000"/>
        <rFont val="Calibri"/>
        <family val="2"/>
      </rPr>
      <t>Klebson</t>
    </r>
    <r>
      <rPr>
        <sz val="11"/>
        <color rgb="FF000000"/>
        <rFont val="Calibri"/>
        <family val="2"/>
      </rPr>
      <t xml:space="preserve"> Azevedo da Silva</t>
    </r>
  </si>
  <si>
    <r>
      <rPr>
        <b/>
        <sz val="11"/>
        <color rgb="FF000000"/>
        <rFont val="Calibri"/>
        <family val="2"/>
      </rPr>
      <t>Claudio Gomes</t>
    </r>
    <r>
      <rPr>
        <sz val="11"/>
        <color rgb="FF000000"/>
        <rFont val="Calibri"/>
        <family val="2"/>
      </rPr>
      <t xml:space="preserve"> Beserra</t>
    </r>
  </si>
  <si>
    <r>
      <rPr>
        <b/>
        <sz val="11"/>
        <color rgb="FF000000"/>
        <rFont val="Calibri"/>
        <family val="2"/>
      </rPr>
      <t>WILSON</t>
    </r>
    <r>
      <rPr>
        <sz val="11"/>
        <color rgb="FF000000"/>
        <rFont val="Calibri"/>
        <family val="2"/>
      </rPr>
      <t xml:space="preserve"> CARLOS SILVA QUEIROZ</t>
    </r>
  </si>
  <si>
    <r>
      <t xml:space="preserve">CRISTIANO JAINER </t>
    </r>
    <r>
      <rPr>
        <b/>
        <sz val="11"/>
        <color rgb="FF000000"/>
        <rFont val="Calibri"/>
        <family val="2"/>
      </rPr>
      <t>SIQUEIRA</t>
    </r>
    <r>
      <rPr>
        <sz val="11"/>
        <color rgb="FF000000"/>
        <rFont val="Calibri"/>
        <family val="2"/>
      </rPr>
      <t xml:space="preserve"> DE LIRA</t>
    </r>
  </si>
  <si>
    <r>
      <t xml:space="preserve">ADRIANO </t>
    </r>
    <r>
      <rPr>
        <b/>
        <sz val="11"/>
        <color rgb="FF000000"/>
        <rFont val="Calibri"/>
        <family val="2"/>
      </rPr>
      <t>QUEIROZ</t>
    </r>
    <r>
      <rPr>
        <sz val="11"/>
        <color rgb="FF000000"/>
        <rFont val="Calibri"/>
        <family val="2"/>
      </rPr>
      <t xml:space="preserve"> DA SILVA</t>
    </r>
  </si>
  <si>
    <r>
      <rPr>
        <b/>
        <sz val="11"/>
        <color rgb="FF000000"/>
        <rFont val="Calibri"/>
        <family val="2"/>
      </rPr>
      <t>JAILSON</t>
    </r>
    <r>
      <rPr>
        <sz val="11"/>
        <color rgb="FF000000"/>
        <rFont val="Calibri"/>
        <family val="2"/>
      </rPr>
      <t xml:space="preserve"> MARTINS DE OLIVEIRA AIRES</t>
    </r>
  </si>
  <si>
    <r>
      <rPr>
        <b/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 xml:space="preserve">ARLOS ANTÔNIO DA SILVA </t>
    </r>
    <r>
      <rPr>
        <b/>
        <sz val="11"/>
        <color rgb="FF000000"/>
        <rFont val="Calibri"/>
        <family val="2"/>
      </rPr>
      <t>JUNIOR</t>
    </r>
  </si>
  <si>
    <r>
      <t xml:space="preserve">ANDERSON  </t>
    </r>
    <r>
      <rPr>
        <b/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 xml:space="preserve">ODRIGUES DE </t>
    </r>
    <r>
      <rPr>
        <b/>
        <sz val="11"/>
        <color rgb="FF000000"/>
        <rFont val="Calibri"/>
        <family val="2"/>
      </rPr>
      <t>ANDRADE</t>
    </r>
  </si>
  <si>
    <r>
      <t>FLÁVIO VASCONCELOS</t>
    </r>
    <r>
      <rPr>
        <sz val="11"/>
        <color rgb="FF000000"/>
        <rFont val="Calibri"/>
        <family val="2"/>
      </rPr>
      <t> DOS SANTOS</t>
    </r>
  </si>
  <si>
    <r>
      <t>CRISMAURO </t>
    </r>
    <r>
      <rPr>
        <sz val="11"/>
        <color rgb="FF000000"/>
        <rFont val="Calibri"/>
        <family val="2"/>
      </rPr>
      <t>FREITAS VASCONCELOS</t>
    </r>
  </si>
  <si>
    <r>
      <t>GEORGE </t>
    </r>
    <r>
      <rPr>
        <b/>
        <sz val="11"/>
        <color rgb="FF000000"/>
        <rFont val="Calibri"/>
        <family val="2"/>
      </rPr>
      <t>MONTEIRO </t>
    </r>
    <r>
      <rPr>
        <sz val="11"/>
        <color rgb="FF000000"/>
        <rFont val="Calibri"/>
        <family val="2"/>
      </rPr>
      <t>DA ROCHA</t>
    </r>
  </si>
  <si>
    <r>
      <t>KLEBER </t>
    </r>
    <r>
      <rPr>
        <sz val="11"/>
        <color rgb="FF000000"/>
        <rFont val="Calibri"/>
        <family val="2"/>
      </rPr>
      <t>DA SILVA </t>
    </r>
    <r>
      <rPr>
        <b/>
        <sz val="11"/>
        <color rgb="FF000000"/>
        <rFont val="Calibri"/>
        <family val="2"/>
      </rPr>
      <t>OLIVEIRA</t>
    </r>
  </si>
  <si>
    <r>
      <t>RENATO BORGES DE ALBUQUERQUE </t>
    </r>
    <r>
      <rPr>
        <b/>
        <sz val="11"/>
        <color rgb="FF000000"/>
        <rFont val="Calibri"/>
        <family val="2"/>
      </rPr>
      <t>ANDRADE</t>
    </r>
  </si>
  <si>
    <t>JOSIAS FIGUEIRÔA JÚNIOR</t>
  </si>
  <si>
    <t>VINÍCIUS ANDRÉ DE FIGUEIREDO</t>
  </si>
  <si>
    <r>
      <rPr>
        <b/>
        <sz val="11"/>
        <color rgb="FF000000"/>
        <rFont val="Arial"/>
        <family val="2"/>
      </rPr>
      <t xml:space="preserve">WELLITÂNIA </t>
    </r>
    <r>
      <rPr>
        <sz val="11"/>
        <color rgb="FF000000"/>
        <rFont val="Arial"/>
        <family val="2"/>
      </rPr>
      <t>MARIA FERRAZ</t>
    </r>
  </si>
  <si>
    <t>SE</t>
  </si>
  <si>
    <t>ARACAJU</t>
  </si>
  <si>
    <r>
      <rPr>
        <b/>
        <sz val="11"/>
        <color rgb="FF000000"/>
        <rFont val="Calibri"/>
        <family val="2"/>
      </rPr>
      <t>ALEXANDRE</t>
    </r>
    <r>
      <rPr>
        <sz val="11"/>
        <color rgb="FF000000"/>
        <rFont val="Calibri"/>
        <family val="2"/>
      </rPr>
      <t xml:space="preserve"> JOSÉ HENRIQUE DE </t>
    </r>
    <r>
      <rPr>
        <b/>
        <sz val="11"/>
        <color rgb="FF000000"/>
        <rFont val="Calibri"/>
        <family val="2"/>
      </rPr>
      <t>LIMA</t>
    </r>
  </si>
  <si>
    <t>SERRA TALHADA, FLORES E AFOGADOS DA INGAZEIRA</t>
  </si>
  <si>
    <r>
      <rPr>
        <b/>
        <sz val="11"/>
        <color rgb="FF000000"/>
        <rFont val="Calibri"/>
        <family val="2"/>
      </rPr>
      <t>ERIKSON</t>
    </r>
    <r>
      <rPr>
        <sz val="11"/>
        <color rgb="FF000000"/>
        <rFont val="Calibri"/>
        <family val="2"/>
      </rPr>
      <t> JATOBÁ DA SILVA</t>
    </r>
  </si>
  <si>
    <r>
      <t>GERALDO</t>
    </r>
    <r>
      <rPr>
        <b/>
        <sz val="11"/>
        <color rgb="FF000000"/>
        <rFont val="Calibri"/>
        <family val="2"/>
      </rPr>
      <t> ALEXANDRE</t>
    </r>
    <r>
      <rPr>
        <sz val="11"/>
        <color rgb="FF000000"/>
        <rFont val="Calibri"/>
        <family val="2"/>
      </rPr>
      <t> DA SILVA FILHO</t>
    </r>
  </si>
  <si>
    <r>
      <t>HILDEBRANDO </t>
    </r>
    <r>
      <rPr>
        <b/>
        <sz val="11"/>
        <color rgb="FF000000"/>
        <rFont val="Calibri"/>
        <family val="2"/>
      </rPr>
      <t>COLARES</t>
    </r>
    <r>
      <rPr>
        <sz val="11"/>
        <color rgb="FF000000"/>
        <rFont val="Calibri"/>
        <family val="2"/>
      </rPr>
      <t> PEREIRA</t>
    </r>
  </si>
  <si>
    <r>
      <t>ANDERSON</t>
    </r>
    <r>
      <rPr>
        <b/>
        <sz val="11"/>
        <color rgb="FF000000"/>
        <rFont val="Calibri"/>
        <family val="2"/>
      </rPr>
      <t> FREITAS</t>
    </r>
    <r>
      <rPr>
        <sz val="11"/>
        <color rgb="FF000000"/>
        <rFont val="Calibri"/>
        <family val="2"/>
      </rPr>
      <t> BEZERRA</t>
    </r>
  </si>
  <si>
    <r>
      <t xml:space="preserve"> LUCIANO </t>
    </r>
    <r>
      <rPr>
        <b/>
        <sz val="11"/>
        <color rgb="FF000000"/>
        <rFont val="Calibri"/>
        <family val="2"/>
      </rPr>
      <t>J</t>
    </r>
    <r>
      <rPr>
        <sz val="11"/>
        <color rgb="FF000000"/>
        <rFont val="Calibri"/>
        <family val="2"/>
      </rPr>
      <t>OSÉ </t>
    </r>
    <r>
      <rPr>
        <b/>
        <sz val="11"/>
        <color rgb="FF000000"/>
        <rFont val="Calibri"/>
        <family val="2"/>
      </rPr>
      <t>PESSOA</t>
    </r>
    <r>
      <rPr>
        <sz val="11"/>
        <color rgb="FF000000"/>
        <rFont val="Calibri"/>
        <family val="2"/>
      </rPr>
      <t> DE SANTANA</t>
    </r>
  </si>
  <si>
    <r>
      <t xml:space="preserve">LEONARDO JOSÉ SANTANA </t>
    </r>
    <r>
      <rPr>
        <b/>
        <sz val="11"/>
        <color theme="1"/>
        <rFont val="Calibri"/>
        <family val="2"/>
        <scheme val="minor"/>
      </rPr>
      <t>DA LUZ</t>
    </r>
  </si>
  <si>
    <r>
      <t xml:space="preserve">Leonardo José Santana </t>
    </r>
    <r>
      <rPr>
        <b/>
        <sz val="11"/>
        <color theme="1"/>
        <rFont val="Calibri"/>
        <family val="2"/>
        <scheme val="minor"/>
      </rPr>
      <t>DA LUZ</t>
    </r>
  </si>
  <si>
    <r>
      <rPr>
        <b/>
        <sz val="11"/>
        <color rgb="FF000000"/>
        <rFont val="Calibri"/>
        <family val="2"/>
      </rPr>
      <t xml:space="preserve">Klebson </t>
    </r>
    <r>
      <rPr>
        <sz val="11"/>
        <color rgb="FF000000"/>
        <rFont val="Calibri"/>
        <family val="2"/>
      </rPr>
      <t>Azevedo da Silva</t>
    </r>
  </si>
  <si>
    <r>
      <rPr>
        <b/>
        <sz val="11"/>
        <color rgb="FF000000"/>
        <rFont val="Calibri"/>
        <family val="2"/>
      </rPr>
      <t>ADRIANO </t>
    </r>
    <r>
      <rPr>
        <sz val="11"/>
        <color rgb="FF000000"/>
        <rFont val="Calibri"/>
        <family val="2"/>
      </rPr>
      <t>NOVAES CABRAL</t>
    </r>
  </si>
  <si>
    <t>LUIZ ANTÔNIO DOS SANTOS</t>
  </si>
  <si>
    <r>
      <t>THIAGO XAVIER MOREIRA DO</t>
    </r>
    <r>
      <rPr>
        <b/>
        <sz val="11"/>
        <color rgb="FF000000"/>
        <rFont val="Calibri"/>
        <family val="2"/>
      </rPr>
      <t> AMARAL</t>
    </r>
  </si>
  <si>
    <t>CARLOS ANTÔNIO DA SILVA JÚNIOR</t>
  </si>
  <si>
    <t>CARLOS PHILLIPE MARTINS DOS SANTOS</t>
  </si>
  <si>
    <r>
      <t>REGINALDO </t>
    </r>
    <r>
      <rPr>
        <sz val="11"/>
        <color rgb="FF000000"/>
        <rFont val="Calibri"/>
        <family val="2"/>
        <scheme val="minor"/>
      </rPr>
      <t>HONÓRIO CAVALCANTE</t>
    </r>
  </si>
  <si>
    <r>
      <rPr>
        <b/>
        <sz val="11"/>
        <color rgb="FF000000"/>
        <rFont val="Calibri"/>
        <family val="2"/>
      </rPr>
      <t>JANETE </t>
    </r>
    <r>
      <rPr>
        <sz val="11"/>
        <color rgb="FF000000"/>
        <rFont val="Calibri"/>
        <family val="2"/>
        <scheme val="minor"/>
      </rPr>
      <t>MARIA DA CONCEIÇÃO</t>
    </r>
  </si>
  <si>
    <r>
      <t>WASHINGTON </t>
    </r>
    <r>
      <rPr>
        <sz val="11"/>
        <color rgb="FF000000"/>
        <rFont val="Calibri"/>
        <family val="2"/>
        <scheme val="minor"/>
      </rPr>
      <t>SILVA DA MOTA</t>
    </r>
  </si>
  <si>
    <r>
      <rPr>
        <b/>
        <sz val="11"/>
        <color rgb="FF000000"/>
        <rFont val="Calibri"/>
        <family val="2"/>
      </rPr>
      <t>EDJONES </t>
    </r>
    <r>
      <rPr>
        <sz val="11"/>
        <color rgb="FF000000"/>
        <rFont val="Calibri"/>
        <family val="2"/>
      </rPr>
      <t>DE PAULA VIEIRA COSTA</t>
    </r>
  </si>
  <si>
    <t>HERALDO PINTO DOS SANTOS JÚNIOR</t>
  </si>
  <si>
    <r>
      <rPr>
        <b/>
        <sz val="11"/>
        <color rgb="FF000000"/>
        <rFont val="Calibri"/>
        <family val="2"/>
      </rPr>
      <t>FLÁVIO VASCONCELOS</t>
    </r>
    <r>
      <rPr>
        <sz val="11"/>
        <color rgb="FF000000"/>
        <rFont val="Calibri"/>
        <family val="2"/>
      </rPr>
      <t> DOS SANTOS</t>
    </r>
  </si>
  <si>
    <t>ROGÉRIO VALFRIDO DA SILVA</t>
  </si>
  <si>
    <r>
      <rPr>
        <b/>
        <sz val="11"/>
        <color rgb="FF000000"/>
        <rFont val="Calibri"/>
        <family val="2"/>
      </rPr>
      <t>RICARDO LUIS</t>
    </r>
    <r>
      <rPr>
        <sz val="11"/>
        <color rgb="FF000000"/>
        <rFont val="Calibri"/>
        <family val="2"/>
      </rPr>
      <t> DA SILVA</t>
    </r>
  </si>
  <si>
    <r>
      <rPr>
        <b/>
        <sz val="11"/>
        <color rgb="FF000000"/>
        <rFont val="Calibri"/>
        <family val="2"/>
      </rPr>
      <t>FÁTIMA </t>
    </r>
    <r>
      <rPr>
        <sz val="11"/>
        <color rgb="FF000000"/>
        <rFont val="Calibri"/>
        <family val="2"/>
      </rPr>
      <t>OLIVEIRA DA SILVA</t>
    </r>
  </si>
  <si>
    <t>RAFAEL LEONARDO FREITAS DOS SANTOS</t>
  </si>
  <si>
    <r>
      <rPr>
        <b/>
        <sz val="11"/>
        <color rgb="FF000000"/>
        <rFont val="Calibri"/>
        <family val="2"/>
      </rPr>
      <t>ÉLSON F</t>
    </r>
    <r>
      <rPr>
        <sz val="11"/>
        <color rgb="FF000000"/>
        <rFont val="Calibri"/>
        <family val="2"/>
      </rPr>
      <t>ERNANDES DA SILVA</t>
    </r>
  </si>
  <si>
    <t>FLORES, SERRA TALHADA, CALUMBI E AFOGADOS DA INGAZEIRA</t>
  </si>
  <si>
    <r>
      <t>BRUNO FERREIRA  </t>
    </r>
    <r>
      <rPr>
        <b/>
        <sz val="11"/>
        <color rgb="FF000000"/>
        <rFont val="Calibri"/>
        <family val="2"/>
      </rPr>
      <t>BRAYNER</t>
    </r>
  </si>
  <si>
    <r>
      <t>JOÃO JOSÉ DE</t>
    </r>
    <r>
      <rPr>
        <b/>
        <sz val="11"/>
        <color rgb="FF000000"/>
        <rFont val="Calibri"/>
        <family val="2"/>
      </rPr>
      <t> SOUZA JÚNIOR</t>
    </r>
  </si>
  <si>
    <r>
      <t>RICARDO </t>
    </r>
    <r>
      <rPr>
        <sz val="11"/>
        <color rgb="FF000000"/>
        <rFont val="Calibri"/>
        <family val="2"/>
      </rPr>
      <t>CESAR SOARES JÚNIOR</t>
    </r>
  </si>
  <si>
    <r>
      <t>JÉSSICA </t>
    </r>
    <r>
      <rPr>
        <sz val="11"/>
        <color rgb="FF000000"/>
        <rFont val="Calibri"/>
        <family val="2"/>
      </rPr>
      <t>CRISTIANE LIMA DOS SANTOS</t>
    </r>
  </si>
  <si>
    <r>
      <t>CLÁUDIO CÉSAR SANTOS </t>
    </r>
    <r>
      <rPr>
        <b/>
        <sz val="11"/>
        <color rgb="FF000000"/>
        <rFont val="Calibri"/>
        <family val="2"/>
      </rPr>
      <t>DE PAULA</t>
    </r>
  </si>
  <si>
    <r>
      <t>INALDO </t>
    </r>
    <r>
      <rPr>
        <sz val="11"/>
        <color rgb="FF000000"/>
        <rFont val="Calibri"/>
        <family val="2"/>
      </rPr>
      <t>FERREIRA DA SILVA FILHO</t>
    </r>
  </si>
  <si>
    <r>
      <t>JOSINALDO </t>
    </r>
    <r>
      <rPr>
        <sz val="11"/>
        <color rgb="FF000000"/>
        <rFont val="Calibri"/>
        <family val="2"/>
      </rPr>
      <t>SOARES DA SILVA</t>
    </r>
  </si>
  <si>
    <r>
      <t>HUGO</t>
    </r>
    <r>
      <rPr>
        <b/>
        <sz val="11"/>
        <color rgb="FF000000"/>
        <rFont val="Calibri"/>
        <family val="2"/>
      </rPr>
      <t> R</t>
    </r>
    <r>
      <rPr>
        <sz val="11"/>
        <color rgb="FF000000"/>
        <rFont val="Calibri"/>
        <family val="2"/>
      </rPr>
      <t>ODRIGO SOUZA </t>
    </r>
    <r>
      <rPr>
        <b/>
        <sz val="11"/>
        <color rgb="FF000000"/>
        <rFont val="Calibri"/>
        <family val="2"/>
      </rPr>
      <t>QUEROZ</t>
    </r>
  </si>
  <si>
    <r>
      <t>ORLANDO </t>
    </r>
    <r>
      <rPr>
        <sz val="11"/>
        <color rgb="FF000000"/>
        <rFont val="Calibri"/>
        <family val="2"/>
      </rPr>
      <t>PEREIRA DA SILVA JUNIOR</t>
    </r>
  </si>
  <si>
    <r>
      <t>FELIPE ABDON</t>
    </r>
    <r>
      <rPr>
        <sz val="11"/>
        <color rgb="FF000000"/>
        <rFont val="Calibri"/>
        <family val="2"/>
      </rPr>
      <t> BARBOSA DA SILVA</t>
    </r>
  </si>
  <si>
    <t>DAVID DE LIRA AZEVEDO</t>
  </si>
  <si>
    <r>
      <rPr>
        <b/>
        <sz val="11"/>
        <color rgb="FF000000"/>
        <rFont val="Calibri"/>
        <family val="2"/>
      </rPr>
      <t xml:space="preserve">EDENIL </t>
    </r>
    <r>
      <rPr>
        <sz val="11"/>
        <color rgb="FF000000"/>
        <rFont val="Calibri"/>
        <family val="2"/>
      </rPr>
      <t>ALBINO SOARES JÚNIOR</t>
    </r>
  </si>
  <si>
    <r>
      <t xml:space="preserve">PAULO LUIZ </t>
    </r>
    <r>
      <rPr>
        <b/>
        <sz val="11"/>
        <color rgb="FF000000"/>
        <rFont val="Calibri"/>
        <family val="2"/>
      </rPr>
      <t>DOS SANTOS</t>
    </r>
  </si>
  <si>
    <r>
      <rPr>
        <sz val="11"/>
        <color rgb="FF000000"/>
        <rFont val="Calibri"/>
        <family val="2"/>
      </rPr>
      <t>EMÉRCIO</t>
    </r>
    <r>
      <rPr>
        <b/>
        <sz val="11"/>
        <color rgb="FF000000"/>
        <rFont val="Calibri"/>
        <family val="2"/>
      </rPr>
      <t xml:space="preserve"> JESUS </t>
    </r>
    <r>
      <rPr>
        <sz val="11"/>
        <color rgb="FF000000"/>
        <rFont val="Calibri"/>
        <family val="2"/>
      </rPr>
      <t>SIMÕES</t>
    </r>
  </si>
  <si>
    <r>
      <rPr>
        <b/>
        <sz val="11"/>
        <color rgb="FF000000"/>
        <rFont val="Calibri"/>
        <family val="2"/>
      </rPr>
      <t>EMERSON</t>
    </r>
    <r>
      <rPr>
        <sz val="11"/>
        <color rgb="FF000000"/>
        <rFont val="Calibri"/>
        <family val="2"/>
      </rPr>
      <t xml:space="preserve"> RIBEIRO BEZERRA</t>
    </r>
  </si>
  <si>
    <r>
      <t>HERON</t>
    </r>
    <r>
      <rPr>
        <sz val="11"/>
        <color rgb="FF000000"/>
        <rFont val="Calibri"/>
        <family val="2"/>
      </rPr>
      <t xml:space="preserve"> RODRIGUES DE SOUZA</t>
    </r>
  </si>
  <si>
    <r>
      <rPr>
        <sz val="11"/>
        <color rgb="FF000000"/>
        <rFont val="Calibri"/>
        <family val="2"/>
      </rPr>
      <t>RODRIGO</t>
    </r>
    <r>
      <rPr>
        <b/>
        <sz val="11"/>
        <color rgb="FF000000"/>
        <rFont val="Calibri"/>
        <family val="2"/>
      </rPr>
      <t xml:space="preserve"> PABLO</t>
    </r>
    <r>
      <rPr>
        <sz val="11"/>
        <color rgb="FF000000"/>
        <rFont val="Calibri"/>
        <family val="2"/>
      </rPr>
      <t xml:space="preserve"> SOARES ALMEIDA</t>
    </r>
  </si>
  <si>
    <r>
      <rPr>
        <b/>
        <sz val="11"/>
        <color rgb="FF000000"/>
        <rFont val="Calibri"/>
        <family val="2"/>
      </rPr>
      <t>DJAVAN</t>
    </r>
    <r>
      <rPr>
        <sz val="11"/>
        <color rgb="FF000000"/>
        <rFont val="Calibri"/>
        <family val="2"/>
      </rPr>
      <t xml:space="preserve"> DUTRA LINS</t>
    </r>
  </si>
  <si>
    <r>
      <t xml:space="preserve">AMARO </t>
    </r>
    <r>
      <rPr>
        <b/>
        <sz val="11"/>
        <color rgb="FF000000"/>
        <rFont val="Calibri"/>
        <family val="2"/>
      </rPr>
      <t>VALDEREZ</t>
    </r>
    <r>
      <rPr>
        <sz val="11"/>
        <color rgb="FF000000"/>
        <rFont val="Calibri"/>
        <family val="2"/>
      </rPr>
      <t xml:space="preserve"> DA SILVA JÚNIOR</t>
    </r>
  </si>
  <si>
    <r>
      <t>EDIVAL</t>
    </r>
    <r>
      <rPr>
        <sz val="11"/>
        <color rgb="FF000000"/>
        <rFont val="Calibri"/>
        <family val="2"/>
        <scheme val="minor"/>
      </rPr>
      <t> ALEXANDRE DE LIMA</t>
    </r>
  </si>
  <si>
    <r>
      <t>PAULO VICTOR </t>
    </r>
    <r>
      <rPr>
        <b/>
        <sz val="11"/>
        <color rgb="FF000000"/>
        <rFont val="Calibri"/>
        <family val="2"/>
        <scheme val="minor"/>
      </rPr>
      <t>FRAGOSO</t>
    </r>
    <r>
      <rPr>
        <sz val="11"/>
        <color rgb="FF000000"/>
        <rFont val="Calibri"/>
        <family val="2"/>
        <scheme val="minor"/>
      </rPr>
      <t> DOS SANTOS</t>
    </r>
  </si>
  <si>
    <r>
      <t>DANIEL</t>
    </r>
    <r>
      <rPr>
        <sz val="11"/>
        <color rgb="FF000000"/>
        <rFont val="Calibri"/>
        <family val="2"/>
        <scheme val="minor"/>
      </rPr>
      <t> CARLOS SILVA SANTOS</t>
    </r>
  </si>
  <si>
    <r>
      <t>THIMEU </t>
    </r>
    <r>
      <rPr>
        <sz val="11"/>
        <color rgb="FF000000"/>
        <rFont val="Calibri"/>
        <family val="2"/>
        <scheme val="minor"/>
      </rPr>
      <t>JOSÉ MARQUES PESSOA</t>
    </r>
  </si>
  <si>
    <t>FEIRA NOVA, BOM JARDIM E PASSIRA.</t>
  </si>
  <si>
    <t>010600FEV22</t>
  </si>
  <si>
    <r>
      <t>YASSER </t>
    </r>
    <r>
      <rPr>
        <sz val="11"/>
        <color rgb="FF000000"/>
        <rFont val="Calibri"/>
        <family val="2"/>
        <scheme val="minor"/>
      </rPr>
      <t>YOUSSEF BATISTA CORDEIRO</t>
    </r>
  </si>
  <si>
    <t>JOÃO ALFREDO, LIMOEIRO e SALGADINHO.</t>
  </si>
  <si>
    <t>020600FEV22</t>
  </si>
  <si>
    <t>BREJO DA MADRE DE DEUS e JATAÚBA.</t>
  </si>
  <si>
    <t>030600FEV22</t>
  </si>
  <si>
    <r>
      <t>VON ROMMEL </t>
    </r>
    <r>
      <rPr>
        <sz val="11"/>
        <color rgb="FF000000"/>
        <rFont val="Calibri"/>
        <family val="2"/>
        <scheme val="minor"/>
      </rPr>
      <t>CARVALHO LIMA</t>
    </r>
  </si>
  <si>
    <r>
      <t>C</t>
    </r>
    <r>
      <rPr>
        <sz val="11"/>
        <color rgb="FF000000"/>
        <rFont val="Calibri"/>
        <family val="2"/>
        <scheme val="minor"/>
      </rPr>
      <t>ARLOS VINÍCIUS </t>
    </r>
    <r>
      <rPr>
        <b/>
        <sz val="11"/>
        <color rgb="FF000000"/>
        <rFont val="Calibri"/>
        <family val="2"/>
        <scheme val="minor"/>
      </rPr>
      <t>GOMES </t>
    </r>
    <r>
      <rPr>
        <sz val="11"/>
        <color rgb="FF000000"/>
        <rFont val="Calibri"/>
        <family val="2"/>
        <scheme val="minor"/>
      </rPr>
      <t>DE MELO</t>
    </r>
  </si>
  <si>
    <r>
      <t>LUIZ </t>
    </r>
    <r>
      <rPr>
        <sz val="11"/>
        <color rgb="FF000000"/>
        <rFont val="Calibri"/>
        <family val="2"/>
        <scheme val="minor"/>
      </rPr>
      <t>JOSÉ GONÇALVES </t>
    </r>
    <r>
      <rPr>
        <b/>
        <sz val="11"/>
        <color rgb="FF000000"/>
        <rFont val="Calibri"/>
        <family val="2"/>
        <scheme val="minor"/>
      </rPr>
      <t>FONTES</t>
    </r>
  </si>
  <si>
    <t>BARREIROS e PALMARES</t>
  </si>
  <si>
    <t>FLORESTA, BELÉM DO SÃO FRANCISCO, ITACURUBA, PETROLÂNDIA, TACARATU, JATOBÁ, IBIMIRIM, INAJÁ, MANARI, ARCOVERDE, CUSTÓDIA E BETÂNIA.AFOGADOS DA INGAZEIRA, SOLIDÃO E QUIXABA.</t>
  </si>
  <si>
    <t>SÃO JOSÉ DO EGITO, TUPARETAMA, SERTÂNIA, SANTA TEREZINHA, BREJINHO, ITAPETIM, TABIRA, IGUARACY, INGAZEIRA, CEDRO e CARNAUBEIRA DA PENHA.</t>
  </si>
  <si>
    <t>LUÍS OTÁVIO CONSTANTINO DE MELO</t>
  </si>
  <si>
    <t>BELO JARDIM, SÃO CAETANO e SÃO BENTO DO UNA.</t>
  </si>
  <si>
    <r>
      <t>MARCO </t>
    </r>
    <r>
      <rPr>
        <b/>
        <sz val="11"/>
        <color rgb="FF000000"/>
        <rFont val="Calibri"/>
        <family val="2"/>
        <scheme val="minor"/>
      </rPr>
      <t>FILIPO </t>
    </r>
    <r>
      <rPr>
        <sz val="11"/>
        <color rgb="FF000000"/>
        <rFont val="Calibri"/>
        <family val="2"/>
        <scheme val="minor"/>
      </rPr>
      <t>DA SILVA MARIA</t>
    </r>
  </si>
  <si>
    <t>FREI MIGUELINHO, TAQUARITINGA DO NORTE, TORITAMA, VERTENTES, VERTENTES DO LÉRIO, SÃO VICENTE FERRER, MACHADOS, OROBÓ e SANTA CRUZ DO CAPIBARIBE.</t>
  </si>
  <si>
    <t>BONITO, BARRA DE GUABIRABA e SÃO JOAQUIM DO MONTE.</t>
  </si>
  <si>
    <t>SAIRÉ, GRAVATÁ e BEZERROS.</t>
  </si>
  <si>
    <t>PANELAS, LAGOA DOS GATOS, CUMARU e CUPIRA.</t>
  </si>
  <si>
    <t>SALGUEIRO, MIRANDIBA, VERDEJANTE, SÃO JOSÉ DO BELMONTE, SERRA TALHADA, SANTA CRUZ DA BAIXA VERDE, TRIUNFO, CALUMBI, FLORES, CARNAÍBA, AFOGADOS DA INGAZEIRA, SOLIDÃO E QUIXABA.</t>
  </si>
  <si>
    <t xml:space="preserve">SALGUEIRO, MIRANDIBA, VERDEJANTE, SÃO JOSÉ DO BELMONTE, SERRA TALHADA, SANTA CRUZ DA BAIXA VERDE, TRIUNFO, CALUMBI, FLORES, CARNAÍBA, </t>
  </si>
  <si>
    <t>SANTA FILÔMENA, SANTA CRUZ, OURICURI, BODOCÓ, GRANITO, EXÚ, ARARIPINA, TRINDADE, IPUBI.</t>
  </si>
  <si>
    <t>BUÍQUE, TUPANATINGA e VENTUROSA.</t>
  </si>
  <si>
    <t>CORRENTES, LAGOA DO OURO e GARANHUNS.</t>
  </si>
  <si>
    <t>BRUNO QUINTINO DA SILVA</t>
  </si>
  <si>
    <t>CAPOEIRAS, CAETÉS e PEDRA.</t>
  </si>
  <si>
    <t>SANHARÓ, PESQUEIRA, ALAGOINHA e POÇÕES.</t>
  </si>
  <si>
    <t>ÁGUAS BELAS, IATI e ITAÍBA.</t>
  </si>
  <si>
    <t>CAMOCIM DE SÃO FÉLIX, SÃO JOÃO, PALMEIRINA, CANHOTINHO, ANGELIM, BOM CONSELHO, BREJÃO e TEREZINHA</t>
  </si>
  <si>
    <t>JUPI, JUCATI, PARANATAMA e SALOÁ.</t>
  </si>
  <si>
    <t>ABIMAEL MATIAS DA SILVA JÚNIOR</t>
  </si>
  <si>
    <t>BELÉM DE MARIA</t>
  </si>
  <si>
    <t>BEZERROS, CARUARU e SÃO CAETANO.</t>
  </si>
  <si>
    <t>THIAGO LIRA COSTA</t>
  </si>
  <si>
    <t>ROBSON LOPES DA SILVA</t>
  </si>
  <si>
    <t>ORLANDO PEREIRA DA SILVA JÚNIOR</t>
  </si>
  <si>
    <r>
      <t>Flávio Ribeiro</t>
    </r>
    <r>
      <rPr>
        <b/>
        <sz val="11"/>
        <color rgb="FF000000"/>
        <rFont val="Calibri"/>
        <family val="2"/>
        <scheme val="minor"/>
      </rPr>
      <t> FERRAZ</t>
    </r>
    <r>
      <rPr>
        <sz val="11"/>
        <color rgb="FF000000"/>
        <rFont val="Calibri"/>
        <family val="2"/>
        <scheme val="minor"/>
      </rPr>
      <t> Gominho</t>
    </r>
  </si>
  <si>
    <r>
      <t>NELSON FABIO DA SILVA </t>
    </r>
    <r>
      <rPr>
        <b/>
        <sz val="11"/>
        <color rgb="FF000000"/>
        <rFont val="Calibri"/>
        <family val="2"/>
      </rPr>
      <t>SANTOS</t>
    </r>
  </si>
  <si>
    <r>
      <t>WILSON </t>
    </r>
    <r>
      <rPr>
        <sz val="10"/>
        <color rgb="FF000000"/>
        <rFont val="Calibri"/>
        <family val="2"/>
      </rPr>
      <t>CARLOS SILVA QUEIROZ</t>
    </r>
  </si>
  <si>
    <r>
      <t>FLÁVIO </t>
    </r>
    <r>
      <rPr>
        <sz val="10"/>
        <color rgb="FF000000"/>
        <rFont val="Calibri"/>
        <family val="2"/>
      </rPr>
      <t>AUGUSTO</t>
    </r>
    <r>
      <rPr>
        <b/>
        <sz val="10"/>
        <color rgb="FF000000"/>
        <rFont val="Calibri"/>
        <family val="2"/>
      </rPr>
      <t> RIBEIRO</t>
    </r>
  </si>
  <si>
    <r>
      <t>WHERBYTON CLEITON DE </t>
    </r>
    <r>
      <rPr>
        <b/>
        <sz val="10"/>
        <color rgb="FF000000"/>
        <rFont val="Calibri"/>
        <family val="2"/>
      </rPr>
      <t>OLIVIERA</t>
    </r>
  </si>
  <si>
    <t>ATUALIZADO EM 16/03/2022</t>
  </si>
  <si>
    <t>LEONARDO JOSÉ DE SANTANA DA LUZ</t>
  </si>
  <si>
    <t>Brasília</t>
  </si>
  <si>
    <t> Vistoria periódica de monitoramento em áreas de risco no município de PalmaresPE.</t>
  </si>
  <si>
    <t>Vistoria periódica de monitoramento em áreas de risco no município de PalmaresPE</t>
  </si>
  <si>
    <t>Regular a realização do Curso Básico de Evacuação de Áreas de caso de Emergência para os integrantes das Coordenadorias Municipais de Proteção e Defesa Civil (COMPDEC's) e integrantes das Prefeituras, a ser realizado no município de GravatáPE.</t>
  </si>
  <si>
    <t>À Comissão de Recebimento Definitivo da obra de pavimentação do trecho compreendido entre a PE60 e Ponte de Maria Amália, no município de Barreiros  PE, Contrato nº 057/2016, para conhecimento da Carta s/nº de 15.set.2021 (17026971) e agendamento de visita técnica em conjunto com a Empresa WB, executora da obra.</t>
  </si>
  <si>
    <t>Vistoria técnica para disponibilização de Lona Plástica no município de Barra de Guabiraba</t>
  </si>
  <si>
    <t>Regular a participação da Secretaria Executiva de Defesa Civil no evento de lançamento do "Projeto Caravana Reflorestar Rural", organizado pela Prefeitura de Cupira/PE;
E realizar visita técnica ao Município de Lagoa do Ouro  Agreste, a fim de prestar apoio na caracterização da Situação de Emergência por Estiagem.</t>
  </si>
  <si>
    <t>Regular as vistorias técnicas de Situação de Emergência nos municípios do Sertão sobre Estiagem e as ações desenvolvidas para composição do processo de apoio da SEDEC, em municípios afetados por desastres.</t>
  </si>
  <si>
    <t> Levantamento de áreas de risco para liberação de Lona Plástica no município de VicênciaPE</t>
  </si>
  <si>
    <t>Regular ação de vistoria a ser realizada no Município de PombosPE</t>
  </si>
  <si>
    <t>SECRETÁRIO EXECUTIVO</t>
  </si>
  <si>
    <t>DEA</t>
  </si>
  <si>
    <t>COMPLEMENTO DEA</t>
  </si>
  <si>
    <t>AL</t>
  </si>
  <si>
    <t>MACEIÓ</t>
  </si>
  <si>
    <t>BARREIROS</t>
  </si>
  <si>
    <t>BREJO</t>
  </si>
  <si>
    <t>Regular ação de Vistoria Técnica a ser realizada no Município de Ibirajuba-PE</t>
  </si>
  <si>
    <t>IBIRAJUBA</t>
  </si>
  <si>
    <t>Vistoria em áreas de risco para liberação de rolo de lona plástica para aplicação na cidade de Cortês.</t>
  </si>
  <si>
    <t>CORTÊS</t>
  </si>
  <si>
    <t>080800FEV22 </t>
  </si>
  <si>
    <t>Agrestina, Altinho,  Ibirajuba, Jurema,  Calçado e Lajedo.</t>
  </si>
  <si>
    <t>090600FEV22</t>
  </si>
  <si>
    <t>101900FEV22</t>
  </si>
  <si>
    <t>Caruaru e Riacho das Almas.</t>
  </si>
  <si>
    <t>100600FEV22</t>
  </si>
  <si>
    <t>Santa Maria Cambucá, Casinhas e Surubim.</t>
  </si>
  <si>
    <t>090600FEV22 </t>
  </si>
  <si>
    <t>Cachoeirinha,  Tacaimbó e São Bento do Una.</t>
  </si>
  <si>
    <t>070600FEV22</t>
  </si>
  <si>
    <r>
      <t>MANOEL</t>
    </r>
    <r>
      <rPr>
        <b/>
        <sz val="10"/>
        <color rgb="FF000000"/>
        <rFont val="Calibri"/>
        <family val="2"/>
      </rPr>
      <t> PEDRO </t>
    </r>
    <r>
      <rPr>
        <sz val="10"/>
        <color rgb="FF000000"/>
        <rFont val="Calibri"/>
        <family val="2"/>
      </rPr>
      <t>DA SILVA</t>
    </r>
    <r>
      <rPr>
        <b/>
        <sz val="10"/>
        <color rgb="FF000000"/>
        <rFont val="Calibri"/>
        <family val="2"/>
      </rPr>
      <t> FILHO</t>
    </r>
  </si>
  <si>
    <r>
      <rPr>
        <b/>
        <sz val="10"/>
        <color rgb="FF000000"/>
        <rFont val="Calibri"/>
        <family val="2"/>
      </rPr>
      <t>DJAVAN</t>
    </r>
    <r>
      <rPr>
        <sz val="10"/>
        <color rgb="FF000000"/>
        <rFont val="Calibri"/>
        <family val="2"/>
      </rPr>
      <t> DUTRRA LINS</t>
    </r>
  </si>
  <si>
    <r>
      <t xml:space="preserve">LEONARDO JOSÉ SANTANA </t>
    </r>
    <r>
      <rPr>
        <b/>
        <sz val="10"/>
        <color rgb="FF000000"/>
        <rFont val="Arial"/>
        <family val="2"/>
      </rPr>
      <t>DA LUZ</t>
    </r>
  </si>
  <si>
    <r>
      <t>RODRIGO JORGE </t>
    </r>
    <r>
      <rPr>
        <b/>
        <sz val="10"/>
        <color theme="1"/>
        <rFont val="Calibri"/>
        <family val="2"/>
        <scheme val="minor"/>
      </rPr>
      <t>GRISI</t>
    </r>
    <r>
      <rPr>
        <sz val="10"/>
        <color rgb="FF000000"/>
        <rFont val="Arial"/>
        <family val="2"/>
      </rPr>
      <t> DA COSTA VASCONCELOS</t>
    </r>
  </si>
  <si>
    <r>
      <t>ADRIANO </t>
    </r>
    <r>
      <rPr>
        <b/>
        <sz val="10"/>
        <color theme="1"/>
        <rFont val="Calibri"/>
        <family val="2"/>
        <scheme val="minor"/>
      </rPr>
      <t>QUEIROZ</t>
    </r>
    <r>
      <rPr>
        <sz val="10"/>
        <color rgb="FF000000"/>
        <rFont val="Arial"/>
        <family val="2"/>
      </rPr>
      <t> DA SILVA</t>
    </r>
  </si>
  <si>
    <r>
      <t xml:space="preserve">FLÁVIO RIBEIRO </t>
    </r>
    <r>
      <rPr>
        <b/>
        <sz val="10"/>
        <color rgb="FF000000"/>
        <rFont val="Arial"/>
        <family val="2"/>
      </rPr>
      <t xml:space="preserve">FERRAZ </t>
    </r>
    <r>
      <rPr>
        <sz val="10"/>
        <color rgb="FF000000"/>
        <rFont val="Arial"/>
        <family val="2"/>
      </rPr>
      <t>GOMINHO</t>
    </r>
  </si>
  <si>
    <r>
      <t>DIEGO</t>
    </r>
    <r>
      <rPr>
        <sz val="10"/>
        <color rgb="FF000000"/>
        <rFont val="Calibri"/>
        <family val="2"/>
        <scheme val="minor"/>
      </rPr>
      <t> OLIVEIRA CAVALCANTI</t>
    </r>
  </si>
  <si>
    <r>
      <rPr>
        <b/>
        <sz val="10"/>
        <color rgb="FF000000"/>
        <rFont val="Calibri"/>
        <family val="2"/>
      </rPr>
      <t>EMERSON</t>
    </r>
    <r>
      <rPr>
        <sz val="10"/>
        <color rgb="FF000000"/>
        <rFont val="Calibri"/>
        <family val="2"/>
      </rPr>
      <t> RIBEIRO BEZERRA</t>
    </r>
  </si>
  <si>
    <r>
      <t>VINÍCIUS ANDRÉ DE</t>
    </r>
    <r>
      <rPr>
        <b/>
        <sz val="10"/>
        <color rgb="FF000000"/>
        <rFont val="Calibri"/>
        <family val="2"/>
      </rPr>
      <t> FIGUEIREDO</t>
    </r>
  </si>
  <si>
    <r>
      <rPr>
        <b/>
        <sz val="10"/>
        <color rgb="FF000000"/>
        <rFont val="Calibri"/>
        <family val="2"/>
      </rPr>
      <t>KLEBER ALVES</t>
    </r>
    <r>
      <rPr>
        <sz val="10"/>
        <color rgb="FF000000"/>
        <rFont val="Calibri"/>
        <family val="2"/>
      </rPr>
      <t> DA SILVA</t>
    </r>
  </si>
  <si>
    <r>
      <t>RODRIGO</t>
    </r>
    <r>
      <rPr>
        <b/>
        <sz val="10"/>
        <color rgb="FF000000"/>
        <rFont val="Calibri"/>
        <family val="2"/>
      </rPr>
      <t> PABLO </t>
    </r>
    <r>
      <rPr>
        <sz val="10"/>
        <color rgb="FF000000"/>
        <rFont val="Calibri"/>
        <family val="2"/>
      </rPr>
      <t>SOARES DE ALMEIDA</t>
    </r>
  </si>
  <si>
    <r>
      <t>KLEBER ALVES </t>
    </r>
    <r>
      <rPr>
        <sz val="10"/>
        <color rgb="FF000000"/>
        <rFont val="Calibri"/>
        <family val="2"/>
      </rPr>
      <t>DA SILVA</t>
    </r>
  </si>
  <si>
    <r>
      <t>CÍCERO </t>
    </r>
    <r>
      <rPr>
        <sz val="10"/>
        <color rgb="FF000000"/>
        <rFont val="Calibri"/>
        <family val="2"/>
      </rPr>
      <t>BATISTA DA SILVA</t>
    </r>
  </si>
  <si>
    <r>
      <t>PABLO </t>
    </r>
    <r>
      <rPr>
        <b/>
        <sz val="10"/>
        <color rgb="FF000000"/>
        <rFont val="Calibri"/>
        <family val="2"/>
      </rPr>
      <t>CÂNDIDO</t>
    </r>
    <r>
      <rPr>
        <sz val="10"/>
        <color rgb="FF000000"/>
        <rFont val="Calibri"/>
        <family val="2"/>
      </rPr>
      <t> SILVA DE SOUZA</t>
    </r>
  </si>
  <si>
    <r>
      <t>DJAVAN</t>
    </r>
    <r>
      <rPr>
        <sz val="10"/>
        <color rgb="FF000000"/>
        <rFont val="Calibri"/>
        <family val="2"/>
        <scheme val="minor"/>
      </rPr>
      <t> DUTRA LINS</t>
    </r>
  </si>
  <si>
    <r>
      <t>OLAVO</t>
    </r>
    <r>
      <rPr>
        <b/>
        <sz val="10"/>
        <color rgb="FF000000"/>
        <rFont val="Calibri"/>
        <family val="2"/>
      </rPr>
      <t> DORE </t>
    </r>
    <r>
      <rPr>
        <sz val="10"/>
        <color rgb="FF000000"/>
        <rFont val="Calibri"/>
        <family val="2"/>
      </rPr>
      <t>DE BARROS</t>
    </r>
  </si>
  <si>
    <r>
      <t>VALDEMY </t>
    </r>
    <r>
      <rPr>
        <sz val="10"/>
        <color rgb="FF000000"/>
        <rFont val="Calibri"/>
        <family val="2"/>
      </rPr>
      <t>JOSÉ DA SILVA MOTA</t>
    </r>
  </si>
  <si>
    <r>
      <t>FLÁVIO </t>
    </r>
    <r>
      <rPr>
        <b/>
        <sz val="10"/>
        <color rgb="FF000000"/>
        <rFont val="Calibri"/>
        <family val="2"/>
      </rPr>
      <t>MARCELINO</t>
    </r>
    <r>
      <rPr>
        <sz val="10"/>
        <color rgb="FF000000"/>
        <rFont val="Calibri"/>
        <family val="2"/>
      </rPr>
      <t> BATISTA</t>
    </r>
  </si>
  <si>
    <r>
      <t>WHERBYTON CLEITON DE</t>
    </r>
    <r>
      <rPr>
        <b/>
        <sz val="10"/>
        <color rgb="FF000000"/>
        <rFont val="Calibri"/>
        <family val="2"/>
      </rPr>
      <t> OLIVEIRA</t>
    </r>
  </si>
  <si>
    <r>
      <t>RODRIGO </t>
    </r>
    <r>
      <rPr>
        <b/>
        <sz val="10"/>
        <color rgb="FF000000"/>
        <rFont val="Calibri"/>
        <family val="2"/>
      </rPr>
      <t>PABLO</t>
    </r>
    <r>
      <rPr>
        <sz val="10"/>
        <color rgb="FF000000"/>
        <rFont val="Calibri"/>
        <family val="2"/>
      </rPr>
      <t> SOARES ALMEIDA</t>
    </r>
  </si>
  <si>
    <r>
      <t>WESLEY </t>
    </r>
    <r>
      <rPr>
        <b/>
        <sz val="10"/>
        <color rgb="FF000000"/>
        <rFont val="Calibri"/>
        <family val="2"/>
      </rPr>
      <t>DIAS</t>
    </r>
    <r>
      <rPr>
        <sz val="10"/>
        <color rgb="FF000000"/>
        <rFont val="Calibri"/>
        <family val="2"/>
      </rPr>
      <t> DOS </t>
    </r>
    <r>
      <rPr>
        <b/>
        <sz val="10"/>
        <color rgb="FF000000"/>
        <rFont val="Calibri"/>
        <family val="2"/>
      </rPr>
      <t>SANTOS</t>
    </r>
  </si>
  <si>
    <r>
      <t>LUCIANA </t>
    </r>
    <r>
      <rPr>
        <sz val="10"/>
        <color rgb="FF000000"/>
        <rFont val="Calibri"/>
        <family val="2"/>
      </rPr>
      <t>DE OLIVEIRA MORAES</t>
    </r>
  </si>
  <si>
    <r>
      <t>EMERCIO </t>
    </r>
    <r>
      <rPr>
        <b/>
        <sz val="10"/>
        <color rgb="FF000000"/>
        <rFont val="Calibri"/>
        <family val="2"/>
      </rPr>
      <t>JESUS</t>
    </r>
    <r>
      <rPr>
        <sz val="10"/>
        <color rgb="FF000000"/>
        <rFont val="Calibri"/>
        <family val="2"/>
      </rPr>
      <t> SIMÕES</t>
    </r>
  </si>
  <si>
    <r>
      <t>FLÁVIO</t>
    </r>
    <r>
      <rPr>
        <sz val="10"/>
        <color rgb="FF000000"/>
        <rFont val="Calibri"/>
        <family val="2"/>
      </rPr>
      <t> AUGUSTO RIBEIRO</t>
    </r>
  </si>
  <si>
    <r>
      <t>KLEBER </t>
    </r>
    <r>
      <rPr>
        <sz val="10"/>
        <color rgb="FF000000"/>
        <rFont val="Calibri"/>
        <family val="2"/>
      </rPr>
      <t>ALVES DA SILVA</t>
    </r>
  </si>
  <si>
    <r>
      <t>DJAVAN</t>
    </r>
    <r>
      <rPr>
        <sz val="10"/>
        <color rgb="FF000000"/>
        <rFont val="Calibri"/>
        <family val="2"/>
      </rPr>
      <t> DUTRA LINS</t>
    </r>
  </si>
  <si>
    <r>
      <t>MANOEL </t>
    </r>
    <r>
      <rPr>
        <b/>
        <sz val="10"/>
        <color rgb="FF000000"/>
        <rFont val="Calibri"/>
        <family val="2"/>
      </rPr>
      <t>PEDRO</t>
    </r>
    <r>
      <rPr>
        <sz val="10"/>
        <color rgb="FF000000"/>
        <rFont val="Calibri"/>
        <family val="2"/>
      </rPr>
      <t> DA SILVA</t>
    </r>
    <r>
      <rPr>
        <b/>
        <sz val="10"/>
        <color rgb="FF000000"/>
        <rFont val="Calibri"/>
        <family val="2"/>
      </rPr>
      <t> FILHO</t>
    </r>
    <r>
      <rPr>
        <sz val="10"/>
        <color rgb="FF000000"/>
        <rFont val="Calibri"/>
        <family val="2"/>
      </rPr>
      <t> </t>
    </r>
    <r>
      <rPr>
        <b/>
        <sz val="10"/>
        <color rgb="FF000000"/>
        <rFont val="Calibri"/>
        <family val="2"/>
      </rPr>
      <t> </t>
    </r>
  </si>
  <si>
    <r>
      <t>FLÁVIO </t>
    </r>
    <r>
      <rPr>
        <b/>
        <sz val="10"/>
        <color rgb="FF000000"/>
        <rFont val="Calibri"/>
        <family val="2"/>
      </rPr>
      <t>MARCELINO </t>
    </r>
    <r>
      <rPr>
        <sz val="10"/>
        <color rgb="FF000000"/>
        <rFont val="Calibri"/>
        <family val="2"/>
      </rPr>
      <t>BATISTA</t>
    </r>
  </si>
  <si>
    <r>
      <t>ROGÉRIO </t>
    </r>
    <r>
      <rPr>
        <sz val="10"/>
        <color rgb="FF000000"/>
        <rFont val="Calibri"/>
        <family val="2"/>
      </rPr>
      <t>CORREIA DE ALMEIDA</t>
    </r>
  </si>
  <si>
    <r>
      <t>WHERBYTON CLEITON DE </t>
    </r>
    <r>
      <rPr>
        <b/>
        <sz val="10"/>
        <color rgb="FF000000"/>
        <rFont val="Calibri"/>
        <family val="2"/>
      </rPr>
      <t>OLIVEIRA</t>
    </r>
  </si>
  <si>
    <r>
      <t>PABLO</t>
    </r>
    <r>
      <rPr>
        <b/>
        <sz val="10"/>
        <color rgb="FF000000"/>
        <rFont val="Calibri"/>
        <family val="2"/>
      </rPr>
      <t> CÂNDIDO </t>
    </r>
    <r>
      <rPr>
        <sz val="10"/>
        <color rgb="FF000000"/>
        <rFont val="Calibri"/>
        <family val="2"/>
      </rPr>
      <t>SILVA DE SOUZA </t>
    </r>
    <r>
      <rPr>
        <b/>
        <sz val="10"/>
        <color rgb="FF000000"/>
        <rFont val="Calibri"/>
        <family val="2"/>
      </rPr>
      <t> </t>
    </r>
  </si>
  <si>
    <r>
      <t>HERON </t>
    </r>
    <r>
      <rPr>
        <sz val="10"/>
        <color rgb="FF000000"/>
        <rFont val="Calibri"/>
        <family val="2"/>
      </rPr>
      <t>RODRIGUES DE SOUZA</t>
    </r>
  </si>
  <si>
    <r>
      <t>EMERCIO</t>
    </r>
    <r>
      <rPr>
        <b/>
        <sz val="10"/>
        <color rgb="FF000000"/>
        <rFont val="Calibri"/>
        <family val="2"/>
      </rPr>
      <t> JESUS </t>
    </r>
    <r>
      <rPr>
        <sz val="10"/>
        <color rgb="FF000000"/>
        <rFont val="Calibri"/>
        <family val="2"/>
      </rPr>
      <t>SIMÕES</t>
    </r>
  </si>
  <si>
    <r>
      <t>JOSÉ EDSON </t>
    </r>
    <r>
      <rPr>
        <b/>
        <sz val="10"/>
        <color rgb="FF000000"/>
        <rFont val="Calibri"/>
        <family val="2"/>
      </rPr>
      <t>FEITOSA</t>
    </r>
    <r>
      <rPr>
        <sz val="10"/>
        <color rgb="FF000000"/>
        <rFont val="Calibri"/>
        <family val="2"/>
      </rPr>
      <t> JÚNIOR</t>
    </r>
  </si>
  <si>
    <r>
      <rPr>
        <b/>
        <sz val="10"/>
        <color rgb="FF000000"/>
        <rFont val="Calibri"/>
        <family val="2"/>
      </rPr>
      <t xml:space="preserve">THIMEU </t>
    </r>
    <r>
      <rPr>
        <sz val="10"/>
        <color rgb="FF000000"/>
        <rFont val="Calibri"/>
        <family val="2"/>
      </rPr>
      <t>JOSÉ MARQUES PESSOA</t>
    </r>
  </si>
  <si>
    <r>
      <rPr>
        <b/>
        <sz val="10"/>
        <color rgb="FF000000"/>
        <rFont val="Calibri"/>
        <family val="2"/>
      </rPr>
      <t xml:space="preserve">YASSER </t>
    </r>
    <r>
      <rPr>
        <sz val="10"/>
        <color rgb="FF000000"/>
        <rFont val="Calibri"/>
        <family val="2"/>
      </rPr>
      <t>YOUSSEF BATISTA CORDEIRO</t>
    </r>
  </si>
  <si>
    <r>
      <t>NEEMIAS</t>
    </r>
    <r>
      <rPr>
        <sz val="10"/>
        <color rgb="FF000000"/>
        <rFont val="Calibri"/>
        <family val="2"/>
      </rPr>
      <t> AUGUSTO SANTIAGO GUIMARÃES</t>
    </r>
  </si>
  <si>
    <r>
      <t>C</t>
    </r>
    <r>
      <rPr>
        <sz val="10"/>
        <color rgb="FF000000"/>
        <rFont val="Calibri"/>
        <family val="2"/>
      </rPr>
      <t>ARLOS VINÍCIUS </t>
    </r>
    <r>
      <rPr>
        <b/>
        <sz val="10"/>
        <color rgb="FF000000"/>
        <rFont val="Calibri"/>
        <family val="2"/>
      </rPr>
      <t>GOMES </t>
    </r>
    <r>
      <rPr>
        <sz val="10"/>
        <color rgb="FF000000"/>
        <rFont val="Calibri"/>
        <family val="2"/>
      </rPr>
      <t>DE MELO</t>
    </r>
  </si>
  <si>
    <r>
      <t> </t>
    </r>
    <r>
      <rPr>
        <sz val="10"/>
        <color rgb="FF000000"/>
        <rFont val="Arial"/>
        <family val="2"/>
      </rPr>
      <t>PROCESSO DE SITUAÇÃO DE EMERGÊNCIA POR ESTIAGEM /PLANCON BARRAGEM</t>
    </r>
  </si>
  <si>
    <t>Carlos André Santana Pimentel</t>
  </si>
  <si>
    <t>AZUL</t>
  </si>
  <si>
    <t>ADRIANO NOVAES CABRAL</t>
  </si>
  <si>
    <t>SALGUEIRO/TERRA NOVA</t>
  </si>
  <si>
    <t>JATOBÁ/TACARATU</t>
  </si>
  <si>
    <t> 1069381</t>
  </si>
  <si>
    <t>SILVIO RICARDO BARBOSA DA SILVA</t>
  </si>
  <si>
    <t>SALGUEIRO/IPUBI</t>
  </si>
  <si>
    <t>JOSÉ ADEILDO SOARES DE VASCONCELOS</t>
  </si>
  <si>
    <t>CLESTON MATIAS SOARES</t>
  </si>
  <si>
    <t> 9402578</t>
  </si>
  <si>
    <t>SERTÃO DO ARARIPE</t>
  </si>
  <si>
    <t>MARCELO DE ASSIS COSTA</t>
  </si>
  <si>
    <t>BELO JARDIM/SÃO CAETANO</t>
  </si>
  <si>
    <r>
      <t>OLAVO </t>
    </r>
    <r>
      <rPr>
        <b/>
        <sz val="11"/>
        <color rgb="FF000000"/>
        <rFont val="Calibri"/>
        <family val="2"/>
      </rPr>
      <t>DORE</t>
    </r>
    <r>
      <rPr>
        <sz val="11"/>
        <color rgb="FF000000"/>
        <rFont val="Calibri"/>
        <family val="2"/>
      </rPr>
      <t> DE BARROS</t>
    </r>
  </si>
  <si>
    <t>PETROLÂNDIA/GRAVATÁ</t>
  </si>
  <si>
    <r>
      <t>ROGÉRIO </t>
    </r>
    <r>
      <rPr>
        <sz val="11"/>
        <color rgb="FF000000"/>
        <rFont val="Calibri"/>
        <family val="2"/>
      </rPr>
      <t>CORREIA DE ALMEIDA</t>
    </r>
  </si>
  <si>
    <r>
      <t>RENATO JOSÉ</t>
    </r>
    <r>
      <rPr>
        <b/>
        <sz val="11"/>
        <color rgb="FF000000"/>
        <rFont val="Calibri"/>
        <family val="2"/>
      </rPr>
      <t> DONATO </t>
    </r>
    <r>
      <rPr>
        <sz val="11"/>
        <color rgb="FF000000"/>
        <rFont val="Calibri"/>
        <family val="2"/>
      </rPr>
      <t>DE BRITO</t>
    </r>
  </si>
  <si>
    <r>
      <t>JOSÉ EDSON </t>
    </r>
    <r>
      <rPr>
        <b/>
        <sz val="11"/>
        <color rgb="FF000000"/>
        <rFont val="Calibri"/>
        <family val="2"/>
      </rPr>
      <t>FEITOSA </t>
    </r>
    <r>
      <rPr>
        <sz val="11"/>
        <color rgb="FF000000"/>
        <rFont val="Calibri"/>
        <family val="2"/>
      </rPr>
      <t>JÚNIOR</t>
    </r>
  </si>
  <si>
    <r>
      <t>TARCIANA </t>
    </r>
    <r>
      <rPr>
        <b/>
        <sz val="11"/>
        <color theme="1"/>
        <rFont val="Calibri"/>
        <family val="2"/>
      </rPr>
      <t>GLEIDE</t>
    </r>
    <r>
      <rPr>
        <sz val="11"/>
        <color rgb="FF000000"/>
        <rFont val="Calibri"/>
        <family val="2"/>
      </rPr>
      <t> TRINDADE </t>
    </r>
    <r>
      <rPr>
        <b/>
        <sz val="11"/>
        <color theme="1"/>
        <rFont val="Calibri"/>
        <family val="2"/>
      </rPr>
      <t>ROCHA</t>
    </r>
  </si>
  <si>
    <r>
      <t>RODRIGO VALENTIM </t>
    </r>
    <r>
      <rPr>
        <b/>
        <sz val="11"/>
        <color theme="1"/>
        <rFont val="Calibri"/>
        <family val="2"/>
      </rPr>
      <t>COSTA </t>
    </r>
    <r>
      <rPr>
        <sz val="11"/>
        <color rgb="FF000000"/>
        <rFont val="Calibri"/>
        <family val="2"/>
      </rPr>
      <t>RIBAS</t>
    </r>
  </si>
  <si>
    <t> 9203044 </t>
  </si>
  <si>
    <r>
      <t>LUCIANO JOSÉ </t>
    </r>
    <r>
      <rPr>
        <b/>
        <sz val="11"/>
        <color rgb="FF000000"/>
        <rFont val="Calibri"/>
        <family val="2"/>
      </rPr>
      <t>PESSOA</t>
    </r>
    <r>
      <rPr>
        <sz val="11"/>
        <color rgb="FF000000"/>
        <rFont val="Calibri"/>
        <family val="2"/>
      </rPr>
      <t> DE SANTANA</t>
    </r>
  </si>
  <si>
    <t>1102346 </t>
  </si>
  <si>
    <t>ROBÉRIO LUIS DE BARROS LIMA</t>
  </si>
  <si>
    <t>JOSIVAL CLAUDINO DOS SANTOS</t>
  </si>
  <si>
    <t>CARUARU</t>
  </si>
  <si>
    <r>
      <t>MARCELO </t>
    </r>
    <r>
      <rPr>
        <b/>
        <sz val="11"/>
        <color rgb="FF000000"/>
        <rFont val="Calibri"/>
        <family val="2"/>
        <scheme val="minor"/>
      </rPr>
      <t>LOPES</t>
    </r>
    <r>
      <rPr>
        <sz val="11"/>
        <color rgb="FF000000"/>
        <rFont val="Calibri"/>
        <family val="2"/>
        <scheme val="minor"/>
      </rPr>
      <t> DOS SANTOS</t>
    </r>
  </si>
  <si>
    <t>1069381 </t>
  </si>
  <si>
    <t>BELO JARDIM, SÃO CAETANO</t>
  </si>
  <si>
    <t>22,23,24,25,26,27/06/2022</t>
  </si>
  <si>
    <r>
      <t>MANOEL</t>
    </r>
    <r>
      <rPr>
        <sz val="11"/>
        <color rgb="FF000000"/>
        <rFont val="Calibri"/>
        <family val="2"/>
      </rPr>
      <t> PEDRO DA SILVA </t>
    </r>
    <r>
      <rPr>
        <b/>
        <sz val="11"/>
        <color rgb="FF000000"/>
        <rFont val="Calibri"/>
        <family val="2"/>
      </rPr>
      <t>FILHO </t>
    </r>
  </si>
  <si>
    <r>
      <t>DJVAN</t>
    </r>
    <r>
      <rPr>
        <sz val="11"/>
        <color rgb="FF000000"/>
        <rFont val="Calibri"/>
        <family val="2"/>
      </rPr>
      <t> DUTRA LINS</t>
    </r>
  </si>
  <si>
    <r>
      <t>JOSÉ EDSON </t>
    </r>
    <r>
      <rPr>
        <b/>
        <sz val="11"/>
        <color rgb="FF000000"/>
        <rFont val="Calibri"/>
        <family val="2"/>
      </rPr>
      <t>FEITOSA</t>
    </r>
    <r>
      <rPr>
        <sz val="11"/>
        <color rgb="FF000000"/>
        <rFont val="Calibri"/>
        <family val="2"/>
      </rPr>
      <t> JÚNIOR</t>
    </r>
  </si>
  <si>
    <r>
      <t>ELLEN </t>
    </r>
    <r>
      <rPr>
        <sz val="11"/>
        <color rgb="FF000000"/>
        <rFont val="Calibri"/>
        <family val="2"/>
      </rPr>
      <t>FABIANE SOARES BORBA SILVA</t>
    </r>
  </si>
  <si>
    <r>
      <t>JAILSON </t>
    </r>
    <r>
      <rPr>
        <sz val="11"/>
        <color rgb="FF000000"/>
        <rFont val="Calibri"/>
        <family val="2"/>
      </rPr>
      <t>SEVERINO DA SILVA FARIAS</t>
    </r>
  </si>
  <si>
    <r>
      <t>EMERCIO </t>
    </r>
    <r>
      <rPr>
        <b/>
        <sz val="11"/>
        <color rgb="FF000000"/>
        <rFont val="Calibri"/>
        <family val="2"/>
      </rPr>
      <t>JESUS</t>
    </r>
    <r>
      <rPr>
        <sz val="11"/>
        <color rgb="FF000000"/>
        <rFont val="Calibri"/>
        <family val="2"/>
      </rPr>
      <t> SIMOES</t>
    </r>
  </si>
  <si>
    <r>
      <t> LEONARDO JOSÉ SANTANA </t>
    </r>
    <r>
      <rPr>
        <b/>
        <sz val="11"/>
        <color rgb="FF000000"/>
        <rFont val="Calibri"/>
        <family val="2"/>
      </rPr>
      <t>DA LUZ</t>
    </r>
  </si>
  <si>
    <t>SERTÃO DO ITAPARICA</t>
  </si>
  <si>
    <t xml:space="preserve"> 28/06/2022</t>
  </si>
  <si>
    <t>THIAGO DE MELO XIMENES</t>
  </si>
  <si>
    <t xml:space="preserve"> 28/06/2023</t>
  </si>
  <si>
    <r>
      <t>ABÍLIO </t>
    </r>
    <r>
      <rPr>
        <sz val="11"/>
        <color rgb="FF000000"/>
        <rFont val="Calibri"/>
        <family val="2"/>
      </rPr>
      <t>APOLÔNIO CUSTÓDIO DA SILVA</t>
    </r>
  </si>
  <si>
    <t>SAIRÉ/BONITO</t>
  </si>
  <si>
    <r>
      <t>RAMIRO</t>
    </r>
    <r>
      <rPr>
        <sz val="11"/>
        <color rgb="FF000000"/>
        <rFont val="Calibri"/>
        <family val="2"/>
      </rPr>
      <t> GOMES DA SILVA JÚNIOR</t>
    </r>
  </si>
  <si>
    <r>
      <t>JOSÉ </t>
    </r>
    <r>
      <rPr>
        <b/>
        <sz val="11"/>
        <color rgb="FF000000"/>
        <rFont val="Calibri"/>
        <family val="2"/>
      </rPr>
      <t>ROBERTO MATIAS</t>
    </r>
    <r>
      <rPr>
        <sz val="11"/>
        <color rgb="FF000000"/>
        <rFont val="Calibri"/>
        <family val="2"/>
      </rPr>
      <t> DE SOUZA JÚNIOR</t>
    </r>
  </si>
  <si>
    <r>
      <t>MARCELO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>VIEIRA</t>
    </r>
  </si>
  <si>
    <r>
      <t>EDJONES </t>
    </r>
    <r>
      <rPr>
        <sz val="11"/>
        <color rgb="FF000000"/>
        <rFont val="Calibri"/>
        <family val="2"/>
      </rPr>
      <t>DE PAULA VIEIRA COSTA</t>
    </r>
  </si>
  <si>
    <r>
      <t>HERALDO </t>
    </r>
    <r>
      <rPr>
        <b/>
        <sz val="11"/>
        <color rgb="FF000000"/>
        <rFont val="Calibri"/>
        <family val="2"/>
      </rPr>
      <t>PINTO </t>
    </r>
    <r>
      <rPr>
        <sz val="11"/>
        <color rgb="FF000000"/>
        <rFont val="Calibri"/>
        <family val="2"/>
      </rPr>
      <t>DOS SANTOS JÚNIOR</t>
    </r>
  </si>
  <si>
    <r>
      <t>ANA </t>
    </r>
    <r>
      <rPr>
        <b/>
        <sz val="11"/>
        <color rgb="FF000000"/>
        <rFont val="Calibri"/>
        <family val="2"/>
      </rPr>
      <t>PAULA BORGES</t>
    </r>
    <r>
      <rPr>
        <sz val="11"/>
        <color rgb="FF000000"/>
        <rFont val="Calibri"/>
        <family val="2"/>
      </rPr>
      <t> DA SILVA</t>
    </r>
  </si>
  <si>
    <r>
      <t>ELAINE </t>
    </r>
    <r>
      <rPr>
        <sz val="11"/>
        <color rgb="FF000000"/>
        <rFont val="Calibri"/>
        <family val="2"/>
      </rPr>
      <t>DE PAULA SILVA FARIAS</t>
    </r>
  </si>
  <si>
    <r>
      <t>JOSÉ GUILHERME </t>
    </r>
    <r>
      <rPr>
        <b/>
        <sz val="11"/>
        <color rgb="FF000000"/>
        <rFont val="Calibri"/>
        <family val="2"/>
      </rPr>
      <t>WANDERLEY</t>
    </r>
    <r>
      <rPr>
        <sz val="11"/>
        <color rgb="FF000000"/>
        <rFont val="Calibri"/>
        <family val="2"/>
      </rPr>
      <t> NEVES DE CARVALHO</t>
    </r>
  </si>
  <si>
    <r>
      <t>CARLOS </t>
    </r>
    <r>
      <rPr>
        <b/>
        <sz val="11"/>
        <color rgb="FF000000"/>
        <rFont val="Calibri"/>
        <family val="2"/>
      </rPr>
      <t>ARTHUR</t>
    </r>
    <r>
      <rPr>
        <sz val="11"/>
        <color rgb="FF000000"/>
        <rFont val="Calibri"/>
        <family val="2"/>
      </rPr>
      <t> THEORPE MARESCO</t>
    </r>
  </si>
  <si>
    <r>
      <t>SÍLVIO FERREIRA </t>
    </r>
    <r>
      <rPr>
        <sz val="11"/>
        <color rgb="FF000000"/>
        <rFont val="Calibri"/>
        <family val="2"/>
      </rPr>
      <t>DA SILVA</t>
    </r>
  </si>
  <si>
    <r>
      <t>ROBSON LOPES</t>
    </r>
    <r>
      <rPr>
        <sz val="11"/>
        <color rgb="FF000000"/>
        <rFont val="Calibri"/>
        <family val="2"/>
      </rPr>
      <t> DA SILVA </t>
    </r>
  </si>
  <si>
    <r>
      <t>SEBASTIÃO SIQUEIRA DE</t>
    </r>
    <r>
      <rPr>
        <b/>
        <sz val="11"/>
        <color rgb="FF000000"/>
        <rFont val="Calibri"/>
        <family val="2"/>
      </rPr>
      <t> LIMA FILHO</t>
    </r>
  </si>
  <si>
    <r>
      <t>EDMILSON </t>
    </r>
    <r>
      <rPr>
        <sz val="11"/>
        <color rgb="FF000000"/>
        <rFont val="Calibri"/>
        <family val="2"/>
      </rPr>
      <t>JOSÉ DA SILVA</t>
    </r>
  </si>
  <si>
    <r>
      <t>JOSÉ </t>
    </r>
    <r>
      <rPr>
        <b/>
        <sz val="11"/>
        <color rgb="FF000000"/>
        <rFont val="Calibri"/>
        <family val="2"/>
      </rPr>
      <t>MAURICIO </t>
    </r>
    <r>
      <rPr>
        <sz val="11"/>
        <color rgb="FF000000"/>
        <rFont val="Calibri"/>
        <family val="2"/>
      </rPr>
      <t>TAVARES FILHO</t>
    </r>
  </si>
  <si>
    <r>
      <t>LIZANIAS </t>
    </r>
    <r>
      <rPr>
        <sz val="11"/>
        <color rgb="FF000000"/>
        <rFont val="Calibri"/>
        <family val="2"/>
      </rPr>
      <t>FREITAS DE BRITO</t>
    </r>
  </si>
  <si>
    <r>
      <t>JOSÉ </t>
    </r>
    <r>
      <rPr>
        <b/>
        <sz val="11"/>
        <color rgb="FF000000"/>
        <rFont val="Calibri"/>
        <family val="2"/>
      </rPr>
      <t>ÉDSON </t>
    </r>
    <r>
      <rPr>
        <sz val="11"/>
        <color rgb="FF000000"/>
        <rFont val="Calibri"/>
        <family val="2"/>
      </rPr>
      <t>DO NASCIMENTO</t>
    </r>
  </si>
  <si>
    <r>
      <t>GEYZA </t>
    </r>
    <r>
      <rPr>
        <sz val="11"/>
        <color rgb="FF000000"/>
        <rFont val="Calibri"/>
        <family val="2"/>
      </rPr>
      <t>MIRCÉA SILVA DE SOUZA</t>
    </r>
  </si>
  <si>
    <r>
      <t>WESLEY </t>
    </r>
    <r>
      <rPr>
        <b/>
        <sz val="11"/>
        <color rgb="FF000000"/>
        <rFont val="Calibri"/>
        <family val="2"/>
      </rPr>
      <t>DIAS </t>
    </r>
    <r>
      <rPr>
        <sz val="11"/>
        <color rgb="FF000000"/>
        <rFont val="Calibri"/>
        <family val="2"/>
      </rPr>
      <t>DOS </t>
    </r>
    <r>
      <rPr>
        <b/>
        <sz val="11"/>
        <color rgb="FF000000"/>
        <rFont val="Calibri"/>
        <family val="2"/>
      </rPr>
      <t>SANTOS</t>
    </r>
  </si>
  <si>
    <r>
      <t>FÁTIMA </t>
    </r>
    <r>
      <rPr>
        <sz val="11"/>
        <color rgb="FF000000"/>
        <rFont val="Calibri"/>
        <family val="2"/>
      </rPr>
      <t>OLIVEIRA DA SILVA</t>
    </r>
  </si>
  <si>
    <r>
      <t>MÔNICA </t>
    </r>
    <r>
      <rPr>
        <sz val="11"/>
        <color rgb="FF000000"/>
        <rFont val="Calibri"/>
        <family val="2"/>
      </rPr>
      <t>JOICE DOS </t>
    </r>
    <r>
      <rPr>
        <b/>
        <sz val="11"/>
        <color rgb="FF000000"/>
        <rFont val="Calibri"/>
        <family val="2"/>
      </rPr>
      <t>SANTOS </t>
    </r>
    <r>
      <rPr>
        <sz val="11"/>
        <color rgb="FF000000"/>
        <rFont val="Calibri"/>
        <family val="2"/>
      </rPr>
      <t>SILVA</t>
    </r>
  </si>
  <si>
    <r>
      <t>DAVID DE LIRA </t>
    </r>
    <r>
      <rPr>
        <b/>
        <sz val="11"/>
        <color rgb="FF000000"/>
        <rFont val="Calibri"/>
        <family val="2"/>
      </rPr>
      <t>AZEVEDO</t>
    </r>
  </si>
  <si>
    <r>
      <t>EDMILSON</t>
    </r>
    <r>
      <rPr>
        <sz val="11"/>
        <color rgb="FF000000"/>
        <rFont val="Calibri"/>
        <family val="2"/>
      </rPr>
      <t> JOSÉ DA SILVA</t>
    </r>
  </si>
  <si>
    <r>
      <t>JOSÉ </t>
    </r>
    <r>
      <rPr>
        <b/>
        <sz val="11"/>
        <color rgb="FF000000"/>
        <rFont val="Calibri"/>
        <family val="2"/>
      </rPr>
      <t>EDSON </t>
    </r>
    <r>
      <rPr>
        <sz val="11"/>
        <color rgb="FF000000"/>
        <rFont val="Calibri"/>
        <family val="2"/>
      </rPr>
      <t>DO NASCIMENTO</t>
    </r>
  </si>
  <si>
    <r>
      <t>GEYZA MIRCÉA </t>
    </r>
    <r>
      <rPr>
        <sz val="11"/>
        <color rgb="FF000000"/>
        <rFont val="Calibri"/>
        <family val="2"/>
      </rPr>
      <t>SILVA DE SOUZA</t>
    </r>
  </si>
  <si>
    <r>
      <t>KLÉBER </t>
    </r>
    <r>
      <rPr>
        <sz val="11"/>
        <color rgb="FF000000"/>
        <rFont val="Calibri"/>
        <family val="2"/>
      </rPr>
      <t>DA SILVA </t>
    </r>
    <r>
      <rPr>
        <b/>
        <sz val="11"/>
        <color rgb="FF000000"/>
        <rFont val="Calibri"/>
        <family val="2"/>
      </rPr>
      <t>OLIVEIRA</t>
    </r>
  </si>
  <si>
    <t>FLÁVIO RIBEIRO  FERRAZ GOMINHO</t>
  </si>
  <si>
    <t>ARARIPINA/IPUBI</t>
  </si>
  <si>
    <r>
      <t>DIOGENES </t>
    </r>
    <r>
      <rPr>
        <sz val="11"/>
        <color rgb="FF000000"/>
        <rFont val="Calibri"/>
        <family val="2"/>
      </rPr>
      <t>BARBOSA DE SOUZA</t>
    </r>
  </si>
  <si>
    <r>
      <t>CÍCERO FÁBIO</t>
    </r>
    <r>
      <rPr>
        <b/>
        <sz val="11"/>
        <color rgb="FF000000"/>
        <rFont val="Calibri"/>
        <family val="2"/>
      </rPr>
      <t> RIBEIRO </t>
    </r>
    <r>
      <rPr>
        <sz val="11"/>
        <color rgb="FF000000"/>
        <rFont val="Calibri"/>
        <family val="2"/>
      </rPr>
      <t>DOS SANTOS</t>
    </r>
  </si>
  <si>
    <r>
      <t>BRUNO</t>
    </r>
    <r>
      <rPr>
        <b/>
        <sz val="11"/>
        <color rgb="FF000000"/>
        <rFont val="Calibri"/>
        <family val="2"/>
      </rPr>
      <t> LEONARDO </t>
    </r>
    <r>
      <rPr>
        <sz val="11"/>
        <color rgb="FF000000"/>
        <rFont val="Calibri"/>
        <family val="2"/>
      </rPr>
      <t>CALADO PACHECO</t>
    </r>
  </si>
  <si>
    <r>
      <t>RICARDO LUIS </t>
    </r>
    <r>
      <rPr>
        <sz val="11"/>
        <color rgb="FF000000"/>
        <rFont val="Calibri"/>
        <family val="2"/>
      </rPr>
      <t>DA SILVA</t>
    </r>
  </si>
  <si>
    <r>
      <t>JAIR FERREIRA DA SILVA</t>
    </r>
    <r>
      <rPr>
        <b/>
        <sz val="11"/>
        <color rgb="FF000000"/>
        <rFont val="Calibri"/>
        <family val="2"/>
      </rPr>
      <t> NETO</t>
    </r>
  </si>
  <si>
    <r>
      <t>FELIPE ABDON </t>
    </r>
    <r>
      <rPr>
        <sz val="11"/>
        <color rgb="FF000000"/>
        <rFont val="Calibri"/>
        <family val="2"/>
      </rPr>
      <t>BARBOSA DA SILVA</t>
    </r>
  </si>
  <si>
    <t>WILSON CARLOS SILVA QUEIROZ</t>
  </si>
  <si>
    <t>CRISTIANO JAINER SIQUEIRA DE LIRA</t>
  </si>
  <si>
    <t>JOÃO JOSÉ DE SOUZA JÚNIOR</t>
  </si>
  <si>
    <t>JOSÉ ADRIANO ALVES</t>
  </si>
  <si>
    <t>KAROL TIAGO PEREIRA CAVALCANTI</t>
  </si>
  <si>
    <t>NELSON FÁBIO DA SILVA SANTOS</t>
  </si>
  <si>
    <t>JAIR FERREIRA DA SILVA NETO</t>
  </si>
  <si>
    <t>JOSIMEIRE DO RÊGO</t>
  </si>
  <si>
    <t>JÉSSICA CRISTIANE LIMA DOS SANTOS</t>
  </si>
  <si>
    <t>RAFAEL BEZERRA DA SILVA</t>
  </si>
  <si>
    <t>CLAYTON LUIZ TAVARES DE LIMA</t>
  </si>
  <si>
    <t>MARCOS ANTÔNIO DO NASCIMENTO</t>
  </si>
  <si>
    <t>CRISMAURO FREITAS VASCONCELOS</t>
  </si>
  <si>
    <t>BRUNO LEONARDO CALADO PACHECO</t>
  </si>
  <si>
    <t>RICARDO LUIS DA SILVA</t>
  </si>
  <si>
    <t>CARLOS HUMBERTO DIAS DA SILVA</t>
  </si>
  <si>
    <t>SEBASTIÃO SIQUEIRA DE LIMA FILHO</t>
  </si>
  <si>
    <t>ÉLSON FERNANDES DA SILVA</t>
  </si>
  <si>
    <r>
      <t>LINDOVAL RIBEIRO DA</t>
    </r>
    <r>
      <rPr>
        <b/>
        <sz val="11"/>
        <color rgb="FF000000"/>
        <rFont val="Calibri"/>
        <family val="2"/>
      </rPr>
      <t> SILVA JÚNIOR</t>
    </r>
  </si>
  <si>
    <t>IPUBI/OURICURI</t>
  </si>
  <si>
    <r>
      <t>LUIZ ANTÔNIO</t>
    </r>
    <r>
      <rPr>
        <b/>
        <sz val="11"/>
        <color rgb="FF000000"/>
        <rFont val="Calibri"/>
        <family val="2"/>
      </rPr>
      <t> DOS SANTOS</t>
    </r>
  </si>
  <si>
    <r>
      <t>CÍCERO BATISTA </t>
    </r>
    <r>
      <rPr>
        <sz val="11"/>
        <color rgb="FF000000"/>
        <rFont val="Calibri"/>
        <family val="2"/>
      </rPr>
      <t>DA SILVA</t>
    </r>
  </si>
  <si>
    <r>
      <t>ROMUALDO FRANCISCO</t>
    </r>
    <r>
      <rPr>
        <b/>
        <sz val="11"/>
        <color rgb="FF000000"/>
        <rFont val="Calibri"/>
        <family val="2"/>
      </rPr>
      <t> WANDERLEY </t>
    </r>
    <r>
      <rPr>
        <sz val="11"/>
        <color rgb="FF000000"/>
        <rFont val="Calibri"/>
        <family val="2"/>
      </rPr>
      <t>DE SOUZA</t>
    </r>
  </si>
  <si>
    <r>
      <t>ANDERSON </t>
    </r>
    <r>
      <rPr>
        <b/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>ODRIGUES DE </t>
    </r>
    <r>
      <rPr>
        <b/>
        <sz val="11"/>
        <color rgb="FF000000"/>
        <rFont val="Calibri"/>
        <family val="2"/>
      </rPr>
      <t>ANDRADE</t>
    </r>
  </si>
  <si>
    <r>
      <t>VINICIUS ANDRÉ DE</t>
    </r>
    <r>
      <rPr>
        <b/>
        <sz val="11"/>
        <color rgb="FF000000"/>
        <rFont val="Calibri"/>
        <family val="2"/>
      </rPr>
      <t> FIGUEIREDO</t>
    </r>
  </si>
  <si>
    <r>
      <t>HELDO</t>
    </r>
    <r>
      <rPr>
        <sz val="11"/>
        <color rgb="FF000000"/>
        <rFont val="Calibri"/>
        <family val="2"/>
      </rPr>
      <t> SOARES DE SOUZA</t>
    </r>
  </si>
  <si>
    <r>
      <t>JOSÉ </t>
    </r>
    <r>
      <rPr>
        <b/>
        <sz val="11"/>
        <color rgb="FF000000"/>
        <rFont val="Calibri"/>
        <family val="2"/>
      </rPr>
      <t>ERASMO</t>
    </r>
    <r>
      <rPr>
        <sz val="11"/>
        <color rgb="FF000000"/>
        <rFont val="Calibri"/>
        <family val="2"/>
      </rPr>
      <t> SANTOS MOREIRA</t>
    </r>
  </si>
  <si>
    <r>
      <t>GLEICE LOPES</t>
    </r>
    <r>
      <rPr>
        <sz val="11"/>
        <color rgb="FF000000"/>
        <rFont val="Calibri"/>
        <family val="2"/>
      </rPr>
      <t> DA SILVA</t>
    </r>
  </si>
  <si>
    <r>
      <t>HENRIQUE </t>
    </r>
    <r>
      <rPr>
        <b/>
        <sz val="11"/>
        <color rgb="FF000000"/>
        <rFont val="Calibri"/>
        <family val="2"/>
      </rPr>
      <t>VARELA</t>
    </r>
    <r>
      <rPr>
        <sz val="11"/>
        <color rgb="FF000000"/>
        <rFont val="Calibri"/>
        <family val="2"/>
      </rPr>
      <t> DOS SANTOS</t>
    </r>
  </si>
  <si>
    <r>
      <t>WELSON</t>
    </r>
    <r>
      <rPr>
        <sz val="11"/>
        <color rgb="FF000000"/>
        <rFont val="Calibri"/>
        <family val="2"/>
      </rPr>
      <t> MONTEIRO DE SOUZA</t>
    </r>
  </si>
  <si>
    <r>
      <t>SÂMIA </t>
    </r>
    <r>
      <rPr>
        <b/>
        <sz val="11"/>
        <color rgb="FF000000"/>
        <rFont val="Calibri"/>
        <family val="2"/>
      </rPr>
      <t>MEURIENY</t>
    </r>
    <r>
      <rPr>
        <sz val="11"/>
        <color rgb="FF000000"/>
        <rFont val="Calibri"/>
        <family val="2"/>
      </rPr>
      <t> DE LIMA ARAÚJO</t>
    </r>
  </si>
  <si>
    <r>
      <t>WESTERLEY </t>
    </r>
    <r>
      <rPr>
        <sz val="11"/>
        <color rgb="FF000000"/>
        <rFont val="Calibri"/>
        <family val="2"/>
      </rPr>
      <t>RIBEIRO DA SILVA</t>
    </r>
  </si>
  <si>
    <r>
      <t>MARCOS SIDNEY PEREIRA</t>
    </r>
    <r>
      <rPr>
        <b/>
        <sz val="11"/>
        <color rgb="FF000000"/>
        <rFont val="Calibri"/>
        <family val="2"/>
      </rPr>
      <t> CANTARELLI</t>
    </r>
  </si>
  <si>
    <r>
      <t>MARIA </t>
    </r>
    <r>
      <rPr>
        <sz val="11"/>
        <color rgb="FF000000"/>
        <rFont val="Calibri"/>
        <family val="2"/>
      </rPr>
      <t>DO CARMO MAURÍCIO PEREIRA DA SILVA</t>
    </r>
  </si>
  <si>
    <r>
      <t>ROBSON</t>
    </r>
    <r>
      <rPr>
        <b/>
        <sz val="11"/>
        <color rgb="FF000000"/>
        <rFont val="Calibri"/>
        <family val="2"/>
      </rPr>
      <t> BENTO </t>
    </r>
    <r>
      <rPr>
        <sz val="11"/>
        <color rgb="FF000000"/>
        <rFont val="Calibri"/>
        <family val="2"/>
      </rPr>
      <t>DA SILVA</t>
    </r>
  </si>
  <si>
    <r>
      <t>GEORGE</t>
    </r>
    <r>
      <rPr>
        <b/>
        <sz val="11"/>
        <color rgb="FF000000"/>
        <rFont val="Calibri"/>
        <family val="2"/>
      </rPr>
      <t> MONTEIRO </t>
    </r>
    <r>
      <rPr>
        <sz val="11"/>
        <color rgb="FF000000"/>
        <rFont val="Calibri"/>
        <family val="2"/>
      </rPr>
      <t>DA ROCHA</t>
    </r>
  </si>
  <si>
    <r>
      <t>EDNALDO </t>
    </r>
    <r>
      <rPr>
        <sz val="11"/>
        <color rgb="FF000000"/>
        <rFont val="Calibri"/>
        <family val="2"/>
      </rPr>
      <t>ALVES DE LIMA JUNIOR</t>
    </r>
  </si>
  <si>
    <r>
      <t>DANIELLE KARLA </t>
    </r>
    <r>
      <rPr>
        <sz val="11"/>
        <color rgb="FF000000"/>
        <rFont val="Calibri"/>
        <family val="2"/>
      </rPr>
      <t>DA SILVA</t>
    </r>
  </si>
  <si>
    <r>
      <t>JAILSON MARTINS </t>
    </r>
    <r>
      <rPr>
        <sz val="11"/>
        <color rgb="FF000000"/>
        <rFont val="Calibri"/>
        <family val="2"/>
      </rPr>
      <t>DE OLIVEIRA AIRES</t>
    </r>
  </si>
  <si>
    <r>
      <t>JADSON FERREIRA</t>
    </r>
    <r>
      <rPr>
        <b/>
        <sz val="11"/>
        <color rgb="FF000000"/>
        <rFont val="Calibri"/>
        <family val="2"/>
      </rPr>
      <t> VERA CRUZ</t>
    </r>
  </si>
  <si>
    <r>
      <t>C</t>
    </r>
    <r>
      <rPr>
        <sz val="11"/>
        <color rgb="FF000000"/>
        <rFont val="Calibri"/>
        <family val="2"/>
      </rPr>
      <t>ARLOS ANTÔNIO DA SILVA </t>
    </r>
    <r>
      <rPr>
        <b/>
        <sz val="11"/>
        <color rgb="FF000000"/>
        <rFont val="Calibri"/>
        <family val="2"/>
      </rPr>
      <t>JÚNIOR</t>
    </r>
  </si>
  <si>
    <r>
      <t>PAULO VICTOR</t>
    </r>
    <r>
      <rPr>
        <b/>
        <sz val="11"/>
        <color rgb="FF000000"/>
        <rFont val="Calibri"/>
        <family val="2"/>
      </rPr>
      <t> FRAGOSO </t>
    </r>
    <r>
      <rPr>
        <sz val="11"/>
        <color rgb="FF000000"/>
        <rFont val="Calibri"/>
        <family val="2"/>
      </rPr>
      <t>DOS SANTOS</t>
    </r>
  </si>
  <si>
    <r>
      <t>ELAINE </t>
    </r>
    <r>
      <rPr>
        <sz val="11"/>
        <color rgb="FF000000"/>
        <rFont val="Calibri"/>
        <family val="2"/>
      </rPr>
      <t>CRISTINA BERNARDO DA</t>
    </r>
    <r>
      <rPr>
        <b/>
        <sz val="11"/>
        <color rgb="FF000000"/>
        <rFont val="Calibri"/>
        <family val="2"/>
      </rPr>
      <t> SILVA</t>
    </r>
  </si>
  <si>
    <r>
      <t>GLAUBER </t>
    </r>
    <r>
      <rPr>
        <sz val="11"/>
        <color rgb="FF000000"/>
        <rFont val="Calibri"/>
        <family val="2"/>
      </rPr>
      <t>DE ARAÚJO VIEIRA</t>
    </r>
  </si>
  <si>
    <r>
      <t>ROGÉRIO </t>
    </r>
    <r>
      <rPr>
        <b/>
        <sz val="11"/>
        <color rgb="FF000000"/>
        <rFont val="Calibri"/>
        <family val="2"/>
      </rPr>
      <t>VALFRIDO </t>
    </r>
    <r>
      <rPr>
        <sz val="11"/>
        <color rgb="FF000000"/>
        <rFont val="Calibri"/>
        <family val="2"/>
      </rPr>
      <t>DA SILVA </t>
    </r>
  </si>
  <si>
    <r>
      <t>MAURO </t>
    </r>
    <r>
      <rPr>
        <sz val="11"/>
        <color rgb="FF000000"/>
        <rFont val="Calibri"/>
        <family val="2"/>
      </rPr>
      <t>MARCOS DE OLIVEIRA</t>
    </r>
  </si>
  <si>
    <t xml:space="preserve">SILVIO RICARDO BARBOSA DA SILVA
</t>
  </si>
  <si>
    <t>FLAVIO RIBEIRO FERRAZ GOMINHO</t>
  </si>
  <si>
    <r>
      <t>DALASIEL</t>
    </r>
    <r>
      <rPr>
        <sz val="11"/>
        <color rgb="FF000000"/>
        <rFont val="Calibri"/>
        <family val="2"/>
      </rPr>
      <t> LIMA DOS SANTOS</t>
    </r>
  </si>
  <si>
    <r>
      <t>JOSÉ GUILHERME</t>
    </r>
    <r>
      <rPr>
        <b/>
        <sz val="11"/>
        <color rgb="FF000000"/>
        <rFont val="Calibri"/>
        <family val="2"/>
      </rPr>
      <t> WANDERLEY </t>
    </r>
    <r>
      <rPr>
        <sz val="11"/>
        <color rgb="FF000000"/>
        <rFont val="Calibri"/>
        <family val="2"/>
      </rPr>
      <t>N. DE CARVALHO</t>
    </r>
  </si>
  <si>
    <r>
      <t>PAULO</t>
    </r>
    <r>
      <rPr>
        <b/>
        <sz val="11"/>
        <color rgb="FF000000"/>
        <rFont val="Calibri"/>
        <family val="2"/>
      </rPr>
      <t> ANSELMO </t>
    </r>
    <r>
      <rPr>
        <sz val="11"/>
        <color rgb="FF000000"/>
        <rFont val="Calibri"/>
        <family val="2"/>
      </rPr>
      <t>DOS SANTOS</t>
    </r>
  </si>
  <si>
    <r>
      <t>CARLOS</t>
    </r>
    <r>
      <rPr>
        <b/>
        <sz val="11"/>
        <color rgb="FF000000"/>
        <rFont val="Calibri"/>
        <family val="2"/>
      </rPr>
      <t> ARTHUR </t>
    </r>
    <r>
      <rPr>
        <sz val="11"/>
        <color rgb="FF000000"/>
        <rFont val="Calibri"/>
        <family val="2"/>
      </rPr>
      <t>THORPE MARESCO</t>
    </r>
  </si>
  <si>
    <r>
      <t>SILVIO FERREIRA </t>
    </r>
    <r>
      <rPr>
        <sz val="11"/>
        <color rgb="FF000000"/>
        <rFont val="Calibri"/>
        <family val="2"/>
      </rPr>
      <t>DA SILVA</t>
    </r>
  </si>
  <si>
    <r>
      <t>HENRIQUE</t>
    </r>
    <r>
      <rPr>
        <b/>
        <sz val="11"/>
        <color rgb="FF000000"/>
        <rFont val="Calibri"/>
        <family val="2"/>
      </rPr>
      <t> VARELA </t>
    </r>
    <r>
      <rPr>
        <sz val="11"/>
        <color rgb="FF000000"/>
        <rFont val="Calibri"/>
        <family val="2"/>
      </rPr>
      <t>DOS SANTOS</t>
    </r>
  </si>
  <si>
    <r>
      <t>JÉSSICA </t>
    </r>
    <r>
      <rPr>
        <sz val="11"/>
        <color rgb="FF000000"/>
        <rFont val="Calibri"/>
        <family val="2"/>
      </rPr>
      <t>CRISTIANE LIMA DOS SANTOS  </t>
    </r>
  </si>
  <si>
    <r>
      <t>FELIPE </t>
    </r>
    <r>
      <rPr>
        <b/>
        <sz val="11"/>
        <color rgb="FF000000"/>
        <rFont val="Calibri"/>
        <family val="2"/>
        <scheme val="minor"/>
      </rPr>
      <t>DA LUZ</t>
    </r>
    <r>
      <rPr>
        <sz val="11"/>
        <color rgb="FF000000"/>
        <rFont val="Calibri"/>
        <family val="2"/>
        <scheme val="minor"/>
      </rPr>
      <t> FERNANDES</t>
    </r>
  </si>
  <si>
    <t>BELO JARDIM</t>
  </si>
  <si>
    <t>JUAZEIRO DO NORTE</t>
  </si>
  <si>
    <t>ANDREZA DE ARAÚJO SILVA</t>
  </si>
  <si>
    <t>WELLITÂNIA MARIA FERRAZ</t>
  </si>
  <si>
    <t>BREJO MADRE DE DEUS</t>
  </si>
  <si>
    <t>JAIR FERREIRA DA SILVA NETO</t>
  </si>
  <si>
    <t>SP/DF</t>
  </si>
  <si>
    <t>SÃO PAULO/BRASÍLIA</t>
  </si>
  <si>
    <t>VALDEMÁRIO DE MELO OLIVEIRA </t>
  </si>
  <si>
    <t>SERRA TALHADA/GRAVATÁ PETROLÂNDIA</t>
  </si>
  <si>
    <t>WHERBITON CLEITON DE OLIVEIRA</t>
  </si>
  <si>
    <t>HERON RODRIGUES DE SOUZA</t>
  </si>
  <si>
    <t>EMÉRCIO JESUS SIMÕES</t>
  </si>
  <si>
    <t>ELLEN FABIANE SOARES BORBA SILVA</t>
  </si>
  <si>
    <t>JAILSON SEVERINO DA SILVA FARIAS</t>
  </si>
  <si>
    <t>MONICA ALVES DA SILVA </t>
  </si>
  <si>
    <t>RODRIGO VALENTIM COSTA RIBAS</t>
  </si>
  <si>
    <t>FLÁVIO VASCONCELOS DOS SANTOS</t>
  </si>
  <si>
    <t>WELLINGTON GOMES DE CAMPOS</t>
  </si>
  <si>
    <t>INALDO FERREIRA DA SILVA FILHO</t>
  </si>
  <si>
    <r>
      <t>JAMIRES </t>
    </r>
    <r>
      <rPr>
        <sz val="11"/>
        <color rgb="FF000000"/>
        <rFont val="Calibri"/>
        <family val="2"/>
      </rPr>
      <t>VALDIVINO DA SILVA</t>
    </r>
  </si>
  <si>
    <r>
      <t>FLAVIO </t>
    </r>
    <r>
      <rPr>
        <sz val="11"/>
        <color rgb="FF000000"/>
        <rFont val="Calibri"/>
        <family val="2"/>
      </rPr>
      <t>AUGUSTO</t>
    </r>
    <r>
      <rPr>
        <b/>
        <sz val="11"/>
        <color rgb="FF000000"/>
        <rFont val="Calibri"/>
        <family val="2"/>
      </rPr>
      <t> RIBEIRO</t>
    </r>
  </si>
  <si>
    <r>
      <t>MANOEL </t>
    </r>
    <r>
      <rPr>
        <b/>
        <sz val="11"/>
        <color rgb="FF000000"/>
        <rFont val="Calibri"/>
        <family val="2"/>
      </rPr>
      <t>PEDRO</t>
    </r>
    <r>
      <rPr>
        <sz val="11"/>
        <color rgb="FF000000"/>
        <rFont val="Calibri"/>
        <family val="2"/>
      </rPr>
      <t> DE SILVA </t>
    </r>
    <r>
      <rPr>
        <b/>
        <sz val="11"/>
        <color rgb="FF000000"/>
        <rFont val="Calibri"/>
        <family val="2"/>
      </rPr>
      <t>FILHO</t>
    </r>
  </si>
  <si>
    <t>OURICURI/EXU</t>
  </si>
  <si>
    <t> FELIPE ABDON BARBOSA DA SILVA</t>
  </si>
  <si>
    <t>ANDREZA DE ARAÚJO SILVA</t>
  </si>
  <si>
    <t xml:space="preserve"> FÁBIO MORAIS MARTINS ALVES</t>
  </si>
  <si>
    <t>LUCIANO JOSÉ PESSOA DE SANTANA</t>
  </si>
  <si>
    <t>BRUNO CASTELO BRANCO DE LYRA</t>
  </si>
  <si>
    <t>LUIZ MÁRIO DOS SANTOS FILHO</t>
  </si>
  <si>
    <t>ADRIANO NOVAES CABRAL</t>
  </si>
  <si>
    <t>DALASIEL LIMA DOS SANTOS</t>
  </si>
  <si>
    <t>ANDRÉ OLIVEIRA DA SILVA</t>
  </si>
  <si>
    <t>JOSÉ ROBERTO MATIAS DE SOUZA JÚNIOR</t>
  </si>
  <si>
    <t>MÔNICA JOICE DOS SANTOS SILVA</t>
  </si>
  <si>
    <t>FÁTIMA OLIVEIRA DA SILVA</t>
  </si>
  <si>
    <t>MARCELO LIRA GARCIA</t>
  </si>
  <si>
    <t>ROGÉRIO VALFRIDO DA SILVA</t>
  </si>
  <si>
    <t>RICARDO LUIS DA SILVA</t>
  </si>
  <si>
    <t>ELSON FERNANDES DA SILVA</t>
  </si>
  <si>
    <t>ROBSON BENTO DA SILVA</t>
  </si>
  <si>
    <t>PAULO ANSELMO DOS SANTOS</t>
  </si>
  <si>
    <t>GABRIELA VERAS</t>
  </si>
  <si>
    <t>JOEDSON MACENA  DE MELO</t>
  </si>
  <si>
    <t>THIAGO XAVIER MOREIRA DO AMARAL</t>
  </si>
  <si>
    <t>RODRIGO JORGE GRISI DA COSTA VASCONCELOS</t>
  </si>
  <si>
    <t>IRLA ALVES DA SILVA</t>
  </si>
  <si>
    <t>FRANCISCO DE ASSIS DE OLIVEIRA BARBOSA</t>
  </si>
  <si>
    <t>JAILSON MARTINS DE OLIVEIRA AIRES</t>
  </si>
  <si>
    <t>CARLOS WELLINGTON DOS SANTOS</t>
  </si>
  <si>
    <t>KLÉBER DA SILVA OLIVEIRA</t>
  </si>
  <si>
    <t>SWHEBSON WILSON DE MORAIS</t>
  </si>
  <si>
    <t>HENRIQUE VARELA DOS SANTOS</t>
  </si>
  <si>
    <t>MANASSÉS FREITAS DA SILVA</t>
  </si>
  <si>
    <t>WASHINGTON SILVA DA MOTA</t>
  </si>
  <si>
    <t> ERIKSON JATOBÁ DA SILVA</t>
  </si>
  <si>
    <t>GLEISON AMÉRICO SANTOS DA ROCHA</t>
  </si>
  <si>
    <t>1067613 </t>
  </si>
  <si>
    <r>
      <t>ALEXANDRE</t>
    </r>
    <r>
      <rPr>
        <sz val="11"/>
        <color rgb="FF000000"/>
        <rFont val="Calibri"/>
        <family val="2"/>
        <scheme val="minor"/>
      </rPr>
      <t> JOSÉ HENRIQUE DE LIMA</t>
    </r>
  </si>
  <si>
    <t>GERALDO ALEXANDRE DA SILVA FILHO</t>
  </si>
  <si>
    <t>1251090 </t>
  </si>
  <si>
    <r>
      <t>JOSIAS DOS </t>
    </r>
    <r>
      <rPr>
        <b/>
        <sz val="11"/>
        <color rgb="FF000000"/>
        <rFont val="Calibri"/>
        <family val="2"/>
        <scheme val="minor"/>
      </rPr>
      <t>REIS</t>
    </r>
    <r>
      <rPr>
        <sz val="11"/>
        <color rgb="FF000000"/>
        <rFont val="Calibri"/>
        <family val="2"/>
        <scheme val="minor"/>
      </rPr>
      <t> BARBOSA</t>
    </r>
  </si>
  <si>
    <t>CAMOCIM SÃO FÉLIX/BONITO</t>
  </si>
  <si>
    <r>
      <t>PAULO ROBERTO MARQUES DE </t>
    </r>
    <r>
      <rPr>
        <b/>
        <sz val="11"/>
        <color rgb="FF000000"/>
        <rFont val="Calibri"/>
        <family val="2"/>
      </rPr>
      <t>SOUZA</t>
    </r>
  </si>
  <si>
    <r>
      <t>THIAGO XAVIER MOREIRA DO  </t>
    </r>
    <r>
      <rPr>
        <b/>
        <sz val="11"/>
        <color rgb="FF000000"/>
        <rFont val="Calibri"/>
        <family val="2"/>
      </rPr>
      <t>AMARAL</t>
    </r>
  </si>
  <si>
    <t>PAULO CÉZAR FERREIRA DE LIMA</t>
  </si>
  <si>
    <t>1080679 </t>
  </si>
  <si>
    <t> LUCIANO JOSÉ PESSOA DE SANTANA</t>
  </si>
  <si>
    <t>MAURO MARCOS DE OLIVEIRA</t>
  </si>
  <si>
    <r>
      <t>LUCIANO </t>
    </r>
    <r>
      <rPr>
        <b/>
        <sz val="11"/>
        <color rgb="FF000000"/>
        <rFont val="Calibri"/>
        <family val="2"/>
      </rPr>
      <t>LACERDA</t>
    </r>
    <r>
      <rPr>
        <sz val="11"/>
        <color rgb="FF000000"/>
        <rFont val="Calibri"/>
        <family val="2"/>
      </rPr>
      <t> DE ANDRADE</t>
    </r>
  </si>
  <si>
    <r>
      <t>CARLOS PHILLIPE </t>
    </r>
    <r>
      <rPr>
        <b/>
        <sz val="11"/>
        <color rgb="FF000000"/>
        <rFont val="Calibri"/>
        <family val="2"/>
      </rPr>
      <t>MARTINS </t>
    </r>
    <r>
      <rPr>
        <sz val="11"/>
        <color rgb="FF000000"/>
        <rFont val="Calibri"/>
        <family val="2"/>
      </rPr>
      <t>DOS SANTOS</t>
    </r>
  </si>
  <si>
    <t>VISITA TÉCNICA AOS MUNICÍPIOS NA MATA SUL</t>
  </si>
  <si>
    <t>RIO FORMOSO E BARREIROS.</t>
  </si>
  <si>
    <t>DANIEL SILVA DE FREITAS</t>
  </si>
  <si>
    <t>DANIEL QUITNINO DOS SANTOS</t>
  </si>
  <si>
    <t xml:space="preserve">IPOJUCA, ESCADA e VITÓRIA DE SANTO ANTÃO.
</t>
  </si>
  <si>
    <r>
      <t>REINALDO ALBERTO </t>
    </r>
    <r>
      <rPr>
        <b/>
        <sz val="11"/>
        <color rgb="FF000000"/>
        <rFont val="Calibri"/>
        <family val="2"/>
      </rPr>
      <t>BRAGA </t>
    </r>
    <r>
      <rPr>
        <sz val="11"/>
        <color rgb="FF000000"/>
        <rFont val="Calibri"/>
        <family val="2"/>
      </rPr>
      <t>DA SILVA</t>
    </r>
  </si>
  <si>
    <t xml:space="preserve">7112254
</t>
  </si>
  <si>
    <r>
      <t>NEEMIAS</t>
    </r>
    <r>
      <rPr>
        <sz val="11"/>
        <color rgb="FF000000"/>
        <rFont val="Calibri"/>
        <family val="2"/>
      </rPr>
      <t xml:space="preserve"> AUGUSTO SANTIAGO GUIMARÃES</t>
    </r>
    <r>
      <rPr>
        <b/>
        <sz val="11"/>
        <color rgb="FF000000"/>
        <rFont val="Calibri"/>
        <family val="2"/>
      </rPr>
      <t xml:space="preserve">
</t>
    </r>
  </si>
  <si>
    <t xml:space="preserve"> Executar vistoria para prestar orientações e possíveis intervenções no município de São Vicente Férrer - PE.</t>
  </si>
  <si>
    <r>
      <t xml:space="preserve">VON ROMMEL </t>
    </r>
    <r>
      <rPr>
        <sz val="11"/>
        <color rgb="FF000000"/>
        <rFont val="Calibri"/>
        <family val="2"/>
        <scheme val="minor"/>
      </rPr>
      <t>CARVALHO LIMA</t>
    </r>
  </si>
  <si>
    <r>
      <rPr>
        <sz val="11"/>
        <color rgb="FF000000"/>
        <rFont val="Calibri"/>
        <family val="2"/>
      </rPr>
      <t>KATHLEEN CRISTY DUQUE CORTEZ MARINHO</t>
    </r>
    <r>
      <rPr>
        <b/>
        <sz val="11"/>
        <color rgb="FF000000"/>
        <rFont val="Calibri"/>
        <family val="2"/>
      </rPr>
      <t xml:space="preserve">
</t>
    </r>
  </si>
  <si>
    <t xml:space="preserve">3818748
</t>
  </si>
  <si>
    <t xml:space="preserve"> Executar vistoria em áreas de risco no município de Barra de Guabiraba - PE.</t>
  </si>
  <si>
    <t>REUNIÃO COORDENADORES MUNICIPAIS DE PROTEÇÃO E DEFESA CIVIL DA ZONA DA MATA SUL
NO AGRESTE PERNAMBUCANO</t>
  </si>
  <si>
    <t>MARIA CLARA OLIVEIRA BARROS</t>
  </si>
  <si>
    <t>VISITA TÉCNICA GAD/SERTÃO AOS MUNICÍPIOS DO AGRESTE AFETADOS PELAS CHUVAS</t>
  </si>
  <si>
    <t xml:space="preserve">ÁGUAS BELAS, ITAÍBA, BOM CONSELHO,
 TEREZINHA, SALOÁ, LAGOA DO OURO, ANGELIM,
 PALMEIRINA, CALÇADO,
 CAETÉS, CAPOEIRAS, JUPI,  PARANAPAMA, LAGEDO, IBIRAJUBA,
  PANELAS, ALTINHO. </t>
  </si>
  <si>
    <t xml:space="preserve">DENILSON JOSÉ DE ANDRADE SALGUEIRO
</t>
  </si>
  <si>
    <t xml:space="preserve">9100539
</t>
  </si>
  <si>
    <t>Executar visita técnica de engenharia no município de Barra de Guabiraba - PE</t>
  </si>
  <si>
    <t xml:space="preserve">KATHLEEN CRISTY DUQUE CORTEZ MARINHO
</t>
  </si>
  <si>
    <t xml:space="preserve">ANDRÉ LUIZ PEREIRA DE FREITAS
</t>
  </si>
  <si>
    <t xml:space="preserve">9402667
</t>
  </si>
  <si>
    <t>Reunião agendada para o dia 13/06/2022 no município de Surubim-PE, conforme determinação do MPPE 2ª PJ Surubim.</t>
  </si>
  <si>
    <r>
      <t>VON ROMMEL </t>
    </r>
    <r>
      <rPr>
        <sz val="9"/>
        <color rgb="FF000000"/>
        <rFont val="Calibri"/>
        <family val="2"/>
        <scheme val="minor"/>
      </rPr>
      <t>CARVALHO LIMA</t>
    </r>
  </si>
  <si>
    <r>
      <t>KETHLEEN </t>
    </r>
    <r>
      <rPr>
        <sz val="9"/>
        <color rgb="FF000000"/>
        <rFont val="Calibri"/>
        <family val="2"/>
        <scheme val="minor"/>
      </rPr>
      <t>CRISTY DUQUE CORTEZ MARINHO</t>
    </r>
  </si>
  <si>
    <t>Executar visita técnica de vistoria em açude, situado no Sítio Esquerdo, no município de Gravatá - PE</t>
  </si>
  <si>
    <t>GRAVATÁ-PE</t>
  </si>
  <si>
    <t>AÇÕES DE ASSISTÊNCIA HUMANITÁRIA NA MATA NORTE</t>
  </si>
  <si>
    <t>GOIANA, MACAPARANA e SÃO VICENTE FÉRRER</t>
  </si>
  <si>
    <t>Regular as ações da CODECIPE a serem desenvolvidas em apoio aos municípios de Xexéu, Maraial e São José da Coroa Grande, afetados por Chuvas Intensas</t>
  </si>
  <si>
    <t xml:space="preserve"> XEXÉU, MARAIAL e SÃO JOSÉ DA COROA GRANDE.</t>
  </si>
  <si>
    <t>ODEMIR GUEDES DA SILVA</t>
  </si>
  <si>
    <t>VISITA TÉCNICA AO MUNICÍPIO DE SÃO BENEDITO DO SUL</t>
  </si>
  <si>
    <t>SÃO BENEDITO DO SUL e PALMARES.</t>
  </si>
  <si>
    <t>Regular as ações da CODECIPE a serem desenvolvidas no  Agreste, na região afetada por Chuvas Intensas</t>
  </si>
  <si>
    <t>GARANHUNS, CORRENTES, BOM CONSELHO E JUREMA</t>
  </si>
  <si>
    <t xml:space="preserve">NEEMIAS AUGUSTO SANTIAGO GUIMARÃES
</t>
  </si>
  <si>
    <t>Regular as ações da CODECIPE a serem desenvolvidas durante visita do Governador do Estado de Pernambuco na região do Sertão do São Francisco</t>
  </si>
  <si>
    <t>LAGOA GRANDE E SANTA MARIA DA BOA VISTA.</t>
  </si>
  <si>
    <t>Regular a participação da SEDEC em reunião para formulação dos Planos de Ação de Emergência, dos reservatórios: Tucutu, Terra Nova, Serra do Livramento, Mangueira, Negreiros e Milagres</t>
  </si>
  <si>
    <t>SALGUEIRO</t>
  </si>
  <si>
    <t>Ajuda no preenchimento do S2iD para as ações de restabelecimento no município de GOIANA - PE</t>
  </si>
  <si>
    <t xml:space="preserve"> 
GOIANA</t>
  </si>
  <si>
    <t>VON ROMMEL CARVALHO LIMA</t>
  </si>
  <si>
    <t>Executar visita técnica de vistoria nos municípios de Gravatá (Açude Russinhas) e em Pombos (açude Olho D’água) – PE</t>
  </si>
  <si>
    <t>GRAVATÁ E POMBOS.</t>
  </si>
  <si>
    <t>CARLOS VINICIUS GOMES DE MELO</t>
  </si>
  <si>
    <t>Reunião ordinária dos Conselhos dos Gestores Estaduais de Proteção e Defesa Civil</t>
  </si>
  <si>
    <t>RS</t>
  </si>
  <si>
    <t>PORTO ALEGRE</t>
  </si>
  <si>
    <r>
      <t>VICTALINO </t>
    </r>
    <r>
      <rPr>
        <b/>
        <sz val="11"/>
        <color rgb="FF000000"/>
        <rFont val="Calibri"/>
        <family val="2"/>
        <scheme val="minor"/>
      </rPr>
      <t>BATISTA</t>
    </r>
    <r>
      <rPr>
        <sz val="11"/>
        <color rgb="FF000000"/>
        <rFont val="Calibri"/>
        <family val="2"/>
        <scheme val="minor"/>
      </rPr>
      <t> DA SILVA NETO</t>
    </r>
  </si>
  <si>
    <t>Executar visita técnica de engenharia, com CARÁTER DE URGÊNCIA, no município de Canhotinho - PE</t>
  </si>
  <si>
    <t>CANHOTINHO</t>
  </si>
  <si>
    <t>DENILSON JOSÉ DE ANDRADE SALGUEIRO</t>
  </si>
  <si>
    <t xml:space="preserve">ATUALIZADO EM </t>
  </si>
  <si>
    <r>
      <t>CLEITON </t>
    </r>
    <r>
      <rPr>
        <sz val="11"/>
        <color rgb="FF000000"/>
        <rFont val="Calibri"/>
        <family val="2"/>
      </rPr>
      <t>RODRIGUES DA SILVA</t>
    </r>
  </si>
  <si>
    <r>
      <t>BRUNO FERREIRA</t>
    </r>
    <r>
      <rPr>
        <b/>
        <sz val="11"/>
        <color rgb="FF000000"/>
        <rFont val="Calibri"/>
        <family val="2"/>
      </rPr>
      <t> BRAYNER</t>
    </r>
  </si>
  <si>
    <r>
      <rPr>
        <sz val="11"/>
        <color rgb="FF000000"/>
        <rFont val="Calibri"/>
        <family val="2"/>
      </rPr>
      <t>ROMUALDO FRANCISCO</t>
    </r>
    <r>
      <rPr>
        <b/>
        <sz val="11"/>
        <color rgb="FF000000"/>
        <rFont val="Calibri"/>
        <family val="2"/>
      </rPr>
      <t> WANDERLEY </t>
    </r>
    <r>
      <rPr>
        <sz val="11"/>
        <color rgb="FF000000"/>
        <rFont val="Calibri"/>
        <family val="2"/>
      </rPr>
      <t>DE SOUZA</t>
    </r>
  </si>
  <si>
    <r>
      <rPr>
        <sz val="11"/>
        <color rgb="FF000000"/>
        <rFont val="Calibri"/>
        <family val="2"/>
      </rPr>
      <t>ROGERIO</t>
    </r>
    <r>
      <rPr>
        <b/>
        <sz val="11"/>
        <color rgb="FF000000"/>
        <rFont val="Calibri"/>
        <family val="2"/>
      </rPr>
      <t> GUEIROS</t>
    </r>
    <r>
      <rPr>
        <sz val="11"/>
        <color rgb="FF000000"/>
        <rFont val="Calibri"/>
        <family val="2"/>
      </rPr>
      <t> MACENA</t>
    </r>
  </si>
  <si>
    <r>
      <t>LUIZ</t>
    </r>
    <r>
      <rPr>
        <b/>
        <sz val="11"/>
        <color rgb="FF000000"/>
        <rFont val="Calibri"/>
        <family val="2"/>
      </rPr>
      <t> MÁRIO </t>
    </r>
    <r>
      <rPr>
        <sz val="11"/>
        <color rgb="FF000000"/>
        <rFont val="Calibri"/>
        <family val="2"/>
      </rPr>
      <t>DOS</t>
    </r>
    <r>
      <rPr>
        <b/>
        <sz val="11"/>
        <color rgb="FF000000"/>
        <rFont val="Calibri"/>
        <family val="2"/>
      </rPr>
      <t> SANTOS </t>
    </r>
    <r>
      <rPr>
        <sz val="11"/>
        <color rgb="FF000000"/>
        <rFont val="Calibri"/>
        <family val="2"/>
      </rPr>
      <t>FILHO</t>
    </r>
  </si>
  <si>
    <r>
      <rPr>
        <sz val="11"/>
        <color rgb="FF000000"/>
        <rFont val="Calibri"/>
        <family val="2"/>
      </rPr>
      <t>JOSÉ GUILHERME </t>
    </r>
    <r>
      <rPr>
        <b/>
        <sz val="11"/>
        <color rgb="FF000000"/>
        <rFont val="Calibri"/>
        <family val="2"/>
      </rPr>
      <t>WANDERLEY </t>
    </r>
    <r>
      <rPr>
        <sz val="11"/>
        <color rgb="FF000000"/>
        <rFont val="Calibri"/>
        <family val="2"/>
      </rPr>
      <t>N. DE CARVALHO</t>
    </r>
  </si>
  <si>
    <r>
      <rPr>
        <sz val="11"/>
        <color rgb="FF000000"/>
        <rFont val="Calibri"/>
        <family val="2"/>
      </rPr>
      <t>CARLOS </t>
    </r>
    <r>
      <rPr>
        <b/>
        <sz val="11"/>
        <color rgb="FF000000"/>
        <rFont val="Calibri"/>
        <family val="2"/>
      </rPr>
      <t>ARTHUR </t>
    </r>
    <r>
      <rPr>
        <sz val="11"/>
        <color rgb="FF000000"/>
        <rFont val="Calibri"/>
        <family val="2"/>
      </rPr>
      <t>THORPE MARESCO</t>
    </r>
  </si>
  <si>
    <r>
      <t>DANIELE </t>
    </r>
    <r>
      <rPr>
        <sz val="11"/>
        <color rgb="FF000000"/>
        <rFont val="Calibri"/>
        <family val="2"/>
      </rPr>
      <t>ALBUQUERQUE DE</t>
    </r>
    <r>
      <rPr>
        <b/>
        <sz val="11"/>
        <color rgb="FF000000"/>
        <rFont val="Calibri"/>
        <family val="2"/>
      </rPr>
      <t> BARROS</t>
    </r>
  </si>
  <si>
    <r>
      <t>CRISTIANO JAINER </t>
    </r>
    <r>
      <rPr>
        <b/>
        <sz val="11"/>
        <color rgb="FF000000"/>
        <rFont val="Calibri"/>
        <family val="2"/>
      </rPr>
      <t>SIQUEIRA</t>
    </r>
    <r>
      <rPr>
        <sz val="11"/>
        <color rgb="FF000000"/>
        <rFont val="Calibri"/>
        <family val="2"/>
      </rPr>
      <t> DE LIRA</t>
    </r>
  </si>
  <si>
    <r>
      <t>MARIA PAULA</t>
    </r>
    <r>
      <rPr>
        <sz val="11"/>
        <color rgb="FF000000"/>
        <rFont val="Calibri"/>
        <family val="2"/>
      </rPr>
      <t> CAVALCANTI DE LIMA</t>
    </r>
  </si>
  <si>
    <r>
      <t>JANETE</t>
    </r>
    <r>
      <rPr>
        <sz val="11"/>
        <color rgb="FF000000"/>
        <rFont val="Calibri"/>
        <family val="2"/>
      </rPr>
      <t> MARIA DA CONCEIÇÃO</t>
    </r>
  </si>
  <si>
    <r>
      <t>CLÁUDIO GOMES</t>
    </r>
    <r>
      <rPr>
        <sz val="11"/>
        <color rgb="FF000000"/>
        <rFont val="Calibri"/>
        <family val="2"/>
      </rPr>
      <t> BESERRA</t>
    </r>
  </si>
  <si>
    <r>
      <t>EDJONES</t>
    </r>
    <r>
      <rPr>
        <sz val="11"/>
        <color rgb="FF000000"/>
        <rFont val="Calibri"/>
        <family val="2"/>
      </rPr>
      <t> DE PAULA VIEIRA COSTA</t>
    </r>
  </si>
  <si>
    <r>
      <t>HERALDO</t>
    </r>
    <r>
      <rPr>
        <b/>
        <sz val="11"/>
        <color rgb="FF000000"/>
        <rFont val="Calibri"/>
        <family val="2"/>
      </rPr>
      <t> PINTO </t>
    </r>
    <r>
      <rPr>
        <sz val="11"/>
        <color rgb="FF000000"/>
        <rFont val="Calibri"/>
        <family val="2"/>
      </rPr>
      <t>DOS SANTOS JÚNIOR</t>
    </r>
  </si>
  <si>
    <t xml:space="preserve"> 09/01/2022</t>
  </si>
  <si>
    <r>
      <rPr>
        <b/>
        <sz val="11"/>
        <color rgb="FF000000"/>
        <rFont val="Calibri"/>
        <family val="2"/>
      </rPr>
      <t>ANDREZA </t>
    </r>
    <r>
      <rPr>
        <sz val="11"/>
        <color rgb="FF000000"/>
        <rFont val="Calibri"/>
        <family val="2"/>
      </rPr>
      <t>DE ARAÚJO SILVA</t>
    </r>
  </si>
  <si>
    <t>GLEISON AMÉRICO SANTOS DA ROCHA</t>
  </si>
  <si>
    <t>CLESTON MATIAS SOARES</t>
  </si>
  <si>
    <t xml:space="preserve">JOSÉ RICARDO TORRES HOLANDA CAVALCANTI
</t>
  </si>
  <si>
    <t>SERRA/PETROLÂNDIA</t>
  </si>
  <si>
    <t>FLÁVIO MARCELINO BATISTA</t>
  </si>
  <si>
    <r>
      <t>WHERBITON CLEITON DE</t>
    </r>
    <r>
      <rPr>
        <b/>
        <sz val="11"/>
        <color rgb="FF000000"/>
        <rFont val="Calibri"/>
        <family val="2"/>
      </rPr>
      <t> OLIVEIRA</t>
    </r>
  </si>
  <si>
    <r>
      <t>RENATO JOSÉ </t>
    </r>
    <r>
      <rPr>
        <b/>
        <sz val="11"/>
        <color rgb="FF000000"/>
        <rFont val="Calibri"/>
        <family val="2"/>
      </rPr>
      <t>DONATO</t>
    </r>
    <r>
      <rPr>
        <sz val="11"/>
        <color rgb="FF000000"/>
        <rFont val="Calibri"/>
        <family val="2"/>
      </rPr>
      <t> DE BRITO</t>
    </r>
  </si>
  <si>
    <r>
      <t>R</t>
    </r>
    <r>
      <rPr>
        <sz val="11"/>
        <color rgb="FF000000"/>
        <rFont val="Calibri"/>
        <family val="2"/>
      </rPr>
      <t>ODRIGO VALENTIM </t>
    </r>
    <r>
      <rPr>
        <b/>
        <sz val="11"/>
        <color rgb="FF000000"/>
        <rFont val="Calibri"/>
        <family val="2"/>
      </rPr>
      <t>COSTA </t>
    </r>
    <r>
      <rPr>
        <sz val="11"/>
        <color rgb="FF000000"/>
        <rFont val="Calibri"/>
        <family val="2"/>
      </rPr>
      <t>RIBAS</t>
    </r>
  </si>
  <si>
    <r>
      <t>AMARO </t>
    </r>
    <r>
      <rPr>
        <b/>
        <sz val="11"/>
        <color rgb="FF000000"/>
        <rFont val="Calibri"/>
        <family val="2"/>
        <scheme val="minor"/>
      </rPr>
      <t>VALDEREZ</t>
    </r>
    <r>
      <rPr>
        <sz val="11"/>
        <color rgb="FF000000"/>
        <rFont val="Calibri"/>
        <family val="2"/>
        <scheme val="minor"/>
      </rPr>
      <t> DA SILVA JÚNIOR</t>
    </r>
  </si>
  <si>
    <r>
      <t>FLÁVIO VASCONCELOS</t>
    </r>
    <r>
      <rPr>
        <sz val="11"/>
        <color rgb="FF000000"/>
        <rFont val="Calibri"/>
        <family val="2"/>
      </rPr>
      <t> DOS SANTOS</t>
    </r>
  </si>
  <si>
    <r>
      <t>EMÉRCIO </t>
    </r>
    <r>
      <rPr>
        <b/>
        <sz val="11"/>
        <color rgb="FF000000"/>
        <rFont val="Calibri"/>
        <family val="2"/>
      </rPr>
      <t>JESUS</t>
    </r>
    <r>
      <rPr>
        <sz val="11"/>
        <color rgb="FF000000"/>
        <rFont val="Calibri"/>
        <family val="2"/>
      </rPr>
      <t> SIMÕES</t>
    </r>
  </si>
  <si>
    <r>
      <t>DJVAN</t>
    </r>
    <r>
      <rPr>
        <sz val="11"/>
        <color rgb="FF000000"/>
        <rFont val="Calibri"/>
        <family val="2"/>
        <scheme val="minor"/>
      </rPr>
      <t> DUTRA LINS</t>
    </r>
  </si>
  <si>
    <r>
      <t>KLEBER ALVES </t>
    </r>
    <r>
      <rPr>
        <sz val="11"/>
        <color rgb="FF000000"/>
        <rFont val="Calibri"/>
        <family val="2"/>
        <scheme val="minor"/>
      </rPr>
      <t>DA SILVA</t>
    </r>
  </si>
  <si>
    <r>
      <t>OLAVO </t>
    </r>
    <r>
      <rPr>
        <b/>
        <sz val="11"/>
        <color rgb="FF000000"/>
        <rFont val="Calibri"/>
        <family val="2"/>
      </rPr>
      <t>DORE </t>
    </r>
    <r>
      <rPr>
        <sz val="11"/>
        <color rgb="FF000000"/>
        <rFont val="Calibri"/>
        <family val="2"/>
      </rPr>
      <t>DE BARROS</t>
    </r>
  </si>
  <si>
    <r>
      <t> </t>
    </r>
    <r>
      <rPr>
        <b/>
        <sz val="11"/>
        <color rgb="FF000000"/>
        <rFont val="Calibri"/>
        <family val="2"/>
      </rPr>
      <t>EDVAL </t>
    </r>
    <r>
      <rPr>
        <sz val="11"/>
        <color rgb="FF000000"/>
        <rFont val="Calibri"/>
        <family val="2"/>
      </rPr>
      <t>ALEXANDRE DE LIMA</t>
    </r>
  </si>
  <si>
    <r>
      <t>LUCIANA </t>
    </r>
    <r>
      <rPr>
        <sz val="11"/>
        <color rgb="FF000000"/>
        <rFont val="Calibri"/>
        <family val="2"/>
      </rPr>
      <t>DE OLIVEIRA MORAES</t>
    </r>
  </si>
  <si>
    <r>
      <t>ROBSON </t>
    </r>
    <r>
      <rPr>
        <sz val="11"/>
        <color rgb="FF000000"/>
        <rFont val="Calibri"/>
        <family val="2"/>
      </rPr>
      <t>VIEIRA DE SOUZA LIMA</t>
    </r>
  </si>
  <si>
    <r>
      <t>FELIPE </t>
    </r>
    <r>
      <rPr>
        <b/>
        <sz val="11"/>
        <color rgb="FF000000"/>
        <rFont val="Calibri"/>
        <family val="2"/>
      </rPr>
      <t>DA LUZ </t>
    </r>
    <r>
      <rPr>
        <sz val="11"/>
        <color rgb="FF000000"/>
        <rFont val="Calibri"/>
        <family val="2"/>
      </rPr>
      <t>FERNANDES</t>
    </r>
  </si>
  <si>
    <t>GRAVATÁ/SERRA/GARANHUNS</t>
  </si>
  <si>
    <r>
      <rPr>
        <b/>
        <sz val="11"/>
        <color rgb="FF000000"/>
        <rFont val="Calibri"/>
        <family val="2"/>
      </rPr>
      <t>EDIVAL </t>
    </r>
    <r>
      <rPr>
        <sz val="11"/>
        <color rgb="FF000000"/>
        <rFont val="Calibri"/>
        <family val="2"/>
      </rPr>
      <t>ALEXANDRE DE LIMA</t>
    </r>
  </si>
  <si>
    <t xml:space="preserve"> Wesley Dias dos Santos </t>
  </si>
  <si>
    <r>
      <t>FLAVIO </t>
    </r>
    <r>
      <rPr>
        <b/>
        <sz val="11"/>
        <color rgb="FF000000"/>
        <rFont val="Calibri"/>
        <family val="2"/>
      </rPr>
      <t>MARCELINO </t>
    </r>
    <r>
      <rPr>
        <sz val="11"/>
        <color rgb="FF000000"/>
        <rFont val="Calibri"/>
        <family val="2"/>
      </rPr>
      <t>BATISTA</t>
    </r>
  </si>
  <si>
    <r>
      <t>DJAVAN </t>
    </r>
    <r>
      <rPr>
        <sz val="11"/>
        <color rgb="FF000000"/>
        <rFont val="Calibri"/>
        <family val="2"/>
      </rPr>
      <t>DUTRA LINS</t>
    </r>
  </si>
  <si>
    <r>
      <t>RENATO JOSÉ</t>
    </r>
    <r>
      <rPr>
        <b/>
        <sz val="11"/>
        <color rgb="FF000000"/>
        <rFont val="Calibri"/>
        <family val="2"/>
      </rPr>
      <t> DONATO</t>
    </r>
    <r>
      <rPr>
        <sz val="11"/>
        <color rgb="FF000000"/>
        <rFont val="Calibri"/>
        <family val="2"/>
      </rPr>
      <t> DE BRITO</t>
    </r>
  </si>
  <si>
    <r>
      <t>EMERCIO</t>
    </r>
    <r>
      <rPr>
        <b/>
        <sz val="11"/>
        <color rgb="FF000000"/>
        <rFont val="Calibri"/>
        <family val="2"/>
      </rPr>
      <t> JESUS </t>
    </r>
    <r>
      <rPr>
        <sz val="11"/>
        <color rgb="FF000000"/>
        <rFont val="Calibri"/>
        <family val="2"/>
      </rPr>
      <t>SIMÕES</t>
    </r>
  </si>
  <si>
    <r>
      <t>ROMUALDO  FRANCISCO </t>
    </r>
    <r>
      <rPr>
        <b/>
        <sz val="11"/>
        <color rgb="FF000000"/>
        <rFont val="Calibri"/>
        <family val="2"/>
      </rPr>
      <t>WANDERLEY </t>
    </r>
    <r>
      <rPr>
        <sz val="11"/>
        <color rgb="FF000000"/>
        <rFont val="Calibri"/>
        <family val="2"/>
      </rPr>
      <t>DE SOUZA</t>
    </r>
  </si>
  <si>
    <r>
      <t>DJAVAN</t>
    </r>
    <r>
      <rPr>
        <sz val="11"/>
        <color rgb="FF000000"/>
        <rFont val="Calibri"/>
        <family val="2"/>
      </rPr>
      <t> DUTRA LINS </t>
    </r>
  </si>
  <si>
    <r>
      <t>TARCIANA </t>
    </r>
    <r>
      <rPr>
        <b/>
        <sz val="11"/>
        <color rgb="FF000000"/>
        <rFont val="Calibri"/>
        <family val="2"/>
        <scheme val="minor"/>
      </rPr>
      <t>GLEIDE</t>
    </r>
    <r>
      <rPr>
        <sz val="11"/>
        <color rgb="FF000000"/>
        <rFont val="Calibri"/>
        <family val="2"/>
        <scheme val="minor"/>
      </rPr>
      <t> TRINDADE </t>
    </r>
    <r>
      <rPr>
        <b/>
        <sz val="11"/>
        <color rgb="FF000000"/>
        <rFont val="Calibri"/>
        <family val="2"/>
        <scheme val="minor"/>
      </rPr>
      <t>ROCHA </t>
    </r>
  </si>
  <si>
    <r>
      <t>ALEXSANDRO </t>
    </r>
    <r>
      <rPr>
        <b/>
        <sz val="11"/>
        <color rgb="FF000000"/>
        <rFont val="Calibri"/>
        <family val="2"/>
        <scheme val="minor"/>
      </rPr>
      <t>GREGÓRIO</t>
    </r>
    <r>
      <rPr>
        <sz val="11"/>
        <color rgb="FF000000"/>
        <rFont val="Calibri"/>
        <family val="2"/>
        <scheme val="minor"/>
      </rPr>
      <t> DE AMORIM</t>
    </r>
  </si>
  <si>
    <r>
      <t>HERON</t>
    </r>
    <r>
      <rPr>
        <sz val="11"/>
        <color rgb="FF000000"/>
        <rFont val="Calibri"/>
        <family val="2"/>
      </rPr>
      <t> RODRIGUES DE SOUZA </t>
    </r>
  </si>
  <si>
    <r>
      <t>KLEBER ALVES </t>
    </r>
    <r>
      <rPr>
        <sz val="11"/>
        <color rgb="FF000000"/>
        <rFont val="Calibri"/>
        <family val="2"/>
      </rPr>
      <t>DA SILVA</t>
    </r>
  </si>
  <si>
    <t>AMARO VALDEREZ DA SILVA</t>
  </si>
  <si>
    <r>
      <t>TARCIANA</t>
    </r>
    <r>
      <rPr>
        <b/>
        <sz val="11"/>
        <color rgb="FF000000"/>
        <rFont val="Calibri"/>
        <family val="2"/>
      </rPr>
      <t> GLEIDE </t>
    </r>
    <r>
      <rPr>
        <sz val="11"/>
        <color rgb="FF000000"/>
        <rFont val="Calibri"/>
        <family val="2"/>
      </rPr>
      <t>TRINDADE</t>
    </r>
    <r>
      <rPr>
        <b/>
        <sz val="11"/>
        <color rgb="FF000000"/>
        <rFont val="Calibri"/>
        <family val="2"/>
      </rPr>
      <t> ROCHA </t>
    </r>
  </si>
  <si>
    <r>
      <t>ALEXSANDRO</t>
    </r>
    <r>
      <rPr>
        <b/>
        <sz val="11"/>
        <color rgb="FF000000"/>
        <rFont val="Calibri"/>
        <family val="2"/>
      </rPr>
      <t> GREGÓRIO </t>
    </r>
    <r>
      <rPr>
        <sz val="11"/>
        <color rgb="FF000000"/>
        <rFont val="Calibri"/>
        <family val="2"/>
      </rPr>
      <t>DE</t>
    </r>
    <r>
      <rPr>
        <b/>
        <sz val="11"/>
        <color rgb="FF000000"/>
        <rFont val="Calibri"/>
        <family val="2"/>
      </rPr>
      <t> </t>
    </r>
    <r>
      <rPr>
        <sz val="11"/>
        <color rgb="FF000000"/>
        <rFont val="Calibri"/>
        <family val="2"/>
      </rPr>
      <t>AMORIM</t>
    </r>
  </si>
  <si>
    <r>
      <t>FLÁVIO </t>
    </r>
    <r>
      <rPr>
        <sz val="11"/>
        <color rgb="FF000000"/>
        <rFont val="Calibri"/>
        <family val="2"/>
      </rPr>
      <t>AUGUSTO RIBEIRO</t>
    </r>
  </si>
  <si>
    <r>
      <t>JOSÉ EDSON</t>
    </r>
    <r>
      <rPr>
        <b/>
        <sz val="11"/>
        <color rgb="FF000000"/>
        <rFont val="Calibri"/>
        <family val="2"/>
      </rPr>
      <t> FEITOSA</t>
    </r>
    <r>
      <rPr>
        <sz val="11"/>
        <color rgb="FF000000"/>
        <rFont val="Calibri"/>
        <family val="2"/>
      </rPr>
      <t> JÚNIOR</t>
    </r>
  </si>
  <si>
    <r>
      <t>PABLO </t>
    </r>
    <r>
      <rPr>
        <b/>
        <sz val="11"/>
        <color rgb="FF000000"/>
        <rFont val="Calibri"/>
        <family val="2"/>
      </rPr>
      <t>CÂNDIDO</t>
    </r>
    <r>
      <rPr>
        <sz val="11"/>
        <color rgb="FF000000"/>
        <rFont val="Calibri"/>
        <family val="2"/>
      </rPr>
      <t> SILVA DE SOUZA </t>
    </r>
    <r>
      <rPr>
        <b/>
        <sz val="11"/>
        <color rgb="FF000000"/>
        <rFont val="Calibri"/>
        <family val="2"/>
      </rPr>
      <t> </t>
    </r>
  </si>
  <si>
    <r>
      <t>WELLIGTON GOMES DE </t>
    </r>
    <r>
      <rPr>
        <b/>
        <sz val="11"/>
        <color rgb="FF000000"/>
        <rFont val="Calibri"/>
        <family val="2"/>
      </rPr>
      <t>CAMPOS</t>
    </r>
  </si>
  <si>
    <t>GRAVATÁ/GARNHUNS</t>
  </si>
  <si>
    <t>RODRIGO PEREIRA DA SILVA</t>
  </si>
  <si>
    <t>VITÓRIA SANTO ANTÃO</t>
  </si>
  <si>
    <t>SILVIO RICARDO BARBOSA DA SILVA</t>
  </si>
  <si>
    <t>IATAPETIM /BREJINHO</t>
  </si>
  <si>
    <t>EDUARDO CÍCERO DA SILVA</t>
  </si>
  <si>
    <t>EWERTON RAFAEL DE LIMA</t>
  </si>
  <si>
    <t>ANGELIM/GARANHUNS</t>
  </si>
  <si>
    <r>
      <t>DIOGO</t>
    </r>
    <r>
      <rPr>
        <sz val="11"/>
        <color rgb="FF000000"/>
        <rFont val="Calibri"/>
        <family val="2"/>
      </rPr>
      <t> FERREIRA DE AZEVEDO</t>
    </r>
  </si>
  <si>
    <r>
      <t>JOEL</t>
    </r>
    <r>
      <rPr>
        <sz val="11"/>
        <color rgb="FF000000"/>
        <rFont val="Calibri"/>
        <family val="2"/>
      </rPr>
      <t> ALVES DA COSTA </t>
    </r>
    <r>
      <rPr>
        <b/>
        <sz val="11"/>
        <color rgb="FF000000"/>
        <rFont val="Calibri"/>
        <family val="2"/>
      </rPr>
      <t>FILHO</t>
    </r>
  </si>
  <si>
    <r>
      <t>ANDRÉ FILIPE </t>
    </r>
    <r>
      <rPr>
        <sz val="11"/>
        <color rgb="FF000000"/>
        <rFont val="Calibri"/>
        <family val="2"/>
      </rPr>
      <t>SANTOS SILVA</t>
    </r>
  </si>
  <si>
    <r>
      <t>RUBENS </t>
    </r>
    <r>
      <rPr>
        <sz val="11"/>
        <color rgb="FF000000"/>
        <rFont val="Calibri"/>
        <family val="2"/>
      </rPr>
      <t>MANOEL DE MORAES</t>
    </r>
  </si>
  <si>
    <r>
      <t>JOEDSON </t>
    </r>
    <r>
      <rPr>
        <b/>
        <sz val="11"/>
        <color rgb="FF000000"/>
        <rFont val="Calibri"/>
        <family val="2"/>
      </rPr>
      <t>MACENA</t>
    </r>
    <r>
      <rPr>
        <sz val="11"/>
        <color rgb="FF000000"/>
        <rFont val="Calibri"/>
        <family val="2"/>
      </rPr>
      <t> DE MELO</t>
    </r>
  </si>
  <si>
    <r>
      <t>JOSÉ GUILHERME </t>
    </r>
    <r>
      <rPr>
        <b/>
        <sz val="11"/>
        <color rgb="FF000000"/>
        <rFont val="Calibri"/>
        <family val="2"/>
      </rPr>
      <t>WANDERLEY</t>
    </r>
    <r>
      <rPr>
        <sz val="11"/>
        <color rgb="FF000000"/>
        <rFont val="Calibri"/>
        <family val="2"/>
      </rPr>
      <t> N. DE CARVALHO</t>
    </r>
  </si>
  <si>
    <r>
      <t>CARLOS </t>
    </r>
    <r>
      <rPr>
        <b/>
        <sz val="11"/>
        <color rgb="FF000000"/>
        <rFont val="Calibri"/>
        <family val="2"/>
      </rPr>
      <t>ARTHUR</t>
    </r>
    <r>
      <rPr>
        <sz val="11"/>
        <color rgb="FF000000"/>
        <rFont val="Calibri"/>
        <family val="2"/>
      </rPr>
      <t> THORPE MARESCO</t>
    </r>
  </si>
  <si>
    <r>
      <t>JOSÉ</t>
    </r>
    <r>
      <rPr>
        <b/>
        <sz val="11"/>
        <color rgb="FF000000"/>
        <rFont val="Calibri"/>
        <family val="2"/>
      </rPr>
      <t> EDSON </t>
    </r>
    <r>
      <rPr>
        <sz val="11"/>
        <color rgb="FF000000"/>
        <rFont val="Calibri"/>
        <family val="2"/>
      </rPr>
      <t>DO NASCIMENTO</t>
    </r>
  </si>
  <si>
    <r>
      <t>MARCOS ANTÔNIO</t>
    </r>
    <r>
      <rPr>
        <sz val="11"/>
        <color rgb="FF000000"/>
        <rFont val="Calibri"/>
        <family val="2"/>
      </rPr>
      <t> DO NASCIMENTO</t>
    </r>
  </si>
  <si>
    <r>
      <t>SILVIO FERREIRA</t>
    </r>
    <r>
      <rPr>
        <sz val="11"/>
        <color rgb="FF000000"/>
        <rFont val="Calibri"/>
        <family val="2"/>
      </rPr>
      <t> DA SILVA</t>
    </r>
  </si>
  <si>
    <r>
      <t>WESLEY </t>
    </r>
    <r>
      <rPr>
        <b/>
        <sz val="11"/>
        <color rgb="FF000000"/>
        <rFont val="Calibri"/>
        <family val="2"/>
      </rPr>
      <t>DIAS</t>
    </r>
    <r>
      <rPr>
        <sz val="11"/>
        <color rgb="FF000000"/>
        <rFont val="Calibri"/>
        <family val="2"/>
      </rPr>
      <t> DOS </t>
    </r>
    <r>
      <rPr>
        <b/>
        <sz val="11"/>
        <color rgb="FF000000"/>
        <rFont val="Calibri"/>
        <family val="2"/>
      </rPr>
      <t>SANTOS</t>
    </r>
  </si>
  <si>
    <r>
      <t>LÍGIA </t>
    </r>
    <r>
      <rPr>
        <sz val="11"/>
        <color rgb="FF000000"/>
        <rFont val="Calibri"/>
        <family val="2"/>
      </rPr>
      <t>ALINE DOS SANTOS SINÔ</t>
    </r>
  </si>
  <si>
    <r>
      <t>JOSINALDO</t>
    </r>
    <r>
      <rPr>
        <sz val="11"/>
        <color rgb="FF000000"/>
        <rFont val="Calibri"/>
        <family val="2"/>
      </rPr>
      <t> SOARES DA SILVA</t>
    </r>
  </si>
  <si>
    <r>
      <t>EDNALDO</t>
    </r>
    <r>
      <rPr>
        <sz val="11"/>
        <color rgb="FF000000"/>
        <rFont val="Calibri"/>
        <family val="2"/>
      </rPr>
      <t> ALVES DE LIMA JÚNIOR</t>
    </r>
  </si>
  <si>
    <r>
      <t>PABLO </t>
    </r>
    <r>
      <rPr>
        <b/>
        <sz val="11"/>
        <color rgb="FF000000"/>
        <rFont val="Calibri"/>
        <family val="2"/>
      </rPr>
      <t>CÂNDIDO</t>
    </r>
    <r>
      <rPr>
        <sz val="11"/>
        <color rgb="FF000000"/>
        <rFont val="Calibri"/>
        <family val="2"/>
      </rPr>
      <t> SILVA DE SOUZA</t>
    </r>
  </si>
  <si>
    <r>
      <t>KLEBER ALVES</t>
    </r>
    <r>
      <rPr>
        <sz val="11"/>
        <color rgb="FF000000"/>
        <rFont val="Calibri"/>
        <family val="2"/>
      </rPr>
      <t> DA SILVA</t>
    </r>
  </si>
  <si>
    <r>
      <t>DJAVAN</t>
    </r>
    <r>
      <rPr>
        <sz val="11"/>
        <color rgb="FF000000"/>
        <rFont val="Calibri"/>
        <family val="2"/>
        <scheme val="minor"/>
      </rPr>
      <t> DUTRA LINS</t>
    </r>
  </si>
  <si>
    <r>
      <t>AMARO</t>
    </r>
    <r>
      <rPr>
        <b/>
        <sz val="11"/>
        <color rgb="FF000000"/>
        <rFont val="Calibri"/>
        <family val="2"/>
      </rPr>
      <t> VALDEREZ </t>
    </r>
    <r>
      <rPr>
        <sz val="11"/>
        <color rgb="FF000000"/>
        <rFont val="Calibri"/>
        <family val="2"/>
      </rPr>
      <t>DA SILVA</t>
    </r>
  </si>
  <si>
    <r>
      <t>EDILSON </t>
    </r>
    <r>
      <rPr>
        <b/>
        <sz val="11"/>
        <color rgb="FF000000"/>
        <rFont val="Calibri"/>
        <family val="2"/>
      </rPr>
      <t>AMARO </t>
    </r>
    <r>
      <rPr>
        <sz val="11"/>
        <color rgb="FF000000"/>
        <rFont val="Calibri"/>
        <family val="2"/>
      </rPr>
      <t>DE OLIVEIRA</t>
    </r>
  </si>
  <si>
    <t>SERRA/CARUARU</t>
  </si>
  <si>
    <t>ANDREZA DE ARÚJO SILVA</t>
  </si>
  <si>
    <r>
      <t>BRUNO</t>
    </r>
    <r>
      <rPr>
        <b/>
        <sz val="11"/>
        <color rgb="FF000000"/>
        <rFont val="Calibri"/>
        <family val="2"/>
      </rPr>
      <t> QUINTINO </t>
    </r>
    <r>
      <rPr>
        <sz val="11"/>
        <color rgb="FF000000"/>
        <rFont val="Calibri"/>
        <family val="2"/>
      </rPr>
      <t>DA SILVA</t>
    </r>
  </si>
  <si>
    <r>
      <t>DALTON </t>
    </r>
    <r>
      <rPr>
        <sz val="11"/>
        <color rgb="FF000000"/>
        <rFont val="Calibri"/>
        <family val="2"/>
      </rPr>
      <t>MESSIAS BATISTA DA SILVA</t>
    </r>
  </si>
  <si>
    <r>
      <t>WELSON </t>
    </r>
    <r>
      <rPr>
        <sz val="11"/>
        <color rgb="FF000000"/>
        <rFont val="Calibri"/>
        <family val="2"/>
      </rPr>
      <t>MONTEIRO DE SOUZA</t>
    </r>
  </si>
  <si>
    <r>
      <t>RICARDO </t>
    </r>
    <r>
      <rPr>
        <sz val="11"/>
        <color rgb="FF000000"/>
        <rFont val="Calibri"/>
        <family val="2"/>
      </rPr>
      <t>CÉSAR SOARES JÚNIOR</t>
    </r>
  </si>
  <si>
    <r>
      <t>MANASSÉS</t>
    </r>
    <r>
      <rPr>
        <b/>
        <sz val="11"/>
        <color rgb="FF000000"/>
        <rFont val="Calibri"/>
        <family val="2"/>
      </rPr>
      <t> FREITAS </t>
    </r>
    <r>
      <rPr>
        <sz val="11"/>
        <color rgb="FF000000"/>
        <rFont val="Calibri"/>
        <family val="2"/>
      </rPr>
      <t>DA SILVA</t>
    </r>
  </si>
  <si>
    <r>
      <t>ROGÉRIO </t>
    </r>
    <r>
      <rPr>
        <b/>
        <sz val="11"/>
        <color rgb="FF000000"/>
        <rFont val="Calibri"/>
        <family val="2"/>
      </rPr>
      <t>GUEIROS</t>
    </r>
    <r>
      <rPr>
        <sz val="11"/>
        <color rgb="FF000000"/>
        <rFont val="Calibri"/>
        <family val="2"/>
      </rPr>
      <t> MACENA</t>
    </r>
  </si>
  <si>
    <r>
      <t>GISLAINE</t>
    </r>
    <r>
      <rPr>
        <sz val="11"/>
        <color rgb="FF000000"/>
        <rFont val="Calibri"/>
        <family val="2"/>
      </rPr>
      <t> DE MEDEIROS CIPRIANO</t>
    </r>
  </si>
  <si>
    <r>
      <t>MARCOS</t>
    </r>
    <r>
      <rPr>
        <sz val="11"/>
        <color rgb="FF000000"/>
        <rFont val="Calibri"/>
        <family val="2"/>
      </rPr>
      <t> FELIPE DO NASCIMENTO BEZERRA</t>
    </r>
  </si>
  <si>
    <r>
      <t>RYCELLE</t>
    </r>
    <r>
      <rPr>
        <sz val="11"/>
        <color rgb="FF000000"/>
        <rFont val="Calibri"/>
        <family val="2"/>
      </rPr>
      <t> ALVES PEREIRA DE ANDRADE</t>
    </r>
  </si>
  <si>
    <t>115787-6</t>
  </si>
  <si>
    <r>
      <t>BRUNO FERREIRA</t>
    </r>
    <r>
      <rPr>
        <b/>
        <sz val="11"/>
        <color rgb="FF000000"/>
        <rFont val="Calibri"/>
        <family val="2"/>
        <scheme val="minor"/>
      </rPr>
      <t> BRAYNER</t>
    </r>
  </si>
  <si>
    <r>
      <t>WILMA </t>
    </r>
    <r>
      <rPr>
        <sz val="11"/>
        <color rgb="FF000000"/>
        <rFont val="Calibri"/>
        <family val="2"/>
        <scheme val="minor"/>
      </rPr>
      <t>MARIA DA SILVA</t>
    </r>
  </si>
  <si>
    <r>
      <t>ADRIANO </t>
    </r>
    <r>
      <rPr>
        <b/>
        <sz val="11"/>
        <color rgb="FF000000"/>
        <rFont val="Calibri"/>
        <family val="2"/>
        <scheme val="minor"/>
      </rPr>
      <t>QUEIROZ</t>
    </r>
    <r>
      <rPr>
        <sz val="11"/>
        <color rgb="FF000000"/>
        <rFont val="Calibri"/>
        <family val="2"/>
        <scheme val="minor"/>
      </rPr>
      <t> DA SILVA</t>
    </r>
  </si>
  <si>
    <r>
      <t>WESLEY </t>
    </r>
    <r>
      <rPr>
        <b/>
        <sz val="11"/>
        <color rgb="FF000000"/>
        <rFont val="Calibri"/>
        <family val="2"/>
        <scheme val="minor"/>
      </rPr>
      <t>DIAS</t>
    </r>
    <r>
      <rPr>
        <sz val="11"/>
        <color rgb="FF000000"/>
        <rFont val="Calibri"/>
        <family val="2"/>
        <scheme val="minor"/>
      </rPr>
      <t> DOS </t>
    </r>
    <r>
      <rPr>
        <b/>
        <sz val="11"/>
        <color rgb="FF000000"/>
        <rFont val="Calibri"/>
        <family val="2"/>
        <scheme val="minor"/>
      </rPr>
      <t>SANTOS</t>
    </r>
  </si>
  <si>
    <r>
      <t>RENATO BORGES ALBUQUERQUE DE</t>
    </r>
    <r>
      <rPr>
        <b/>
        <sz val="11"/>
        <color rgb="FF000000"/>
        <rFont val="Calibri"/>
        <family val="2"/>
        <scheme val="minor"/>
      </rPr>
      <t> ANDRADE</t>
    </r>
  </si>
  <si>
    <r>
      <t>GLEDSON </t>
    </r>
    <r>
      <rPr>
        <sz val="11"/>
        <color rgb="FF000000"/>
        <rFont val="Calibri"/>
        <family val="2"/>
        <scheme val="minor"/>
      </rPr>
      <t>BATISTA MARQUES</t>
    </r>
  </si>
  <si>
    <r>
      <t>VINICIUS ANDRÉ DE</t>
    </r>
    <r>
      <rPr>
        <b/>
        <sz val="11"/>
        <color rgb="FF000000"/>
        <rFont val="Calibri"/>
        <family val="2"/>
        <scheme val="minor"/>
      </rPr>
      <t> FIGUEIREDO</t>
    </r>
  </si>
  <si>
    <r>
      <t>JOSÉ</t>
    </r>
    <r>
      <rPr>
        <b/>
        <sz val="11"/>
        <color rgb="FF000000"/>
        <rFont val="Calibri"/>
        <family val="2"/>
        <scheme val="minor"/>
      </rPr>
      <t> ERASMO </t>
    </r>
    <r>
      <rPr>
        <sz val="11"/>
        <color rgb="FF000000"/>
        <rFont val="Calibri"/>
        <family val="2"/>
        <scheme val="minor"/>
      </rPr>
      <t>SANTOS MOREIRA</t>
    </r>
  </si>
  <si>
    <r>
      <t>RAFAEL</t>
    </r>
    <r>
      <rPr>
        <sz val="11"/>
        <color rgb="FF000000"/>
        <rFont val="Calibri"/>
        <family val="2"/>
        <scheme val="minor"/>
      </rPr>
      <t> LEONARDO </t>
    </r>
    <r>
      <rPr>
        <b/>
        <sz val="11"/>
        <color rgb="FF000000"/>
        <rFont val="Calibri"/>
        <family val="2"/>
        <scheme val="minor"/>
      </rPr>
      <t>FREITAS</t>
    </r>
    <r>
      <rPr>
        <sz val="11"/>
        <color rgb="FF000000"/>
        <rFont val="Calibri"/>
        <family val="2"/>
        <scheme val="minor"/>
      </rPr>
      <t> DOS SANTOS</t>
    </r>
  </si>
  <si>
    <r>
      <t>CLAYTON LUIZ</t>
    </r>
    <r>
      <rPr>
        <b/>
        <sz val="11"/>
        <color rgb="FF000000"/>
        <rFont val="Calibri"/>
        <family val="2"/>
        <scheme val="minor"/>
      </rPr>
      <t> TAVARES </t>
    </r>
    <r>
      <rPr>
        <sz val="11"/>
        <color rgb="FF000000"/>
        <rFont val="Calibri"/>
        <family val="2"/>
        <scheme val="minor"/>
      </rPr>
      <t>DE LIMA</t>
    </r>
  </si>
  <si>
    <r>
      <t>SEBASTIÃO SIQUEIRA DE</t>
    </r>
    <r>
      <rPr>
        <b/>
        <sz val="11"/>
        <color rgb="FF000000"/>
        <rFont val="Calibri"/>
        <family val="2"/>
        <scheme val="minor"/>
      </rPr>
      <t> LIMA FILHO</t>
    </r>
  </si>
  <si>
    <r>
      <t>HESSIVAN</t>
    </r>
    <r>
      <rPr>
        <sz val="11"/>
        <color rgb="FF000000"/>
        <rFont val="Calibri"/>
        <family val="2"/>
        <scheme val="minor"/>
      </rPr>
      <t> DA SILVA MIRANDA</t>
    </r>
  </si>
  <si>
    <r>
      <t>THATYANA</t>
    </r>
    <r>
      <rPr>
        <b/>
        <sz val="11"/>
        <color rgb="FF000000"/>
        <rFont val="Calibri"/>
        <family val="2"/>
        <scheme val="minor"/>
      </rPr>
      <t> MARCELA </t>
    </r>
    <r>
      <rPr>
        <sz val="11"/>
        <color rgb="FF000000"/>
        <rFont val="Calibri"/>
        <family val="2"/>
        <scheme val="minor"/>
      </rPr>
      <t>DE JESUS DOMINGOS</t>
    </r>
  </si>
  <si>
    <t>ITAPETIM/BREJINHO</t>
  </si>
  <si>
    <r>
      <t>THIAGO DE MELO</t>
    </r>
    <r>
      <rPr>
        <b/>
        <sz val="11"/>
        <color rgb="FF000000"/>
        <rFont val="Calibri"/>
        <family val="2"/>
      </rPr>
      <t> XIMENES</t>
    </r>
  </si>
  <si>
    <r>
      <t xml:space="preserve">CARLOS </t>
    </r>
    <r>
      <rPr>
        <sz val="11"/>
        <color rgb="FF000000"/>
        <rFont val="Calibri"/>
        <family val="2"/>
      </rPr>
      <t>PHILLIPE</t>
    </r>
    <r>
      <rPr>
        <b/>
        <sz val="11"/>
        <color rgb="FF000000"/>
        <rFont val="Calibri"/>
        <family val="2"/>
      </rPr>
      <t xml:space="preserve"> MARTINS </t>
    </r>
    <r>
      <rPr>
        <sz val="11"/>
        <color rgb="FF000000"/>
        <rFont val="Calibri"/>
        <family val="2"/>
      </rPr>
      <t>DOS SANTOS</t>
    </r>
  </si>
  <si>
    <r>
      <t>FELIPE ABDON</t>
    </r>
    <r>
      <rPr>
        <sz val="11"/>
        <color rgb="FF000000"/>
        <rFont val="Calibri"/>
        <family val="2"/>
      </rPr>
      <t> BARBOSA DA SILVA </t>
    </r>
  </si>
  <si>
    <t>Paulo Roberto Marques de SOUZA</t>
  </si>
  <si>
    <t>Jefferson KEYTON​ da Silva Andrade</t>
  </si>
  <si>
    <t>BREJINHO/TERECINHA</t>
  </si>
  <si>
    <t>08/08/20222</t>
  </si>
  <si>
    <t>08/08/20223</t>
  </si>
  <si>
    <t>PATOS</t>
  </si>
  <si>
    <t>08/08/20224</t>
  </si>
  <si>
    <t>CARLOS ANDRE SANTANA PIMENTEL</t>
  </si>
  <si>
    <t>Orlando Pereira da Silva Júnior</t>
  </si>
  <si>
    <t>09/082022</t>
  </si>
  <si>
    <t>08/0/82022</t>
  </si>
  <si>
    <r>
      <t xml:space="preserve">MONICA </t>
    </r>
    <r>
      <rPr>
        <sz val="11"/>
        <color rgb="FF000000"/>
        <rFont val="Calibri"/>
        <family val="2"/>
      </rPr>
      <t>ALVES DA SILVA </t>
    </r>
  </si>
  <si>
    <r>
      <t>R</t>
    </r>
    <r>
      <rPr>
        <sz val="11"/>
        <color rgb="FF000000"/>
        <rFont val="Calibri"/>
        <family val="2"/>
      </rPr>
      <t>ODRIGO VALENTIM </t>
    </r>
    <r>
      <rPr>
        <b/>
        <sz val="11"/>
        <color rgb="FF000000"/>
        <rFont val="Calibri"/>
        <family val="2"/>
      </rPr>
      <t>COSTA</t>
    </r>
    <r>
      <rPr>
        <sz val="11"/>
        <color rgb="FF000000"/>
        <rFont val="Calibri"/>
        <family val="2"/>
      </rPr>
      <t> RIBAS</t>
    </r>
  </si>
  <si>
    <t>GRAVATÁ/CARPINA</t>
  </si>
  <si>
    <t xml:space="preserve"> ALIELMIR DE GUSMÃO NERES 
</t>
  </si>
  <si>
    <t xml:space="preserve"> VICTALINO BATISTA DA SILVA NETO </t>
  </si>
  <si>
    <t>DANIEL SILVA DE FREITASVA</t>
  </si>
  <si>
    <t>HÉCTOR RAFAEL SANTANA DE SOUZA</t>
  </si>
  <si>
    <t xml:space="preserve">MARCO FILIPO DA SILVA MARIA
</t>
  </si>
  <si>
    <t xml:space="preserve">THIMEU JOSÉ MARQUES PESSOA
</t>
  </si>
  <si>
    <t xml:space="preserve">YASSER YOUSSEF BATISTA CORDEIRO
</t>
  </si>
  <si>
    <t xml:space="preserve">NEEMIAS AUGUSTO SANTIAGO GUIMARÃES </t>
  </si>
  <si>
    <t xml:space="preserve">JOEL FERNANDES CAVALCANTE JÚNIOR
</t>
  </si>
  <si>
    <t xml:space="preserve">JOSENIAS VIEIRA NUNES
</t>
  </si>
  <si>
    <t xml:space="preserve">SÉRGIO LUÍS FERREIRA DA SILVA
</t>
  </si>
  <si>
    <t xml:space="preserve"> 
9802290</t>
  </si>
  <si>
    <t xml:space="preserve"> 
7111479</t>
  </si>
  <si>
    <t xml:space="preserve"> 
7110120</t>
  </si>
  <si>
    <t>Realizar vistoria de avaliação de risco de Defesa Civil no Açude Monte Alegre, Catende - PE;
Realizar visita técnica para auxiliar o município de Jaqueira - PE no uso da plataforma S2iD</t>
  </si>
  <si>
    <t>VISITA TÉCNICA AOS MUNICÍPIOS DA MATA SUL AFETADOS PELAS CHUVAS EM MAIO E JUNHO/22</t>
  </si>
  <si>
    <t>Regular as ações da CODECIPE a serem desenvolvidas na Mata Sul, na região afetada por Chuvas Intensas.​</t>
  </si>
  <si>
    <t>Evento: Regular as ações da CODECIPE a serem desenvolvidas na Mata Sul e Agreste, na região afetada por Chuvas Intensas
NO AGRESTE PERNAMBUCANO</t>
  </si>
  <si>
    <t>Regular as ações da CODECIPE a serem desenvolvidas na Mata Sul e Agreste, na região afetada por Chuvas Intensas</t>
  </si>
  <si>
    <t>VISITA TÉCNICA AOS MUNICÍPIOS DA REGIÃO DO SERTÃO PERNAMBUCANO</t>
  </si>
  <si>
    <t>VISITA TÉCNICA AOS MUNICÍPIOS DA REGIÃO DO AGRESTE PERNAMBUCANO
PROCESSO DE SITUAÇÃO DE EMERGÊNCIA POR ESTIAGEM / PLACON DE BARRAGEM</t>
  </si>
  <si>
    <t xml:space="preserve">VISITA TÉCNICA AOS MUNICÍPIOS DA REGIÃO DO AGRESTE PERNAMBUCANO
PROCESSO DE SITUAÇÃO DE EMERGÊNCIA POR ESTIAGEM / PLACON DE BARRAGEM
</t>
  </si>
  <si>
    <t xml:space="preserve"> Realizar vistoria na Quadra G do Habitacional Nova Campos Frios e no Rio Jacuípe no município de Xexéu-PE;
Realizar vistoria no Conjunto Habitacional Alto da Jaqueira, Catende-PE</t>
  </si>
  <si>
    <t>VISITA TÉCNICA AOS MUNICÍPIOS DA REGIÃO DO AGRESTE PERNAMBUCANO
PROCESSO DE SITUAÇÃO DE EMERGÊNCIA POR ESTIAGEM / PLACON DE BARRAGEM</t>
  </si>
  <si>
    <t>Regular as ações da SEDEC a serem desenvolvidas na Mata Sul do Estado, nos municípios afetados por Chuvas Intensas, com apoio técnico e orientações.</t>
  </si>
  <si>
    <t xml:space="preserve">VISITA TÉCNICA AOS MUNICÍPIOS AFETADOS PELAS CHUVAS EM MAIO E JUNHO/22
</t>
  </si>
  <si>
    <t>VISITA TÉCNICA AOS MUNICÍPIOS AFETADOS PELAS CHUVAS EM MAIO E JUNHO/22</t>
  </si>
  <si>
    <t>CATENDE E JAQUEIRA</t>
  </si>
  <si>
    <t>SÃO BENEDITO DO SUL, QUIPAPÁ, CATENDE.</t>
  </si>
  <si>
    <t>ÁGUA PRETA,
SÃO JOSÉ DA COROA GRANDE, 
RIO FORMOSO.</t>
  </si>
  <si>
    <t>CATENDE, SÃO BENEDITO DO SUL, QUIPAPÁ e JAQUEIRA</t>
  </si>
  <si>
    <t>ITAÍBA, ÁGUAS BELAS
E JUREMA</t>
  </si>
  <si>
    <t xml:space="preserve"> SÃO BENEDITO DO SUL, MARAIAL, JAQUEIRA, CORRENTES, PALMERINA E CANHOTINHO</t>
  </si>
  <si>
    <t>Belém de São Francisco, Floresta, Itacuruba, Jatobá, Petrolândia, Tacaratu, Ibimirim, Inajá, Manari, Arcoverde, Betânia, Custódia, Serra Talhada, Carnaubeira da Penha, Mirandiba e São José do Belmonte</t>
  </si>
  <si>
    <t>Salgadinho, Feira Nova e Passira.</t>
  </si>
  <si>
    <t>João Alfredo, Limoeiro, Orobó, Bom Jardim, Machados, São Vicente Ferrer, Casinhas, Surubim, Vertente do Lério, Santa Maria do Cambucá, Frei Miguelinho, Taquaritinga do Norte, Toritama e Vertentes.</t>
  </si>
  <si>
    <t>XEXÉU e CATENDE.</t>
  </si>
  <si>
    <t>Gravatá, Sairé, Camocim de São Félix e Bezerros.</t>
  </si>
  <si>
    <t>Brejo da Madre de Deus, Jataúba e Santa Cruz do Capibaribe.</t>
  </si>
  <si>
    <t>São Caetano, Belo Jardim, Tacaimbó, Cachoeirinha, Arcoverde, Cumaru, Riacho das Almas e Caruaru.</t>
  </si>
  <si>
    <t>Sertânia, São José do Egito, Tuparetama, Brejinho, Itapetim, Santa Terezinha, Afogados da Ingazeira, Quixaba, Solidão, Tabira, Calumbi, Iguaracy, Ingazeira, Carnaíba, Flores, Santa Cruz da Baixa Verde e Triunfo</t>
  </si>
  <si>
    <t>PALMARES, ESCADA, CORTÊS E GAMELEIRA.   
E JUREMA</t>
  </si>
  <si>
    <t xml:space="preserve">  BARREIROS, ÁGUA PRETA, MARAIAL, QUIPAPÁ, TAMANDARÉ, RIO FORMOSO, BELÉM DE MARIA E SÃO BENEDITO DO SUL.</t>
  </si>
  <si>
    <t>São Lourenço da Mata, Limoeiro e Nazaré da Mata</t>
  </si>
  <si>
    <t>Cabo de Santo Agostinho e Amaraji.</t>
  </si>
  <si>
    <t>PESQUEIRA, SANHARÓ, SÃO BENTO DO UNA, POÇÃO ALAGOINHA, BUÍQUE, PEDRA, VENTUROSA, TUPANATINGA, ÁGUAS BELAS, ITAÍBA, IATI e SALOÁ</t>
  </si>
  <si>
    <t>LATAM</t>
  </si>
  <si>
    <t>CARLOS ANDRÉ SANTANA PIMENTEL</t>
  </si>
  <si>
    <t>LUCIANA DE OLIVEIRA MORAES</t>
  </si>
  <si>
    <t>MÔNICA ALVES DA SILVA</t>
  </si>
  <si>
    <r>
      <t>R</t>
    </r>
    <r>
      <rPr>
        <sz val="11"/>
        <color rgb="FF000000"/>
        <rFont val="Calibri"/>
        <family val="2"/>
      </rPr>
      <t>ODRIGO VALENTIN </t>
    </r>
    <r>
      <rPr>
        <b/>
        <sz val="11"/>
        <color rgb="FF000000"/>
        <rFont val="Calibri"/>
        <family val="2"/>
      </rPr>
      <t>COSTA </t>
    </r>
    <r>
      <rPr>
        <sz val="11"/>
        <color rgb="FF000000"/>
        <rFont val="Calibri"/>
        <family val="2"/>
      </rPr>
      <t>RIBAS</t>
    </r>
  </si>
  <si>
    <r>
      <t>WELLIGTON GOMES DE </t>
    </r>
    <r>
      <rPr>
        <b/>
        <sz val="11"/>
        <color rgb="FF000000"/>
        <rFont val="Calibri"/>
        <family val="2"/>
      </rPr>
      <t>CAMPOS</t>
    </r>
    <r>
      <rPr>
        <sz val="11"/>
        <color rgb="FF000000"/>
        <rFont val="Calibri"/>
        <family val="2"/>
      </rPr>
      <t> </t>
    </r>
  </si>
  <si>
    <r>
      <t>PAULO LUIZ DOS</t>
    </r>
    <r>
      <rPr>
        <b/>
        <sz val="11"/>
        <color rgb="FF000000"/>
        <rFont val="Calibri"/>
        <family val="2"/>
      </rPr>
      <t> SANTOS</t>
    </r>
  </si>
  <si>
    <r>
      <t>EMERCIO</t>
    </r>
    <r>
      <rPr>
        <b/>
        <sz val="11"/>
        <color rgb="FF000000"/>
        <rFont val="Calibri"/>
        <family val="2"/>
      </rPr>
      <t> JESUS</t>
    </r>
    <r>
      <rPr>
        <sz val="11"/>
        <color rgb="FF000000"/>
        <rFont val="Calibri"/>
        <family val="2"/>
      </rPr>
      <t> SIMÕES</t>
    </r>
  </si>
  <si>
    <r>
      <t>JAILSON</t>
    </r>
    <r>
      <rPr>
        <sz val="11"/>
        <color rgb="FF000000"/>
        <rFont val="Calibri"/>
        <family val="2"/>
      </rPr>
      <t> SEVERINO DA SILVA FARIAS</t>
    </r>
  </si>
  <si>
    <r>
      <t>ELLEN FABIANE </t>
    </r>
    <r>
      <rPr>
        <sz val="11"/>
        <color rgb="FF000000"/>
        <rFont val="Calibri"/>
        <family val="2"/>
      </rPr>
      <t>SOARES BORBA SILVA</t>
    </r>
  </si>
  <si>
    <r>
      <t>LUCIANO</t>
    </r>
    <r>
      <rPr>
        <b/>
        <sz val="11"/>
        <color rgb="FF000000"/>
        <rFont val="Calibri"/>
        <family val="2"/>
      </rPr>
      <t> LACERDA </t>
    </r>
    <r>
      <rPr>
        <sz val="11"/>
        <color rgb="FF000000"/>
        <rFont val="Calibri"/>
        <family val="2"/>
      </rPr>
      <t>DE ANDRADE</t>
    </r>
  </si>
  <si>
    <r>
      <t>WHERBYTON CLEITON DE </t>
    </r>
    <r>
      <rPr>
        <b/>
        <sz val="11"/>
        <color rgb="FF000000"/>
        <rFont val="Calibri"/>
        <family val="2"/>
        <scheme val="minor"/>
      </rPr>
      <t>OLIVEIRA </t>
    </r>
  </si>
  <si>
    <t xml:space="preserve">CUMPRIMENTO AGENDA INSTITUCIONAL VICE GOVERNADORA </t>
  </si>
  <si>
    <t>9805893 </t>
  </si>
  <si>
    <t> 1122088</t>
  </si>
  <si>
    <t>CARUARU/GRAVATÁ/PESQUEIRA</t>
  </si>
  <si>
    <r>
      <t>JOSÉ </t>
    </r>
    <r>
      <rPr>
        <b/>
        <sz val="11"/>
        <color rgb="FF000000"/>
        <rFont val="Calibri"/>
        <family val="2"/>
      </rPr>
      <t>ROBERTO MATIAS </t>
    </r>
    <r>
      <rPr>
        <sz val="11"/>
        <color rgb="FF000000"/>
        <rFont val="Calibri"/>
        <family val="2"/>
      </rPr>
      <t>DE SOUZA JÚNIOR</t>
    </r>
  </si>
  <si>
    <t>SANTA MARIA DA BOA VISTA</t>
  </si>
  <si>
    <t>SANHARÓ</t>
  </si>
  <si>
    <t>LISBOA</t>
  </si>
  <si>
    <t>PORTUGAL</t>
  </si>
  <si>
    <t>Paulo Anselmo dos Santos</t>
  </si>
  <si>
    <r>
      <t>JULIANO </t>
    </r>
    <r>
      <rPr>
        <sz val="11"/>
        <color rgb="FF000000"/>
        <rFont val="Calibri"/>
        <family val="2"/>
      </rPr>
      <t>SOARES CABRAL</t>
    </r>
  </si>
  <si>
    <r>
      <t>JOEL VALENÇA</t>
    </r>
    <r>
      <rPr>
        <b/>
        <sz val="11"/>
        <color rgb="FF000000"/>
        <rFont val="Calibri"/>
        <family val="2"/>
      </rPr>
      <t> PIMENTEL</t>
    </r>
  </si>
  <si>
    <r>
      <t>MARCOS ANTÔNIO </t>
    </r>
    <r>
      <rPr>
        <sz val="11"/>
        <color rgb="FF000000"/>
        <rFont val="Calibri"/>
        <family val="2"/>
      </rPr>
      <t>DO NASCIMENTO</t>
    </r>
  </si>
  <si>
    <r>
      <t>NELSON </t>
    </r>
    <r>
      <rPr>
        <sz val="11"/>
        <color rgb="FF000000"/>
        <rFont val="Calibri"/>
        <family val="2"/>
      </rPr>
      <t>FÁBIO DA SILVA</t>
    </r>
    <r>
      <rPr>
        <b/>
        <sz val="11"/>
        <color rgb="FF000000"/>
        <rFont val="Calibri"/>
        <family val="2"/>
      </rPr>
      <t> SANTOS</t>
    </r>
  </si>
  <si>
    <r>
      <t>ANA CLAUDIA</t>
    </r>
    <r>
      <rPr>
        <sz val="11"/>
        <color rgb="FF000000"/>
        <rFont val="Calibri"/>
        <family val="2"/>
      </rPr>
      <t> CESÁRIO MOTA</t>
    </r>
  </si>
  <si>
    <r>
      <t>RAFAEL</t>
    </r>
    <r>
      <rPr>
        <sz val="11"/>
        <color rgb="FF000000"/>
        <rFont val="Calibri"/>
        <family val="2"/>
      </rPr>
      <t> LEONARDO </t>
    </r>
    <r>
      <rPr>
        <b/>
        <sz val="11"/>
        <color rgb="FF000000"/>
        <rFont val="Calibri"/>
        <family val="2"/>
      </rPr>
      <t>FREITAS</t>
    </r>
    <r>
      <rPr>
        <sz val="11"/>
        <color rgb="FF000000"/>
        <rFont val="Calibri"/>
        <family val="2"/>
      </rPr>
      <t> DOS SANTOS</t>
    </r>
  </si>
  <si>
    <r>
      <t>WALQUENE</t>
    </r>
    <r>
      <rPr>
        <b/>
        <sz val="11"/>
        <color rgb="FF000000"/>
        <rFont val="Calibri"/>
        <family val="2"/>
      </rPr>
      <t> COSTA </t>
    </r>
    <r>
      <rPr>
        <sz val="11"/>
        <color rgb="FF000000"/>
        <rFont val="Calibri"/>
        <family val="2"/>
      </rPr>
      <t>DE LIMA</t>
    </r>
  </si>
  <si>
    <r>
      <t>C</t>
    </r>
    <r>
      <rPr>
        <sz val="11"/>
        <color rgb="FF000000"/>
        <rFont val="Calibri"/>
        <family val="2"/>
      </rPr>
      <t>ARLOS VINICIUS </t>
    </r>
    <r>
      <rPr>
        <b/>
        <sz val="11"/>
        <color rgb="FF000000"/>
        <rFont val="Calibri"/>
        <family val="2"/>
      </rPr>
      <t>GOMES</t>
    </r>
    <r>
      <rPr>
        <sz val="11"/>
        <color rgb="FF000000"/>
        <rFont val="Calibri"/>
        <family val="2"/>
      </rPr>
      <t> DE MELO</t>
    </r>
  </si>
  <si>
    <r>
      <t>JOSÉ</t>
    </r>
    <r>
      <rPr>
        <b/>
        <sz val="11"/>
        <color rgb="FF000000"/>
        <rFont val="Calibri"/>
        <family val="2"/>
      </rPr>
      <t> ERASMO </t>
    </r>
    <r>
      <rPr>
        <sz val="11"/>
        <color rgb="FF000000"/>
        <rFont val="Calibri"/>
        <family val="2"/>
      </rPr>
      <t>SANTOS MOREIR</t>
    </r>
    <r>
      <rPr>
        <b/>
        <sz val="11"/>
        <color rgb="FF000000"/>
        <rFont val="Calibri"/>
        <family val="2"/>
      </rPr>
      <t>A</t>
    </r>
  </si>
  <si>
    <t>DIEGO OLIVERIA CAVALCANTI</t>
  </si>
  <si>
    <r>
      <t>WHERBYTON CLEITON DE </t>
    </r>
    <r>
      <rPr>
        <b/>
        <sz val="11"/>
        <color rgb="FF000000"/>
        <rFont val="Calibri"/>
        <family val="2"/>
      </rPr>
      <t>OLIVEIRA</t>
    </r>
  </si>
  <si>
    <t>GRAVATÁ, SANTA CRUZ, SANHARÓ</t>
  </si>
  <si>
    <t>Leonardo José Santana DA LUZ</t>
  </si>
  <si>
    <r>
      <t>OLAVO</t>
    </r>
    <r>
      <rPr>
        <b/>
        <sz val="11"/>
        <color rgb="FF000000"/>
        <rFont val="Calibri"/>
        <family val="2"/>
      </rPr>
      <t> DORE </t>
    </r>
    <r>
      <rPr>
        <sz val="11"/>
        <color rgb="FF000000"/>
        <rFont val="Calibri"/>
        <family val="2"/>
      </rPr>
      <t>DE BARROS</t>
    </r>
  </si>
  <si>
    <r>
      <t> RENATO JOSÉ</t>
    </r>
    <r>
      <rPr>
        <b/>
        <sz val="11"/>
        <color rgb="FF000000"/>
        <rFont val="Calibri"/>
        <family val="2"/>
      </rPr>
      <t> DONATO </t>
    </r>
    <r>
      <rPr>
        <sz val="11"/>
        <color rgb="FF000000"/>
        <rFont val="Calibri"/>
        <family val="2"/>
      </rPr>
      <t>DE BRITO</t>
    </r>
  </si>
  <si>
    <t>SERRA TALHADA/IGUARACY</t>
  </si>
  <si>
    <r>
      <t>MARCONI JOSÉ</t>
    </r>
    <r>
      <rPr>
        <sz val="11"/>
        <color rgb="FF000000"/>
        <rFont val="Calibri"/>
        <family val="2"/>
      </rPr>
      <t> CALADO</t>
    </r>
  </si>
  <si>
    <r>
      <t>CLEITON FAGNER </t>
    </r>
    <r>
      <rPr>
        <b/>
        <sz val="11"/>
        <color rgb="FF000000"/>
        <rFont val="Calibri"/>
        <family val="2"/>
      </rPr>
      <t>BERNARDO</t>
    </r>
    <r>
      <rPr>
        <sz val="11"/>
        <color rgb="FF000000"/>
        <rFont val="Calibri"/>
        <family val="2"/>
      </rPr>
      <t> DE LIMA</t>
    </r>
  </si>
  <si>
    <t>CURRAIS NOVOS</t>
  </si>
  <si>
    <r>
      <t>RICARDO LUIZ</t>
    </r>
    <r>
      <rPr>
        <sz val="11"/>
        <color rgb="FF000000"/>
        <rFont val="Calibri"/>
        <family val="2"/>
        <scheme val="minor"/>
      </rPr>
      <t> DA SILVA</t>
    </r>
  </si>
  <si>
    <r>
      <rPr>
        <b/>
        <sz val="11"/>
        <color rgb="FF000000"/>
        <rFont val="Calibri"/>
        <family val="2"/>
      </rPr>
      <t>Glauber</t>
    </r>
    <r>
      <rPr>
        <sz val="11"/>
        <color rgb="FF000000"/>
        <rFont val="Calibri"/>
        <family val="2"/>
      </rPr>
      <t xml:space="preserve"> de Araújo Vieira</t>
    </r>
  </si>
  <si>
    <r>
      <t xml:space="preserve">José </t>
    </r>
    <r>
      <rPr>
        <b/>
        <sz val="11"/>
        <color rgb="FF000000"/>
        <rFont val="Calibri"/>
        <family val="2"/>
      </rPr>
      <t>Roberto Matias</t>
    </r>
    <r>
      <rPr>
        <sz val="11"/>
        <color rgb="FF000000"/>
        <rFont val="Calibri"/>
        <family val="2"/>
      </rPr>
      <t xml:space="preserve"> de Souza Júnior</t>
    </r>
  </si>
  <si>
    <t>Walmir Lessa dos Santos</t>
  </si>
  <si>
    <t>SERTÃO SÃO FRANCISCO E ARARIPE</t>
  </si>
  <si>
    <r>
      <t>WELLIGTON GOMES DE </t>
    </r>
    <r>
      <rPr>
        <b/>
        <sz val="11"/>
        <color rgb="FF000000"/>
        <rFont val="Calibri"/>
        <family val="2"/>
        <scheme val="minor"/>
      </rPr>
      <t>CAMPOS</t>
    </r>
    <r>
      <rPr>
        <sz val="11"/>
        <color rgb="FF000000"/>
        <rFont val="Calibri"/>
        <family val="2"/>
        <scheme val="minor"/>
      </rPr>
      <t> </t>
    </r>
  </si>
  <si>
    <t>GRAVATÁ/AMARAJI/CARUARU</t>
  </si>
  <si>
    <r>
      <rPr>
        <b/>
        <sz val="11"/>
        <color rgb="FF000000"/>
        <rFont val="Calibri"/>
        <family val="2"/>
      </rPr>
      <t xml:space="preserve">WILSON </t>
    </r>
    <r>
      <rPr>
        <sz val="11"/>
        <color rgb="FF000000"/>
        <rFont val="Calibri"/>
        <family val="2"/>
      </rPr>
      <t>CARLOS SILVA QUEIROZ</t>
    </r>
  </si>
  <si>
    <t>D'EVANIS DEYVID DA SILVA</t>
  </si>
  <si>
    <t>ALEXANDRE JOSÉ HENRIQUE DE LIMA</t>
  </si>
  <si>
    <t>GERALDO ALEXANDRE DA SILVA FILHO</t>
  </si>
  <si>
    <t>111155 8</t>
  </si>
  <si>
    <t>110234 6</t>
  </si>
  <si>
    <t>113407 8</t>
  </si>
  <si>
    <t xml:space="preserve">ELEIÇÕES </t>
  </si>
  <si>
    <t>CARLOS JOSÉ</t>
  </si>
  <si>
    <t>AZEVEDO</t>
  </si>
  <si>
    <t>MORAIS</t>
  </si>
  <si>
    <t>CASSIANO</t>
  </si>
  <si>
    <t>EDJONES</t>
  </si>
  <si>
    <t>PINTO</t>
  </si>
  <si>
    <t>CARLOS</t>
  </si>
  <si>
    <t>GRISI</t>
  </si>
  <si>
    <t>ANSELMO</t>
  </si>
  <si>
    <t>AMARAL</t>
  </si>
  <si>
    <t>ANDRÉ FILIPE</t>
  </si>
  <si>
    <t>KEYTON</t>
  </si>
  <si>
    <t>DANIELE BARROS</t>
  </si>
  <si>
    <t>DAVID SILVA</t>
  </si>
  <si>
    <t>DANIEL</t>
  </si>
  <si>
    <t>JESUS</t>
  </si>
  <si>
    <t>EDENIL</t>
  </si>
  <si>
    <t>FLÁVIO RIBEIRO</t>
  </si>
  <si>
    <t>FILIPO</t>
  </si>
  <si>
    <t>ARETAKIS</t>
  </si>
  <si>
    <t>RAWLINSON</t>
  </si>
  <si>
    <t>FRANCISCO</t>
  </si>
  <si>
    <t>OLIVEIRA</t>
  </si>
  <si>
    <t>BENEDITO</t>
  </si>
  <si>
    <t>SINÔ</t>
  </si>
  <si>
    <t>APOLÔNIO</t>
  </si>
  <si>
    <t>DA SILVA</t>
  </si>
  <si>
    <t>CLEYTON</t>
  </si>
  <si>
    <t>DIÓGENES</t>
  </si>
  <si>
    <t>RIBEIRO</t>
  </si>
  <si>
    <t>WENDEL</t>
  </si>
  <si>
    <t>COSTA</t>
  </si>
  <si>
    <t>ANELISY</t>
  </si>
  <si>
    <t>PAULO HENRIQUE</t>
  </si>
  <si>
    <t>LIMA FILHO</t>
  </si>
  <si>
    <t>DALASIEL</t>
  </si>
  <si>
    <t>ANTONÁZIO</t>
  </si>
  <si>
    <t>ROBSON</t>
  </si>
  <si>
    <t>CÍCERO BATISTA</t>
  </si>
  <si>
    <t>JOAQUIM</t>
  </si>
  <si>
    <t>GISLAINE</t>
  </si>
  <si>
    <t>TEÓFILO</t>
  </si>
  <si>
    <t>THIAGO</t>
  </si>
  <si>
    <t>FERREIRA</t>
  </si>
  <si>
    <t>FERNANDES</t>
  </si>
  <si>
    <t>BONIFÁCIO</t>
  </si>
  <si>
    <t>VON ROMEL</t>
  </si>
  <si>
    <t>BARBOSA</t>
  </si>
  <si>
    <t>JOEL FILHO</t>
  </si>
  <si>
    <t>NELSON SANTOS</t>
  </si>
  <si>
    <t>ANEZIR</t>
  </si>
  <si>
    <t>ALVES MONTEIRO</t>
  </si>
  <si>
    <t>JOSINALDO</t>
  </si>
  <si>
    <t>LEONARDO</t>
  </si>
  <si>
    <t>VICENTE</t>
  </si>
  <si>
    <t>ASSIS</t>
  </si>
  <si>
    <t>PAULINO</t>
  </si>
  <si>
    <t>WILSON</t>
  </si>
  <si>
    <t>DIAS</t>
  </si>
  <si>
    <t>NEEMIAS</t>
  </si>
  <si>
    <t>DORE</t>
  </si>
  <si>
    <t>R. COSTA</t>
  </si>
  <si>
    <t>JAMIRES</t>
  </si>
  <si>
    <t>OTÁVIO</t>
  </si>
  <si>
    <t>ISRAEL</t>
  </si>
  <si>
    <t>WILMA</t>
  </si>
  <si>
    <t>ABINOAN</t>
  </si>
  <si>
    <t>LIRA</t>
  </si>
  <si>
    <t>ANDRADE</t>
  </si>
  <si>
    <t>FIGUEIRÔA</t>
  </si>
  <si>
    <r>
      <t xml:space="preserve">MARCO </t>
    </r>
    <r>
      <rPr>
        <b/>
        <sz val="11"/>
        <color rgb="FF000000"/>
        <rFont val="Calibri"/>
        <family val="2"/>
      </rPr>
      <t xml:space="preserve">FILIPO </t>
    </r>
    <r>
      <rPr>
        <sz val="11"/>
        <color rgb="FF000000"/>
        <rFont val="Calibri"/>
        <family val="2"/>
      </rPr>
      <t xml:space="preserve">DA SILVA MARIA
</t>
    </r>
  </si>
  <si>
    <r>
      <t>ALIELMIR </t>
    </r>
    <r>
      <rPr>
        <sz val="11"/>
        <color rgb="FF000000"/>
        <rFont val="Calibri"/>
        <family val="2"/>
        <scheme val="minor"/>
      </rPr>
      <t>DE GUSMAO NERES</t>
    </r>
  </si>
  <si>
    <r>
      <rPr>
        <b/>
        <sz val="11"/>
        <color rgb="FF000000"/>
        <rFont val="Calibri"/>
        <family val="2"/>
      </rPr>
      <t>DALTON</t>
    </r>
    <r>
      <rPr>
        <sz val="11"/>
        <color rgb="FF000000"/>
        <rFont val="Calibri"/>
        <family val="2"/>
      </rPr>
      <t xml:space="preserve"> MESSIAS BATISTA DA SILVA</t>
    </r>
  </si>
  <si>
    <r>
      <t>SÉRGIO LUÍS </t>
    </r>
    <r>
      <rPr>
        <sz val="11"/>
        <color rgb="FF000000"/>
        <rFont val="Calibri"/>
        <family val="2"/>
      </rPr>
      <t>FERREIRA DA SILVA</t>
    </r>
  </si>
  <si>
    <r>
      <t>LUÍS </t>
    </r>
    <r>
      <rPr>
        <b/>
        <sz val="11"/>
        <color rgb="FF000000"/>
        <rFont val="Calibri"/>
        <family val="2"/>
      </rPr>
      <t>OTÁVIO </t>
    </r>
    <r>
      <rPr>
        <sz val="11"/>
        <color rgb="FF000000"/>
        <rFont val="Calibri"/>
        <family val="2"/>
      </rPr>
      <t>CONSTANTINO DE MELO</t>
    </r>
  </si>
  <si>
    <r>
      <t>DANIEL </t>
    </r>
    <r>
      <rPr>
        <sz val="11"/>
        <color rgb="FF000000"/>
        <rFont val="Calibri"/>
        <family val="2"/>
        <scheme val="minor"/>
      </rPr>
      <t>SILVA DE FREITAS</t>
    </r>
  </si>
  <si>
    <t>VISITA TÉCNICA AOS MUNICÍPIOS DA REGIÃO DO SERTÃO PERNAMBUCANO
PROCESSO DE SITUAÇÃO DE EMERGÊNCIA POR ESTIAGEM / PLACON DE BARRAGEM</t>
  </si>
  <si>
    <t xml:space="preserve"> Participação da SEDEC no Seminário sobre controle de cheias na Bacia Hidrográfica do Rio Capibaribe, proposto pelo Comitê da Bacia Hidrográfica do Rio Capibaribe, com o apoio da Gerência de Meio Ambiente e Sustentabilidade da Prefeitura Municipal de Lagoa do Carro.</t>
  </si>
  <si>
    <t>VISITA TÉCNICA AOS MUNICÍPIOS DA REGIÃO DO AGRESTE PERNAMBUCANO
PROCESSO DE SITUAÇÃO DE EMERGÊNCIA POR ESTIAGEM/PLACON DE BARRAGEM</t>
  </si>
  <si>
    <t>LAGOA GRANDE, OROCÓ, SANTA MARIA DA BOA VISTA, CEDRO, SALGUEIRO, VERDEJANTE, CABROBÓ, PARNAMIRIM, TERRA NOVA, EXÚ, MOREILÂNDIA, SERRITA, BODOCÓ, GRANITO e OURICURI.</t>
  </si>
  <si>
    <t>LAGOA DO CARRO</t>
  </si>
  <si>
    <t>SANTA CRUZ, SANTA FILOMENA, ARARIPINA, IPUBI, TRINDADE, AFRÂNIO e DORMENTES</t>
  </si>
  <si>
    <t>BARRA DE GUABIRABA, BONITO, SÃO JOAQUIM DO MONTE, CUPIRA, LAGOA DOS GATOS, PANELAS, AGRESTINA, IBIRAJUBA, ALTINHO, CALÇADO, JUREMA E LAJEDO</t>
  </si>
  <si>
    <t>GARANHUNS, JUCATI, JUPI, SÃO JOÃO, ANGELIM, CANHOTINHO, PALMEIRINA, LAGOA DE OURO, BOM CONSELHO, BREJÃO, TEREZINHA, CORRENTES, PARANATAMA, CAETÉS e CAPOEIRAS.</t>
  </si>
  <si>
    <t xml:space="preserve">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</si>
  <si>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</si>
  <si>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color rgb="FF000000"/>
        <rFont val="Calibri"/>
        <family val="2"/>
      </rPr>
      <t>ANDREZA</t>
    </r>
    <r>
      <rPr>
        <sz val="11"/>
        <color rgb="FF000000"/>
        <rFont val="Calibri"/>
        <family val="2"/>
      </rPr>
      <t xml:space="preserve"> DE ARAÚJO SILVA</t>
    </r>
  </si>
  <si>
    <t>SERRA TALHADA/UGUARACY</t>
  </si>
  <si>
    <r>
      <t>RODRIGO JORGE</t>
    </r>
    <r>
      <rPr>
        <b/>
        <sz val="11"/>
        <color rgb="FF000000"/>
        <rFont val="Calibri"/>
        <family val="2"/>
      </rPr>
      <t> GRISI </t>
    </r>
    <r>
      <rPr>
        <sz val="11"/>
        <color rgb="FF000000"/>
        <rFont val="Calibri"/>
        <family val="2"/>
      </rPr>
      <t>DA COSTA VASCONCELOS</t>
    </r>
  </si>
  <si>
    <r>
      <t>RUBENS</t>
    </r>
    <r>
      <rPr>
        <sz val="11"/>
        <color rgb="FF000000"/>
        <rFont val="Calibri"/>
        <family val="2"/>
      </rPr>
      <t> MANOEL DE MORAES</t>
    </r>
  </si>
  <si>
    <r>
      <t>DIOGENES</t>
    </r>
    <r>
      <rPr>
        <sz val="11"/>
        <color rgb="FF000000"/>
        <rFont val="Calibri"/>
        <family val="2"/>
      </rPr>
      <t> BARBOSA DE SOUZA</t>
    </r>
  </si>
  <si>
    <r>
      <t>KAROL TIAGO PEREIRA </t>
    </r>
    <r>
      <rPr>
        <b/>
        <sz val="11"/>
        <color rgb="FF000000"/>
        <rFont val="Calibri"/>
        <family val="2"/>
      </rPr>
      <t>CAVALCANTI</t>
    </r>
  </si>
  <si>
    <r>
      <t>GEYZA</t>
    </r>
    <r>
      <rPr>
        <sz val="11"/>
        <color rgb="FF000000"/>
        <rFont val="Calibri"/>
        <family val="2"/>
      </rPr>
      <t> MIRCÉA SILVA DE SOUZA</t>
    </r>
  </si>
  <si>
    <r>
      <t>JAILSON MARTINS</t>
    </r>
    <r>
      <rPr>
        <sz val="11"/>
        <color rgb="FF000000"/>
        <rFont val="Calibri"/>
        <family val="2"/>
      </rPr>
      <t> DE OLIVEIRA AIRES</t>
    </r>
  </si>
  <si>
    <t>ARARIPINA/OURICURI</t>
  </si>
  <si>
    <t>ÉLSON FERNANDES DA SILVA</t>
  </si>
  <si>
    <r>
      <rPr>
        <b/>
        <sz val="11"/>
        <color rgb="FF000000"/>
        <rFont val="Calibri"/>
        <family val="2"/>
        <scheme val="minor"/>
      </rPr>
      <t>ABÍLIO</t>
    </r>
    <r>
      <rPr>
        <sz val="11"/>
        <color rgb="FF000000"/>
        <rFont val="Calibri"/>
        <family val="2"/>
        <scheme val="minor"/>
      </rPr>
      <t xml:space="preserve"> APOLÔNIO CUSTÓDIO DA SILVA</t>
    </r>
  </si>
  <si>
    <r>
      <t xml:space="preserve">BRUNO FERREIRA </t>
    </r>
    <r>
      <rPr>
        <b/>
        <sz val="11"/>
        <color rgb="FF000000"/>
        <rFont val="Calibri"/>
        <family val="2"/>
        <scheme val="minor"/>
      </rPr>
      <t>BRAYNER</t>
    </r>
  </si>
  <si>
    <r>
      <rPr>
        <b/>
        <sz val="11"/>
        <color rgb="FF000000"/>
        <rFont val="Calibri"/>
        <family val="2"/>
        <scheme val="minor"/>
      </rPr>
      <t>NELSON</t>
    </r>
    <r>
      <rPr>
        <sz val="11"/>
        <color rgb="FF000000"/>
        <rFont val="Calibri"/>
        <family val="2"/>
        <scheme val="minor"/>
      </rPr>
      <t xml:space="preserve"> FÁBIO DA SILVA </t>
    </r>
    <r>
      <rPr>
        <b/>
        <sz val="11"/>
        <color rgb="FF000000"/>
        <rFont val="Calibri"/>
        <family val="2"/>
        <scheme val="minor"/>
      </rPr>
      <t>SANTOS</t>
    </r>
  </si>
  <si>
    <r>
      <rPr>
        <b/>
        <sz val="11"/>
        <color rgb="FF000000"/>
        <rFont val="Calibri"/>
        <family val="2"/>
        <scheme val="minor"/>
      </rPr>
      <t>MARCELO</t>
    </r>
    <r>
      <rPr>
        <sz val="11"/>
        <color rgb="FF000000"/>
        <rFont val="Calibri"/>
        <family val="2"/>
        <scheme val="minor"/>
      </rPr>
      <t xml:space="preserve"> VIEIRA</t>
    </r>
  </si>
  <si>
    <r>
      <rPr>
        <b/>
        <sz val="11"/>
        <color rgb="FF000000"/>
        <rFont val="Calibri"/>
        <family val="2"/>
        <scheme val="minor"/>
      </rPr>
      <t>RAFAEL</t>
    </r>
    <r>
      <rPr>
        <sz val="11"/>
        <color rgb="FF000000"/>
        <rFont val="Calibri"/>
        <family val="2"/>
        <scheme val="minor"/>
      </rPr>
      <t xml:space="preserve"> BEZERRA DA SILVA</t>
    </r>
  </si>
  <si>
    <r>
      <rPr>
        <b/>
        <sz val="11"/>
        <color rgb="FF000000"/>
        <rFont val="Calibri"/>
        <family val="2"/>
        <scheme val="minor"/>
      </rPr>
      <t>LIZANIAS</t>
    </r>
    <r>
      <rPr>
        <sz val="11"/>
        <color rgb="FF000000"/>
        <rFont val="Calibri"/>
        <family val="2"/>
        <scheme val="minor"/>
      </rPr>
      <t xml:space="preserve"> FREITAS DE BRITO</t>
    </r>
  </si>
  <si>
    <r>
      <rPr>
        <b/>
        <sz val="11"/>
        <color rgb="FF000000"/>
        <rFont val="Calibri"/>
        <family val="2"/>
        <scheme val="minor"/>
      </rPr>
      <t>MARIA</t>
    </r>
    <r>
      <rPr>
        <sz val="11"/>
        <color rgb="FF000000"/>
        <rFont val="Calibri"/>
        <family val="2"/>
        <scheme val="minor"/>
      </rPr>
      <t xml:space="preserve"> DO CARMO MAURICIO PEREIRA DA SILVA</t>
    </r>
  </si>
  <si>
    <r>
      <rPr>
        <b/>
        <sz val="11"/>
        <color rgb="FF000000"/>
        <rFont val="Calibri"/>
        <family val="2"/>
        <scheme val="minor"/>
      </rPr>
      <t>ROGÉRIO</t>
    </r>
    <r>
      <rPr>
        <sz val="11"/>
        <color rgb="FF000000"/>
        <rFont val="Calibri"/>
        <family val="2"/>
        <scheme val="minor"/>
      </rPr>
      <t xml:space="preserve"> VALFRIDO DA SILVA</t>
    </r>
  </si>
  <si>
    <r>
      <t xml:space="preserve">ROBSON </t>
    </r>
    <r>
      <rPr>
        <b/>
        <sz val="11"/>
        <color rgb="FF000000"/>
        <rFont val="Calibri"/>
        <family val="2"/>
        <scheme val="minor"/>
      </rPr>
      <t>BENTO</t>
    </r>
    <r>
      <rPr>
        <sz val="11"/>
        <color rgb="FF000000"/>
        <rFont val="Calibri"/>
        <family val="2"/>
        <scheme val="minor"/>
      </rPr>
      <t xml:space="preserve"> DA SILVA</t>
    </r>
  </si>
  <si>
    <r>
      <rPr>
        <b/>
        <sz val="11"/>
        <color rgb="FF000000"/>
        <rFont val="Calibri"/>
        <family val="2"/>
        <scheme val="minor"/>
      </rPr>
      <t>KLEBER</t>
    </r>
    <r>
      <rPr>
        <sz val="11"/>
        <color rgb="FF000000"/>
        <rFont val="Calibri"/>
        <family val="2"/>
        <scheme val="minor"/>
      </rPr>
      <t xml:space="preserve"> DA SILVA OLIVEIRA</t>
    </r>
  </si>
  <si>
    <r>
      <t>CRISMAURO</t>
    </r>
    <r>
      <rPr>
        <b/>
        <sz val="11"/>
        <color rgb="FF000000"/>
        <rFont val="Calibri"/>
        <family val="2"/>
        <scheme val="minor"/>
      </rPr>
      <t xml:space="preserve"> FREITAS</t>
    </r>
    <r>
      <rPr>
        <sz val="11"/>
        <color rgb="FF000000"/>
        <rFont val="Calibri"/>
        <family val="2"/>
        <scheme val="minor"/>
      </rPr>
      <t xml:space="preserve"> VASCONCELOS</t>
    </r>
  </si>
  <si>
    <r>
      <t>CARLOS HUMBERTO</t>
    </r>
    <r>
      <rPr>
        <b/>
        <sz val="11"/>
        <color rgb="FF000000"/>
        <rFont val="Calibri"/>
        <family val="2"/>
        <scheme val="minor"/>
      </rPr>
      <t xml:space="preserve"> DIAS</t>
    </r>
    <r>
      <rPr>
        <sz val="11"/>
        <color rgb="FF000000"/>
        <rFont val="Calibri"/>
        <family val="2"/>
        <scheme val="minor"/>
      </rPr>
      <t xml:space="preserve"> DA SILVA</t>
    </r>
  </si>
  <si>
    <r>
      <rPr>
        <b/>
        <sz val="11"/>
        <color rgb="FF000000"/>
        <rFont val="Calibri"/>
        <family val="2"/>
        <scheme val="minor"/>
      </rPr>
      <t>DOUGLAS</t>
    </r>
    <r>
      <rPr>
        <sz val="11"/>
        <color rgb="FF000000"/>
        <rFont val="Calibri"/>
        <family val="2"/>
        <scheme val="minor"/>
      </rPr>
      <t xml:space="preserve"> ALEXANDRE LMOS DA SILVA</t>
    </r>
  </si>
  <si>
    <r>
      <rPr>
        <b/>
        <sz val="11"/>
        <color rgb="FF000000"/>
        <rFont val="Calibri"/>
        <family val="2"/>
        <scheme val="minor"/>
      </rPr>
      <t>ÉLSON</t>
    </r>
    <r>
      <rPr>
        <sz val="11"/>
        <color rgb="FF000000"/>
        <rFont val="Calibri"/>
        <family val="2"/>
        <scheme val="minor"/>
      </rPr>
      <t xml:space="preserve"> FERNANDES DA SILVA</t>
    </r>
  </si>
  <si>
    <r>
      <t>KLEBER</t>
    </r>
    <r>
      <rPr>
        <sz val="11"/>
        <color rgb="FF000000"/>
        <rFont val="Calibri"/>
        <family val="2"/>
      </rPr>
      <t> ALVES DA SILVA</t>
    </r>
  </si>
  <si>
    <r>
      <t>MANOEL</t>
    </r>
    <r>
      <rPr>
        <b/>
        <sz val="11"/>
        <color rgb="FF000000"/>
        <rFont val="Calibri"/>
        <family val="2"/>
      </rPr>
      <t> PEDRO </t>
    </r>
    <r>
      <rPr>
        <sz val="11"/>
        <color rgb="FF000000"/>
        <rFont val="Calibri"/>
        <family val="2"/>
      </rPr>
      <t>DA SILVA</t>
    </r>
    <r>
      <rPr>
        <b/>
        <sz val="11"/>
        <color rgb="FF000000"/>
        <rFont val="Calibri"/>
        <family val="2"/>
      </rPr>
      <t> FILHO</t>
    </r>
  </si>
  <si>
    <r>
      <t>JOSÉ EDSON</t>
    </r>
    <r>
      <rPr>
        <b/>
        <sz val="11"/>
        <color rgb="FF000000"/>
        <rFont val="Calibri"/>
        <family val="2"/>
      </rPr>
      <t> FEITOSA </t>
    </r>
    <r>
      <rPr>
        <sz val="11"/>
        <color rgb="FF000000"/>
        <rFont val="Calibri"/>
        <family val="2"/>
      </rPr>
      <t>JUNIOR</t>
    </r>
  </si>
  <si>
    <t>GRAVATÁ/BEZERROS</t>
  </si>
  <si>
    <r>
      <t>JOSÉ FLÁVIO</t>
    </r>
    <r>
      <rPr>
        <b/>
        <sz val="11"/>
        <color rgb="FF000000"/>
        <rFont val="Calibri"/>
        <family val="2"/>
      </rPr>
      <t xml:space="preserve"> MORAES</t>
    </r>
    <r>
      <rPr>
        <sz val="11"/>
        <color rgb="FF000000"/>
        <rFont val="Calibri"/>
        <family val="2"/>
      </rPr>
      <t xml:space="preserve"> DE SANTANA</t>
    </r>
  </si>
  <si>
    <r>
      <t xml:space="preserve">EDIVAL </t>
    </r>
    <r>
      <rPr>
        <sz val="11"/>
        <color rgb="FF000000"/>
        <rFont val="Calibri"/>
        <family val="2"/>
      </rPr>
      <t>ALEXANDRE DE LIMA</t>
    </r>
  </si>
  <si>
    <t>KAROL TIAGO PEREIRA CAVALCANTI</t>
  </si>
  <si>
    <t>RUBENS MANOL DE MORAES</t>
  </si>
  <si>
    <t>ROGÉRIO GUEIROS MACENA</t>
  </si>
  <si>
    <t>CLAUDÉCIO LUIZ VENÂNCIO</t>
  </si>
  <si>
    <t>MARIA PAULA CAVALCANTI DE LIMA</t>
  </si>
  <si>
    <t>MÔNICA JOICE DOS SANTOS SILVA</t>
  </si>
  <si>
    <t>EDNALDO ALVES DSE LIMA JÚNIOR</t>
  </si>
  <si>
    <t>ANA PAULA BORGES DA SILVA</t>
  </si>
  <si>
    <t>PETROLINA/CABROBÓ/ARARIPINA</t>
  </si>
  <si>
    <r>
      <t>LEONARDO JOSÉ SANTANA </t>
    </r>
    <r>
      <rPr>
        <b/>
        <sz val="11"/>
        <color rgb="FF000000"/>
        <rFont val="Calibri"/>
        <family val="2"/>
      </rPr>
      <t>DA LUZ</t>
    </r>
  </si>
  <si>
    <r>
      <t>PAULO ROBERTO MARQUES DE </t>
    </r>
    <r>
      <rPr>
        <b/>
        <sz val="11"/>
        <color rgb="FF000000"/>
        <rFont val="Calibri"/>
        <family val="2"/>
        <scheme val="minor"/>
      </rPr>
      <t>SOUZA</t>
    </r>
  </si>
  <si>
    <r>
      <t>THIAGO XAVIER MOREIRA DO </t>
    </r>
    <r>
      <rPr>
        <b/>
        <sz val="11"/>
        <color rgb="FF000000"/>
        <rFont val="Calibri"/>
        <family val="2"/>
        <scheme val="minor"/>
      </rPr>
      <t>AMARAL</t>
    </r>
  </si>
  <si>
    <r>
      <t>ALEXSANDRO </t>
    </r>
    <r>
      <rPr>
        <b/>
        <sz val="11"/>
        <color rgb="FF000000"/>
        <rFont val="Calibri"/>
        <family val="2"/>
      </rPr>
      <t>GREGÓRIO</t>
    </r>
    <r>
      <rPr>
        <sz val="11"/>
        <color rgb="FF000000"/>
        <rFont val="Calibri"/>
        <family val="2"/>
      </rPr>
      <t> DE AMORIM</t>
    </r>
  </si>
  <si>
    <r>
      <t>FLÁVIO </t>
    </r>
    <r>
      <rPr>
        <b/>
        <sz val="11"/>
        <color rgb="FF000000"/>
        <rFont val="Calibri"/>
        <family val="2"/>
      </rPr>
      <t>MARCELINO</t>
    </r>
    <r>
      <rPr>
        <sz val="11"/>
        <color rgb="FF000000"/>
        <rFont val="Calibri"/>
        <family val="2"/>
      </rPr>
      <t> BATISTA</t>
    </r>
  </si>
  <si>
    <t>PALMARES/GRAVATÁ</t>
  </si>
  <si>
    <t>SERTÃO SÃO FRANCISCO</t>
  </si>
  <si>
    <t>PETROLINA/SALGUEIRO</t>
  </si>
  <si>
    <r>
      <t xml:space="preserve">Leonardo José Santana </t>
    </r>
    <r>
      <rPr>
        <b/>
        <sz val="11"/>
        <color rgb="FF000000"/>
        <rFont val="Calibri"/>
        <family val="2"/>
      </rPr>
      <t>DA LUZ</t>
    </r>
  </si>
  <si>
    <r>
      <t xml:space="preserve">LEONARDO JOSÉ SANTANA  </t>
    </r>
    <r>
      <rPr>
        <b/>
        <sz val="11"/>
        <color rgb="FF000000"/>
        <rFont val="Calibri"/>
        <family val="2"/>
      </rPr>
      <t>DA LUZ</t>
    </r>
  </si>
  <si>
    <r>
      <rPr>
        <b/>
        <sz val="11"/>
        <color rgb="FF000000"/>
        <rFont val="Calibri"/>
        <family val="2"/>
      </rPr>
      <t>GLAUBER DE ARAÚJO VIEIRA</t>
    </r>
    <r>
      <rPr>
        <sz val="11"/>
        <color rgb="FF000000"/>
        <rFont val="Calibri"/>
        <family val="2"/>
      </rPr>
      <t xml:space="preserve"> </t>
    </r>
  </si>
  <si>
    <t>PAULO ANSELMO DOS SANTOS</t>
  </si>
  <si>
    <r>
      <t>DOUGLAS</t>
    </r>
    <r>
      <rPr>
        <sz val="11"/>
        <color rgb="FF000000"/>
        <rFont val="Calibri"/>
        <family val="2"/>
      </rPr>
      <t xml:space="preserve"> ALEXANDRE LEMOS DA SILVA</t>
    </r>
  </si>
  <si>
    <r>
      <rPr>
        <b/>
        <sz val="11"/>
        <color rgb="FF000000"/>
        <rFont val="Calibri"/>
        <family val="2"/>
      </rPr>
      <t>EMERSON</t>
    </r>
    <r>
      <rPr>
        <sz val="11"/>
        <color rgb="FF000000"/>
        <rFont val="Calibri"/>
        <family val="2"/>
        <scheme val="minor"/>
      </rPr>
      <t> RIBEIRO BEZERRA</t>
    </r>
  </si>
  <si>
    <r>
      <rPr>
        <b/>
        <sz val="11"/>
        <color rgb="FF000000"/>
        <rFont val="Calibri"/>
        <family val="2"/>
      </rPr>
      <t>INALDO</t>
    </r>
    <r>
      <rPr>
        <sz val="11"/>
        <color rgb="FF000000"/>
        <rFont val="Calibri"/>
        <family val="2"/>
      </rPr>
      <t> </t>
    </r>
    <r>
      <rPr>
        <sz val="11"/>
        <color rgb="FF000000"/>
        <rFont val="Calibri"/>
        <family val="2"/>
        <scheme val="minor"/>
      </rPr>
      <t>FERREIRA DA SILVA FILHO</t>
    </r>
  </si>
  <si>
    <r>
      <rPr>
        <b/>
        <sz val="11"/>
        <color rgb="FF000000"/>
        <rFont val="Calibri"/>
        <family val="2"/>
      </rPr>
      <t>JAILSON</t>
    </r>
    <r>
      <rPr>
        <sz val="11"/>
        <color rgb="FF000000"/>
        <rFont val="Calibri"/>
        <family val="2"/>
      </rPr>
      <t> </t>
    </r>
    <r>
      <rPr>
        <sz val="11"/>
        <color rgb="FF000000"/>
        <rFont val="Calibri"/>
        <family val="2"/>
        <scheme val="minor"/>
      </rPr>
      <t>SEVERINO DA SILVA FARIAS</t>
    </r>
  </si>
  <si>
    <r>
      <rPr>
        <b/>
        <sz val="11"/>
        <color rgb="FF000000"/>
        <rFont val="Calibri"/>
        <family val="2"/>
      </rPr>
      <t>DJAVAN</t>
    </r>
    <r>
      <rPr>
        <sz val="11"/>
        <color rgb="FF000000"/>
        <rFont val="Calibri"/>
        <family val="2"/>
        <scheme val="minor"/>
      </rPr>
      <t> DUTRA LINS</t>
    </r>
  </si>
  <si>
    <r>
      <t>DIEGO</t>
    </r>
    <r>
      <rPr>
        <sz val="11"/>
        <color rgb="FF000000"/>
        <rFont val="Calibri"/>
        <family val="2"/>
        <scheme val="minor"/>
      </rPr>
      <t> OLIVEIRA CAVALCANTI</t>
    </r>
  </si>
  <si>
    <r>
      <t>EWERTON </t>
    </r>
    <r>
      <rPr>
        <b/>
        <sz val="11"/>
        <color rgb="FF000000"/>
        <rFont val="Calibri"/>
        <family val="2"/>
        <scheme val="minor"/>
      </rPr>
      <t>R</t>
    </r>
    <r>
      <rPr>
        <sz val="11"/>
        <color rgb="FF000000"/>
        <rFont val="Calibri"/>
        <family val="2"/>
        <scheme val="minor"/>
      </rPr>
      <t>AFAEL DE </t>
    </r>
    <r>
      <rPr>
        <b/>
        <sz val="11"/>
        <color rgb="FF000000"/>
        <rFont val="Calibri"/>
        <family val="2"/>
        <scheme val="minor"/>
      </rPr>
      <t>LIMA</t>
    </r>
  </si>
  <si>
    <t>ARARIPINA/PETROLINA</t>
  </si>
  <si>
    <t>GRAVATÁ/BREJO</t>
  </si>
  <si>
    <t>15/10/022</t>
  </si>
  <si>
    <t>15/10/023</t>
  </si>
  <si>
    <t>15/10/024</t>
  </si>
  <si>
    <t>15/10/025</t>
  </si>
  <si>
    <r>
      <rPr>
        <sz val="11"/>
        <color rgb="FF000000"/>
        <rFont val="Calibri"/>
        <family val="2"/>
      </rPr>
      <t>OLAVO</t>
    </r>
    <r>
      <rPr>
        <b/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  <scheme val="minor"/>
      </rPr>
      <t>DORE</t>
    </r>
    <r>
      <rPr>
        <sz val="11"/>
        <color rgb="FF000000"/>
        <rFont val="Calibri"/>
        <family val="2"/>
        <scheme val="minor"/>
      </rPr>
      <t> DE BARROS</t>
    </r>
  </si>
  <si>
    <r>
      <rPr>
        <sz val="11"/>
        <color rgb="FF000000"/>
        <rFont val="Calibri"/>
        <family val="2"/>
      </rPr>
      <t>WELLINGTON GOMES DE </t>
    </r>
    <r>
      <rPr>
        <b/>
        <sz val="11"/>
        <color rgb="FF000000"/>
        <rFont val="Calibri"/>
        <family val="2"/>
        <scheme val="minor"/>
      </rPr>
      <t>CAMPOS</t>
    </r>
  </si>
  <si>
    <r>
      <rPr>
        <sz val="11"/>
        <color rgb="FF000000"/>
        <rFont val="Calibri"/>
        <family val="2"/>
      </rPr>
      <t>TARCIANA </t>
    </r>
    <r>
      <rPr>
        <b/>
        <sz val="11"/>
        <color rgb="FF000000"/>
        <rFont val="Calibri"/>
        <family val="2"/>
        <scheme val="minor"/>
      </rPr>
      <t>GLEIDE</t>
    </r>
    <r>
      <rPr>
        <sz val="11"/>
        <color rgb="FF000000"/>
        <rFont val="Calibri"/>
        <family val="2"/>
        <scheme val="minor"/>
      </rPr>
      <t> TRINDADE </t>
    </r>
    <r>
      <rPr>
        <b/>
        <sz val="11"/>
        <color rgb="FF000000"/>
        <rFont val="Calibri"/>
        <family val="2"/>
        <scheme val="minor"/>
      </rPr>
      <t>ROCHA</t>
    </r>
  </si>
  <si>
    <t>9403167 </t>
  </si>
  <si>
    <r>
      <t>CLAUDIO CESAR SANTOS</t>
    </r>
    <r>
      <rPr>
        <b/>
        <sz val="11"/>
        <color rgb="FF000000"/>
        <rFont val="Calibri"/>
        <family val="2"/>
      </rPr>
      <t> DE PAULA</t>
    </r>
  </si>
  <si>
    <r>
      <t>ADRIANO</t>
    </r>
    <r>
      <rPr>
        <b/>
        <sz val="11"/>
        <color rgb="FF000000"/>
        <rFont val="Calibri"/>
        <family val="2"/>
      </rPr>
      <t> QUEIROZ </t>
    </r>
    <r>
      <rPr>
        <sz val="11"/>
        <color rgb="FF000000"/>
        <rFont val="Calibri"/>
        <family val="2"/>
      </rPr>
      <t>DA SILVA</t>
    </r>
  </si>
  <si>
    <r>
      <t>ERNESTO </t>
    </r>
    <r>
      <rPr>
        <sz val="11"/>
        <color rgb="FF000000"/>
        <rFont val="Calibri"/>
        <family val="2"/>
      </rPr>
      <t>JOSÉ DE SOUZA FILHO</t>
    </r>
  </si>
  <si>
    <r>
      <t>M</t>
    </r>
    <r>
      <rPr>
        <sz val="11"/>
        <color rgb="FF000000"/>
        <rFont val="Calibri"/>
        <family val="2"/>
      </rPr>
      <t>ARCÍLIO LUIZ</t>
    </r>
    <r>
      <rPr>
        <b/>
        <sz val="11"/>
        <color rgb="FF000000"/>
        <rFont val="Calibri"/>
        <family val="2"/>
      </rPr>
      <t> GUEDES </t>
    </r>
    <r>
      <rPr>
        <sz val="11"/>
        <color rgb="FF000000"/>
        <rFont val="Calibri"/>
        <family val="2"/>
      </rPr>
      <t>DOS SANTOS</t>
    </r>
  </si>
  <si>
    <r>
      <t>MARCOS </t>
    </r>
    <r>
      <rPr>
        <sz val="11"/>
        <color rgb="FF000000"/>
        <rFont val="Calibri"/>
        <family val="2"/>
      </rPr>
      <t>FELIPE DO NASCIMENTO BEZERRA</t>
    </r>
  </si>
  <si>
    <r>
      <t>SÂMIA</t>
    </r>
    <r>
      <rPr>
        <b/>
        <sz val="11"/>
        <color rgb="FF000000"/>
        <rFont val="Calibri"/>
        <family val="2"/>
      </rPr>
      <t> MEURIENY </t>
    </r>
    <r>
      <rPr>
        <sz val="11"/>
        <color rgb="FF000000"/>
        <rFont val="Calibri"/>
        <family val="2"/>
      </rPr>
      <t>DE LIMA ARAÚJO</t>
    </r>
  </si>
  <si>
    <r>
      <t>JÉSSICA </t>
    </r>
    <r>
      <rPr>
        <sz val="11"/>
        <color rgb="FF000000"/>
        <rFont val="Calibri"/>
        <family val="2"/>
      </rPr>
      <t>CRISTIANE</t>
    </r>
    <r>
      <rPr>
        <b/>
        <sz val="11"/>
        <color rgb="FF000000"/>
        <rFont val="Calibri"/>
        <family val="2"/>
      </rPr>
      <t> LIMA </t>
    </r>
    <r>
      <rPr>
        <sz val="11"/>
        <color rgb="FF000000"/>
        <rFont val="Calibri"/>
        <family val="2"/>
      </rPr>
      <t>DOS SANTOS  </t>
    </r>
  </si>
  <si>
    <r>
      <t xml:space="preserve">Francisco de </t>
    </r>
    <r>
      <rPr>
        <b/>
        <sz val="11"/>
        <color rgb="FF000000"/>
        <rFont val="Calibri"/>
        <family val="2"/>
      </rPr>
      <t>Assis</t>
    </r>
    <r>
      <rPr>
        <sz val="11"/>
        <color rgb="FF000000"/>
        <rFont val="Calibri"/>
        <family val="2"/>
      </rPr>
      <t xml:space="preserve"> de Oliveira Barbosa</t>
    </r>
  </si>
  <si>
    <t>ARCOVERDE/BUIQUE</t>
  </si>
  <si>
    <t>WELLITÂNIA MARIA FERRAZ</t>
  </si>
  <si>
    <t>MUNICÍPIOS D ESTADO (DEA)</t>
  </si>
  <si>
    <t>2020/2021</t>
  </si>
  <si>
    <r>
      <rPr>
        <b/>
        <sz val="11"/>
        <color rgb="FF000000"/>
        <rFont val="Calibri"/>
        <family val="2"/>
        <scheme val="minor"/>
      </rPr>
      <t>ERIKSON</t>
    </r>
    <r>
      <rPr>
        <sz val="11"/>
        <color rgb="FF000000"/>
        <rFont val="Calibri"/>
        <family val="2"/>
        <scheme val="minor"/>
      </rPr>
      <t xml:space="preserve"> JATOBÁ DA SILVA</t>
    </r>
  </si>
  <si>
    <r>
      <t xml:space="preserve">GLEISON </t>
    </r>
    <r>
      <rPr>
        <b/>
        <sz val="11"/>
        <color rgb="FF000000"/>
        <rFont val="Calibri"/>
        <family val="2"/>
      </rPr>
      <t>AMÉRICO</t>
    </r>
    <r>
      <rPr>
        <sz val="11"/>
        <color rgb="FF000000"/>
        <rFont val="Calibri"/>
        <family val="2"/>
      </rPr>
      <t xml:space="preserve"> SANTOS DA ROCHA</t>
    </r>
  </si>
  <si>
    <r>
      <t xml:space="preserve">LUCIANO </t>
    </r>
    <r>
      <rPr>
        <b/>
        <sz val="11"/>
        <color rgb="FF000000"/>
        <rFont val="Calibri"/>
        <family val="2"/>
      </rPr>
      <t>J</t>
    </r>
    <r>
      <rPr>
        <sz val="11"/>
        <color rgb="FF000000"/>
        <rFont val="Calibri"/>
        <family val="2"/>
      </rPr>
      <t xml:space="preserve">OSÉ </t>
    </r>
    <r>
      <rPr>
        <b/>
        <sz val="11"/>
        <color rgb="FF000000"/>
        <rFont val="Calibri"/>
        <family val="2"/>
      </rPr>
      <t>PESSOA</t>
    </r>
    <r>
      <rPr>
        <sz val="11"/>
        <color rgb="FF000000"/>
        <rFont val="Calibri"/>
        <family val="2"/>
      </rPr>
      <t xml:space="preserve"> DE SANTANA</t>
    </r>
  </si>
  <si>
    <r>
      <t xml:space="preserve">EWERTON </t>
    </r>
    <r>
      <rPr>
        <b/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 xml:space="preserve">AFAEL DE </t>
    </r>
    <r>
      <rPr>
        <b/>
        <sz val="11"/>
        <color rgb="FF000000"/>
        <rFont val="Calibri"/>
        <family val="2"/>
      </rPr>
      <t>LIMA</t>
    </r>
  </si>
  <si>
    <t>Jair Ferreira da Silva NETO</t>
  </si>
  <si>
    <t>CARLOS Phillipe MARTINS dos Santos </t>
  </si>
  <si>
    <t>JAMIRES VALDEVINO DA SILVA</t>
  </si>
  <si>
    <t>GEYSA MIRCÉA SILVA DE SOUZA</t>
  </si>
  <si>
    <t>MADSON</t>
  </si>
  <si>
    <t xml:space="preserve">WALQUENE COSTA DE LIMA </t>
  </si>
  <si>
    <t>ALEXANDRE DAMIÃO DA SILVA</t>
  </si>
  <si>
    <t>ELEIÇÕES</t>
  </si>
  <si>
    <t>JAILSON SEVERINO S FARIAS</t>
  </si>
  <si>
    <r>
      <rPr>
        <b/>
        <sz val="11"/>
        <color rgb="FF000000"/>
        <rFont val="Calibri"/>
        <family val="2"/>
      </rPr>
      <t>ERIKSON</t>
    </r>
    <r>
      <rPr>
        <sz val="11"/>
        <color rgb="FF000000"/>
        <rFont val="Calibri"/>
        <family val="2"/>
      </rPr>
      <t xml:space="preserve"> JATOBÁ DA SILVA</t>
    </r>
  </si>
  <si>
    <r>
      <rPr>
        <b/>
        <sz val="11"/>
        <color rgb="FF000000"/>
        <rFont val="Calibri"/>
        <family val="2"/>
      </rPr>
      <t>DIEGO</t>
    </r>
    <r>
      <rPr>
        <sz val="11"/>
        <color rgb="FF000000"/>
        <rFont val="Calibri"/>
        <family val="2"/>
      </rPr>
      <t xml:space="preserve"> OLIVEIRA CAVALCANTI</t>
    </r>
  </si>
  <si>
    <r>
      <rPr>
        <b/>
        <sz val="11"/>
        <color rgb="FF000000"/>
        <rFont val="Calibri"/>
        <family val="2"/>
      </rPr>
      <t>DANIEL</t>
    </r>
    <r>
      <rPr>
        <sz val="11"/>
        <color rgb="FF000000"/>
        <rFont val="Calibri"/>
        <family val="2"/>
      </rPr>
      <t xml:space="preserve"> CARLOS SILVA SANTOS</t>
    </r>
  </si>
  <si>
    <r>
      <t>FÁBIO MORAIS </t>
    </r>
    <r>
      <rPr>
        <b/>
        <sz val="11"/>
        <color rgb="FF000000"/>
        <rFont val="Calibri"/>
        <family val="2"/>
        <scheme val="minor"/>
      </rPr>
      <t>MARTINS</t>
    </r>
    <r>
      <rPr>
        <sz val="11"/>
        <color rgb="FF000000"/>
        <rFont val="Calibri"/>
        <family val="2"/>
        <scheme val="minor"/>
      </rPr>
      <t> ALVES</t>
    </r>
  </si>
  <si>
    <t xml:space="preserve"> PAULO CÉZAR FERREIRA DE LIMA</t>
  </si>
  <si>
    <t>9507035 </t>
  </si>
  <si>
    <t>SERTÂNIA/IGUARACY</t>
  </si>
  <si>
    <t>IGUARACY/SERTÂNIA</t>
  </si>
  <si>
    <r>
      <t xml:space="preserve">Flávio Ribeiro </t>
    </r>
    <r>
      <rPr>
        <b/>
        <sz val="11"/>
        <color rgb="FF000000"/>
        <rFont val="Calibri"/>
        <family val="2"/>
      </rPr>
      <t>FERRAZ</t>
    </r>
    <r>
      <rPr>
        <sz val="11"/>
        <color rgb="FF000000"/>
        <rFont val="Calibri"/>
        <family val="2"/>
      </rPr>
      <t xml:space="preserve"> Gominho</t>
    </r>
  </si>
  <si>
    <r>
      <t>CARLOS ANDRÉ SANTANA</t>
    </r>
    <r>
      <rPr>
        <b/>
        <sz val="11"/>
        <color rgb="FF000000"/>
        <rFont val="Calibri"/>
        <family val="2"/>
      </rPr>
      <t xml:space="preserve"> PIMENTEL</t>
    </r>
  </si>
  <si>
    <r>
      <t>JOEDSON</t>
    </r>
    <r>
      <rPr>
        <b/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  <scheme val="minor"/>
      </rPr>
      <t>MACENA</t>
    </r>
    <r>
      <rPr>
        <sz val="11"/>
        <color rgb="FF000000"/>
        <rFont val="Calibri"/>
        <family val="2"/>
        <scheme val="minor"/>
      </rPr>
      <t xml:space="preserve"> DE MELO</t>
    </r>
  </si>
  <si>
    <t>704115-2</t>
  </si>
  <si>
    <t>103667-0</t>
  </si>
  <si>
    <t xml:space="preserve">CUMPRIMENTO AGENDA INSTITUCIONAL DA VICE  GOVERNADORA </t>
  </si>
  <si>
    <r>
      <t>FLAVIO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>VASCONCELOS</t>
    </r>
    <r>
      <rPr>
        <sz val="11"/>
        <color rgb="FF000000"/>
        <rFont val="Calibri"/>
        <family val="2"/>
      </rPr>
      <t> DOS SANTOS</t>
    </r>
  </si>
  <si>
    <r>
      <t>KLEBER </t>
    </r>
    <r>
      <rPr>
        <sz val="11"/>
        <color rgb="FF000000"/>
        <rFont val="Calibri"/>
        <family val="2"/>
      </rPr>
      <t>ALVES DE SOUZA</t>
    </r>
  </si>
  <si>
    <r>
      <t>EMÉRCIO</t>
    </r>
    <r>
      <rPr>
        <b/>
        <sz val="11"/>
        <color rgb="FF000000"/>
        <rFont val="Calibri"/>
        <family val="2"/>
      </rPr>
      <t> JESUS </t>
    </r>
    <r>
      <rPr>
        <sz val="11"/>
        <color rgb="FF000000"/>
        <rFont val="Calibri"/>
        <family val="2"/>
      </rPr>
      <t>SIMÕES</t>
    </r>
  </si>
  <si>
    <r>
      <t>AMARO</t>
    </r>
    <r>
      <rPr>
        <b/>
        <sz val="11"/>
        <color rgb="FF000000"/>
        <rFont val="Calibri"/>
        <family val="2"/>
        <scheme val="minor"/>
      </rPr>
      <t> VALDEREZ </t>
    </r>
    <r>
      <rPr>
        <sz val="11"/>
        <color rgb="FF000000"/>
        <rFont val="Calibri"/>
        <family val="2"/>
        <scheme val="minor"/>
      </rPr>
      <t>DA SILVA*</t>
    </r>
  </si>
  <si>
    <r>
      <t>Paulo Roberto Marques de </t>
    </r>
    <r>
      <rPr>
        <b/>
        <sz val="11"/>
        <color rgb="FF000000"/>
        <rFont val="Calibri"/>
        <family val="2"/>
      </rPr>
      <t>SOUZA</t>
    </r>
  </si>
  <si>
    <r>
      <rPr>
        <b/>
        <sz val="11"/>
        <color rgb="FF000000"/>
        <rFont val="Calibri"/>
        <family val="2"/>
      </rPr>
      <t>DAVID</t>
    </r>
    <r>
      <rPr>
        <sz val="11"/>
        <color rgb="FF000000"/>
        <rFont val="Calibri"/>
        <family val="2"/>
      </rPr>
      <t> Ramos da </t>
    </r>
    <r>
      <rPr>
        <b/>
        <sz val="11"/>
        <color rgb="FF000000"/>
        <rFont val="Calibri"/>
        <family val="2"/>
      </rPr>
      <t>SILVA</t>
    </r>
  </si>
  <si>
    <t>Carlos José Viana Nunes</t>
  </si>
  <si>
    <t>Abinoan Cavalcante da Silva</t>
  </si>
  <si>
    <t>ARCOVERDE/SERTÂNI</t>
  </si>
  <si>
    <t>GOL/LATAN</t>
  </si>
  <si>
    <t>GOL</t>
  </si>
  <si>
    <t>AZUL/GOL</t>
  </si>
  <si>
    <r>
      <t>CARLOS HUMBERTO</t>
    </r>
    <r>
      <rPr>
        <b/>
        <sz val="11"/>
        <color rgb="FF000000"/>
        <rFont val="Calibri"/>
        <family val="2"/>
      </rPr>
      <t> DIAS </t>
    </r>
    <r>
      <rPr>
        <sz val="11"/>
        <color rgb="FF000000"/>
        <rFont val="Calibri"/>
        <family val="2"/>
      </rPr>
      <t>DA SILVA</t>
    </r>
  </si>
  <si>
    <r>
      <t>C</t>
    </r>
    <r>
      <rPr>
        <sz val="11"/>
        <color rgb="FF000000"/>
        <rFont val="Calibri"/>
        <family val="2"/>
      </rPr>
      <t>ARLOS ANTONIO DA SILVA </t>
    </r>
    <r>
      <rPr>
        <b/>
        <sz val="11"/>
        <color rgb="FF000000"/>
        <rFont val="Calibri"/>
        <family val="2"/>
      </rPr>
      <t>JÚNIOR</t>
    </r>
  </si>
  <si>
    <r>
      <t>ANDERSON </t>
    </r>
    <r>
      <rPr>
        <b/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>ODRIGUES DE</t>
    </r>
    <r>
      <rPr>
        <b/>
        <sz val="11"/>
        <color rgb="FF000000"/>
        <rFont val="Calibri"/>
        <family val="2"/>
      </rPr>
      <t> ANDRADE</t>
    </r>
  </si>
  <si>
    <r>
      <t>ROBSON </t>
    </r>
    <r>
      <rPr>
        <b/>
        <sz val="11"/>
        <color rgb="FF000000"/>
        <rFont val="Calibri"/>
        <family val="2"/>
      </rPr>
      <t>BENTO</t>
    </r>
    <r>
      <rPr>
        <sz val="11"/>
        <color rgb="FF000000"/>
        <rFont val="Calibri"/>
        <family val="2"/>
      </rPr>
      <t> DA SILVA</t>
    </r>
  </si>
  <si>
    <r>
      <t>ROMUALDO FRANCISCO </t>
    </r>
    <r>
      <rPr>
        <b/>
        <sz val="11"/>
        <color rgb="FF000000"/>
        <rFont val="Calibri"/>
        <family val="2"/>
      </rPr>
      <t>WANDERLEY</t>
    </r>
    <r>
      <rPr>
        <sz val="11"/>
        <color rgb="FF000000"/>
        <rFont val="Calibri"/>
        <family val="2"/>
      </rPr>
      <t> DE SOUZA</t>
    </r>
  </si>
  <si>
    <r>
      <t>GEORGE </t>
    </r>
    <r>
      <rPr>
        <b/>
        <sz val="11"/>
        <color rgb="FF000000"/>
        <rFont val="Calibri"/>
        <family val="2"/>
      </rPr>
      <t>MONTEIRO</t>
    </r>
    <r>
      <rPr>
        <sz val="11"/>
        <color rgb="FF000000"/>
        <rFont val="Calibri"/>
        <family val="2"/>
      </rPr>
      <t> DA ROCHA</t>
    </r>
  </si>
  <si>
    <r>
      <rPr>
        <b/>
        <sz val="11"/>
        <color rgb="FF000000"/>
        <rFont val="Calibri"/>
        <family val="2"/>
      </rPr>
      <t>GLEDSON</t>
    </r>
    <r>
      <rPr>
        <sz val="11"/>
        <color rgb="FF000000"/>
        <rFont val="Calibri"/>
        <family val="2"/>
      </rPr>
      <t> BATISTA MARQUES</t>
    </r>
  </si>
  <si>
    <r>
      <rPr>
        <b/>
        <sz val="11"/>
        <color rgb="FF000000"/>
        <rFont val="Calibri"/>
        <family val="2"/>
      </rPr>
      <t>WASHINGTON</t>
    </r>
    <r>
      <rPr>
        <sz val="11"/>
        <color rgb="FF000000"/>
        <rFont val="Calibri"/>
        <family val="2"/>
      </rPr>
      <t> SILVA DA MOTA</t>
    </r>
  </si>
  <si>
    <r>
      <t>JAIR FERREIRA DA SILVA </t>
    </r>
    <r>
      <rPr>
        <b/>
        <sz val="11"/>
        <color rgb="FF000000"/>
        <rFont val="Calibri"/>
        <family val="2"/>
      </rPr>
      <t>NETO*</t>
    </r>
  </si>
  <si>
    <r>
      <t>CARLOS PHILLIPE</t>
    </r>
    <r>
      <rPr>
        <b/>
        <sz val="11"/>
        <color rgb="FF000000"/>
        <rFont val="Calibri"/>
        <family val="2"/>
      </rPr>
      <t> MARTINS</t>
    </r>
    <r>
      <rPr>
        <sz val="11"/>
        <color rgb="FF000000"/>
        <rFont val="Calibri"/>
        <family val="2"/>
      </rPr>
      <t> DOS SANTOS*</t>
    </r>
  </si>
  <si>
    <t>Andreza de Araújo Silva</t>
  </si>
  <si>
    <r>
      <t>WILSON</t>
    </r>
    <r>
      <rPr>
        <sz val="11"/>
        <color rgb="FF000000"/>
        <rFont val="Calibri"/>
        <family val="2"/>
      </rPr>
      <t> CARLOS SILVA QUEIROZ</t>
    </r>
  </si>
  <si>
    <r>
      <t>CRISTIANO JAINE </t>
    </r>
    <r>
      <rPr>
        <b/>
        <sz val="11"/>
        <color rgb="FF000000"/>
        <rFont val="Calibri"/>
        <family val="2"/>
      </rPr>
      <t>SIQUEIRA</t>
    </r>
    <r>
      <rPr>
        <sz val="11"/>
        <color rgb="FF000000"/>
        <rFont val="Calibri"/>
        <family val="2"/>
      </rPr>
      <t> LIRA</t>
    </r>
  </si>
  <si>
    <r>
      <t>JOAO JOSE DE </t>
    </r>
    <r>
      <rPr>
        <b/>
        <sz val="11"/>
        <color rgb="FF000000"/>
        <rFont val="Calibri"/>
        <family val="2"/>
      </rPr>
      <t>SOUZA JUNIOR</t>
    </r>
  </si>
  <si>
    <r>
      <t>LIZANIAS</t>
    </r>
    <r>
      <rPr>
        <sz val="11"/>
        <color rgb="FF000000"/>
        <rFont val="Calibri"/>
        <family val="2"/>
      </rPr>
      <t> FREITAS DE BRITO</t>
    </r>
  </si>
  <si>
    <r>
      <t>ANDRE</t>
    </r>
    <r>
      <rPr>
        <sz val="11"/>
        <color rgb="FF000000"/>
        <rFont val="Calibri"/>
        <family val="2"/>
      </rPr>
      <t> OLIVEIRA DA SILVA</t>
    </r>
  </si>
  <si>
    <r>
      <t>REGINALDO</t>
    </r>
    <r>
      <rPr>
        <sz val="11"/>
        <color rgb="FF000000"/>
        <rFont val="Calibri"/>
        <family val="2"/>
      </rPr>
      <t>  HONORIO CAVALCANTE</t>
    </r>
  </si>
  <si>
    <r>
      <t>ERNESTO</t>
    </r>
    <r>
      <rPr>
        <sz val="11"/>
        <color rgb="FF000000"/>
        <rFont val="Calibri"/>
        <family val="2"/>
      </rPr>
      <t> JOSE DE SOUZA FILHO</t>
    </r>
  </si>
  <si>
    <r>
      <t>EDVALDO LUIZ OLIVEIRA LINS </t>
    </r>
    <r>
      <rPr>
        <b/>
        <sz val="11"/>
        <color rgb="FF000000"/>
        <rFont val="Calibri"/>
        <family val="2"/>
      </rPr>
      <t>BAHIA</t>
    </r>
    <r>
      <rPr>
        <sz val="11"/>
        <color rgb="FF000000"/>
        <rFont val="Calibri"/>
        <family val="2"/>
      </rPr>
      <t> FILHO</t>
    </r>
  </si>
  <si>
    <r>
      <t>CLAUDIO GOMES</t>
    </r>
    <r>
      <rPr>
        <sz val="11"/>
        <color rgb="FF000000"/>
        <rFont val="Calibri"/>
        <family val="2"/>
      </rPr>
      <t> BESERRA</t>
    </r>
  </si>
  <si>
    <r>
      <rPr>
        <sz val="11"/>
        <color rgb="FF000000"/>
        <rFont val="Calibri"/>
        <family val="2"/>
      </rPr>
      <t>JOSÉ GUILHERME </t>
    </r>
    <r>
      <rPr>
        <b/>
        <sz val="11"/>
        <color rgb="FF000000"/>
        <rFont val="Calibri"/>
        <family val="2"/>
      </rPr>
      <t>WANDERLEY</t>
    </r>
    <r>
      <rPr>
        <sz val="11"/>
        <color rgb="FF000000"/>
        <rFont val="Calibri"/>
        <family val="2"/>
      </rPr>
      <t> NEVES DE CARVALHO</t>
    </r>
  </si>
  <si>
    <r>
      <t>JOSÉ </t>
    </r>
    <r>
      <rPr>
        <b/>
        <sz val="11"/>
        <color rgb="FF000000"/>
        <rFont val="Calibri"/>
        <family val="2"/>
      </rPr>
      <t>EDSON</t>
    </r>
    <r>
      <rPr>
        <sz val="11"/>
        <color rgb="FF000000"/>
        <rFont val="Calibri"/>
        <family val="2"/>
      </rPr>
      <t> DO NASCIMENTO</t>
    </r>
  </si>
  <si>
    <r>
      <t>PAULO ROBERTO MARQUES DE </t>
    </r>
    <r>
      <rPr>
        <b/>
        <sz val="11"/>
        <color rgb="FF000000"/>
        <rFont val="Calibri"/>
        <family val="2"/>
      </rPr>
      <t>SOUZA*</t>
    </r>
  </si>
  <si>
    <r>
      <t>SWHEBSON</t>
    </r>
    <r>
      <rPr>
        <sz val="11"/>
        <color rgb="FF000000"/>
        <rFont val="Calibri"/>
        <family val="2"/>
      </rPr>
      <t> WILSON DE MORAIS</t>
    </r>
  </si>
  <si>
    <r>
      <rPr>
        <sz val="11"/>
        <color rgb="FF000000"/>
        <rFont val="Calibri"/>
        <family val="2"/>
      </rPr>
      <t>JOSE</t>
    </r>
    <r>
      <rPr>
        <b/>
        <sz val="11"/>
        <color rgb="FF000000"/>
        <rFont val="Calibri"/>
        <family val="2"/>
      </rPr>
      <t> ERASMO</t>
    </r>
    <r>
      <rPr>
        <sz val="11"/>
        <color rgb="FF000000"/>
        <rFont val="Calibri"/>
        <family val="2"/>
      </rPr>
      <t> SANTOS MOREIRA</t>
    </r>
  </si>
  <si>
    <r>
      <t>RICARDO</t>
    </r>
    <r>
      <rPr>
        <sz val="11"/>
        <color rgb="FF000000"/>
        <rFont val="Calibri"/>
        <family val="2"/>
      </rPr>
      <t> CESAR SOARES JUNIOR</t>
    </r>
  </si>
  <si>
    <r>
      <t>DAVID </t>
    </r>
    <r>
      <rPr>
        <sz val="11"/>
        <color rgb="FF000000"/>
        <rFont val="Calibri"/>
        <family val="2"/>
      </rPr>
      <t>RAMOS DA </t>
    </r>
    <r>
      <rPr>
        <b/>
        <sz val="11"/>
        <color rgb="FF000000"/>
        <rFont val="Calibri"/>
        <family val="2"/>
      </rPr>
      <t>SILVA*</t>
    </r>
  </si>
  <si>
    <r>
      <t>ANDRÉ FILIPE</t>
    </r>
    <r>
      <rPr>
        <sz val="11"/>
        <color rgb="FF000000"/>
        <rFont val="Calibri"/>
        <family val="2"/>
      </rPr>
      <t> SANTOS SILVA</t>
    </r>
  </si>
  <si>
    <r>
      <rPr>
        <sz val="11"/>
        <color rgb="FF000000"/>
        <rFont val="Calibri"/>
        <family val="2"/>
      </rPr>
      <t>JOSÉ GUILHERME </t>
    </r>
    <r>
      <rPr>
        <b/>
        <sz val="11"/>
        <color rgb="FF000000"/>
        <rFont val="Calibri"/>
        <family val="2"/>
      </rPr>
      <t>WANDERLEY </t>
    </r>
    <r>
      <rPr>
        <sz val="11"/>
        <color rgb="FF000000"/>
        <rFont val="Calibri"/>
        <family val="2"/>
      </rPr>
      <t>NEVES DE CARVALHO</t>
    </r>
  </si>
  <si>
    <r>
      <t>EDIVAL </t>
    </r>
    <r>
      <rPr>
        <sz val="11"/>
        <color rgb="FF000000"/>
        <rFont val="Calibri"/>
        <family val="2"/>
      </rPr>
      <t>ALEXANDRE DE LIMA</t>
    </r>
  </si>
  <si>
    <r>
      <t>MARCOS </t>
    </r>
    <r>
      <rPr>
        <sz val="11"/>
        <color rgb="FF000000"/>
        <rFont val="Calibri"/>
        <family val="2"/>
      </rPr>
      <t>ANTÔNIO DO NASCIMENTO</t>
    </r>
  </si>
  <si>
    <r>
      <t xml:space="preserve">SILVIO </t>
    </r>
    <r>
      <rPr>
        <sz val="11"/>
        <color rgb="FF000000"/>
        <rFont val="Calibri"/>
        <family val="2"/>
      </rPr>
      <t>FERREIRA DA SILVA</t>
    </r>
  </si>
  <si>
    <r>
      <rPr>
        <sz val="11"/>
        <color rgb="FF000000"/>
        <rFont val="Calibri"/>
        <family val="2"/>
      </rPr>
      <t>DAVID DE LIRA</t>
    </r>
    <r>
      <rPr>
        <b/>
        <sz val="11"/>
        <color rgb="FF000000"/>
        <rFont val="Calibri"/>
        <family val="2"/>
      </rPr>
      <t> AZEVEDO</t>
    </r>
  </si>
  <si>
    <r>
      <rPr>
        <sz val="11"/>
        <color rgb="FF000000"/>
        <rFont val="Calibri"/>
        <family val="2"/>
      </rPr>
      <t>JOEDSON</t>
    </r>
    <r>
      <rPr>
        <b/>
        <sz val="11"/>
        <color rgb="FF000000"/>
        <rFont val="Calibri"/>
        <family val="2"/>
      </rPr>
      <t> MACENA </t>
    </r>
    <r>
      <rPr>
        <sz val="11"/>
        <color rgb="FF000000"/>
        <rFont val="Calibri"/>
        <family val="2"/>
      </rPr>
      <t>DE MELO</t>
    </r>
  </si>
  <si>
    <r>
      <rPr>
        <sz val="11"/>
        <color rgb="FF000000"/>
        <rFont val="Calibri"/>
        <family val="2"/>
      </rPr>
      <t>WALQUENE</t>
    </r>
    <r>
      <rPr>
        <b/>
        <sz val="11"/>
        <color rgb="FF000000"/>
        <rFont val="Calibri"/>
        <family val="2"/>
      </rPr>
      <t> COSTA </t>
    </r>
    <r>
      <rPr>
        <sz val="11"/>
        <color rgb="FF000000"/>
        <rFont val="Calibri"/>
        <family val="2"/>
      </rPr>
      <t>DE LIMA</t>
    </r>
  </si>
  <si>
    <r>
      <rPr>
        <sz val="11"/>
        <color rgb="FF000000"/>
        <rFont val="Calibri"/>
        <family val="2"/>
      </rPr>
      <t>JOSÉ</t>
    </r>
    <r>
      <rPr>
        <b/>
        <sz val="11"/>
        <color rgb="FF000000"/>
        <rFont val="Calibri"/>
        <family val="2"/>
      </rPr>
      <t> ERASMO </t>
    </r>
    <r>
      <rPr>
        <sz val="11"/>
        <color rgb="FF000000"/>
        <rFont val="Calibri"/>
        <family val="2"/>
      </rPr>
      <t>SANTOS MOREIRA</t>
    </r>
  </si>
  <si>
    <r>
      <t>ALUÍSIO </t>
    </r>
    <r>
      <rPr>
        <sz val="11"/>
        <color rgb="FF000000"/>
        <rFont val="Calibri"/>
        <family val="2"/>
      </rPr>
      <t>JOSÉ DA SILVA</t>
    </r>
  </si>
  <si>
    <r>
      <rPr>
        <b/>
        <sz val="11"/>
        <color rgb="FF000000"/>
        <rFont val="Calibri"/>
        <family val="2"/>
      </rPr>
      <t>MARCONI</t>
    </r>
    <r>
      <rPr>
        <sz val="11"/>
        <color rgb="FF000000"/>
        <rFont val="Calibri"/>
        <family val="2"/>
      </rPr>
      <t xml:space="preserve"> JOSÉ CALADO</t>
    </r>
  </si>
  <si>
    <t>PR</t>
  </si>
  <si>
    <t>JOSIAS DOS REIS BARBOSA</t>
  </si>
  <si>
    <t>RIBEIRÃO</t>
  </si>
  <si>
    <t>ALIANÇA</t>
  </si>
  <si>
    <t>CLAUDIO GOMES BESSERA</t>
  </si>
  <si>
    <t>JOSÉ ROBERTO MATIAS DE SOUZA JÚNIOR</t>
  </si>
  <si>
    <t>ERNESTO JOSÉ DE SOUZA FILHO</t>
  </si>
  <si>
    <t>GISLAINE DE MEDEIROS CIPRIANO</t>
  </si>
  <si>
    <t>JANETE MARIA DA CONCEIÇÃO</t>
  </si>
  <si>
    <t>CARLOS WELLINGTON DOS SANTOA</t>
  </si>
  <si>
    <t>ANDRÉ FILIPE SANTOS SILVA</t>
  </si>
  <si>
    <t>MARCOS ANTÔNIO DO NASCIMENTO</t>
  </si>
  <si>
    <t>JOEDSON MACENA DSE MELO</t>
  </si>
  <si>
    <t>FÁTIMA OLIVEIRA DA SILVA</t>
  </si>
  <si>
    <t>JÉSSICA CRISTIANE LIMA DOS SANTOS</t>
  </si>
  <si>
    <t>THIAGO XAVIER MOREIRA DO AMARAL</t>
  </si>
  <si>
    <t>Walquene Costa de Lima</t>
  </si>
  <si>
    <t>Josias Figueiroa Júnior</t>
  </si>
  <si>
    <r>
      <rPr>
        <b/>
        <sz val="11"/>
        <color rgb="FF000000"/>
        <rFont val="Calibri"/>
        <family val="2"/>
      </rPr>
      <t>Ediva</t>
    </r>
    <r>
      <rPr>
        <sz val="11"/>
        <color rgb="FF000000"/>
        <rFont val="Calibri"/>
        <family val="2"/>
      </rPr>
      <t>l Alexandre de Lima</t>
    </r>
  </si>
  <si>
    <t>PALMARES/RIBEIRÃO</t>
  </si>
  <si>
    <r>
      <t>IRLA</t>
    </r>
    <r>
      <rPr>
        <sz val="11"/>
        <color rgb="FF000000"/>
        <rFont val="Calibri"/>
        <family val="2"/>
      </rPr>
      <t> ALVES DA SILVA</t>
    </r>
  </si>
  <si>
    <r>
      <rPr>
        <sz val="11"/>
        <color rgb="FF000000"/>
        <rFont val="Calibri"/>
        <family val="2"/>
      </rPr>
      <t>JOSÉ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GUILHERME</t>
    </r>
    <r>
      <rPr>
        <b/>
        <sz val="11"/>
        <color rgb="FF000000"/>
        <rFont val="Calibri"/>
        <family val="2"/>
      </rPr>
      <t> WANDERLEY</t>
    </r>
    <r>
      <rPr>
        <sz val="11"/>
        <color rgb="FF000000"/>
        <rFont val="Calibri"/>
        <family val="2"/>
      </rPr>
      <t> N. DE CARVALHO</t>
    </r>
  </si>
  <si>
    <r>
      <t>ROBSON</t>
    </r>
    <r>
      <rPr>
        <sz val="11"/>
        <color rgb="FF000000"/>
        <rFont val="Calibri"/>
        <family val="2"/>
      </rPr>
      <t> VIEIRA DE SOUZA LIMA</t>
    </r>
  </si>
  <si>
    <r>
      <t>WILMA</t>
    </r>
    <r>
      <rPr>
        <sz val="11"/>
        <color rgb="FF000000"/>
        <rFont val="Calibri"/>
        <family val="2"/>
      </rPr>
      <t> MARIA DA SILVA</t>
    </r>
  </si>
  <si>
    <r>
      <t>CRISMAURO</t>
    </r>
    <r>
      <rPr>
        <sz val="11"/>
        <color rgb="FF000000"/>
        <rFont val="Calibri"/>
        <family val="2"/>
      </rPr>
      <t> FREITAS VASCONCELOS</t>
    </r>
  </si>
  <si>
    <r>
      <rPr>
        <sz val="11"/>
        <color rgb="FF000000"/>
        <rFont val="Calibri"/>
        <family val="2"/>
      </rPr>
      <t>WESLEY </t>
    </r>
    <r>
      <rPr>
        <b/>
        <sz val="11"/>
        <color rgb="FF000000"/>
        <rFont val="Calibri"/>
        <family val="2"/>
      </rPr>
      <t>DIAS </t>
    </r>
    <r>
      <rPr>
        <sz val="11"/>
        <color rgb="FF000000"/>
        <rFont val="Calibri"/>
        <family val="2"/>
      </rPr>
      <t>DOS</t>
    </r>
    <r>
      <rPr>
        <b/>
        <sz val="11"/>
        <color rgb="FF000000"/>
        <rFont val="Calibri"/>
        <family val="2"/>
      </rPr>
      <t> SANTOS</t>
    </r>
  </si>
  <si>
    <r>
      <rPr>
        <sz val="11"/>
        <color rgb="FF000000"/>
        <rFont val="Calibri"/>
        <family val="2"/>
      </rPr>
      <t>FELIPE </t>
    </r>
    <r>
      <rPr>
        <b/>
        <sz val="11"/>
        <color rgb="FF000000"/>
        <rFont val="Calibri"/>
        <family val="2"/>
      </rPr>
      <t>DA LUZ</t>
    </r>
    <r>
      <rPr>
        <sz val="11"/>
        <color rgb="FF000000"/>
        <rFont val="Calibri"/>
        <family val="2"/>
      </rPr>
      <t> FERNANDES</t>
    </r>
  </si>
  <si>
    <r>
      <rPr>
        <sz val="11"/>
        <color rgb="FF000000"/>
        <rFont val="Calibri"/>
        <family val="2"/>
      </rPr>
      <t>EVALDO LUIZ DE OLIVEIRA LINS</t>
    </r>
    <r>
      <rPr>
        <b/>
        <sz val="11"/>
        <color rgb="FF000000"/>
        <rFont val="Calibri"/>
        <family val="2"/>
      </rPr>
      <t> BAHIA </t>
    </r>
    <r>
      <rPr>
        <sz val="11"/>
        <color rgb="FF000000"/>
        <rFont val="Calibri"/>
        <family val="2"/>
      </rPr>
      <t>FILHO</t>
    </r>
  </si>
  <si>
    <r>
      <rPr>
        <sz val="11"/>
        <color rgb="FF000000"/>
        <rFont val="Calibri"/>
        <family val="2"/>
      </rPr>
      <t>THATYANA </t>
    </r>
    <r>
      <rPr>
        <b/>
        <sz val="11"/>
        <color rgb="FF000000"/>
        <rFont val="Calibri"/>
        <family val="2"/>
      </rPr>
      <t>MARCELA</t>
    </r>
    <r>
      <rPr>
        <sz val="11"/>
        <color rgb="FF000000"/>
        <rFont val="Calibri"/>
        <family val="2"/>
      </rPr>
      <t> DE JESUS DOMINGOS</t>
    </r>
  </si>
  <si>
    <r>
      <t>RENATO BORGES ALBUQUERQUE DE </t>
    </r>
    <r>
      <rPr>
        <b/>
        <sz val="11"/>
        <color rgb="FF000000"/>
        <rFont val="Calibri"/>
        <family val="2"/>
        <scheme val="minor"/>
      </rPr>
      <t>ANDRADE</t>
    </r>
  </si>
  <si>
    <r>
      <t>EDIVAL</t>
    </r>
    <r>
      <rPr>
        <sz val="11"/>
        <color rgb="FF000000"/>
        <rFont val="Calibri"/>
        <family val="2"/>
        <scheme val="minor"/>
      </rPr>
      <t> ALEXANDRE DE LIMA*</t>
    </r>
  </si>
  <si>
    <t>JOSÉ ANTONIO DOS SANTOS NETO</t>
  </si>
  <si>
    <t xml:space="preserve">JOSEMAR CARTIER RIBEIRO DE MORAES
</t>
  </si>
  <si>
    <t>ANDRÉ LUIZ PEREIRA DE FREITAS</t>
  </si>
  <si>
    <t xml:space="preserve">VON ROMMEL CARVALHO LIMA
</t>
  </si>
  <si>
    <t>CURSO DE ESPECIALIZAÇÃO PARA GESTORES DE PROTEÇÃO E DEFESA CIVIL EM SÃO PAULO/SP</t>
  </si>
  <si>
    <t>VISITA TÉCNICA AOS MUNICÍPIOS DE ÁGUA PRETA - BARREIROS - PALMARES - SÃO JOSÉ DA COROA GRANDE  - PLANO DE AÇÃO DE EMERGÊNCIA DA BARRAGEM SERRO AZUL</t>
  </si>
  <si>
    <t>REUNIÃO TÉCNICA AÇÕES DE RESPOSTA, RESTABELECIMENTO E RECONSTRUÇÃO - MACEIÓ/AL</t>
  </si>
  <si>
    <t>APOIO GAD/SERTÃO A DIRETORIA DE SEGURANÇA INSTITUCIONAL (DSI)</t>
  </si>
  <si>
    <t>Evento: TROCA DE VIATURA GAD SERTÃO SEDEC</t>
  </si>
  <si>
    <t>Perícia “in locu” nas áreas de risco do Conjunto Habitacional Quilombo dos Palmares II, no município de Palmares-PE</t>
  </si>
  <si>
    <t>Evento: Vistoria das áreas de risco nos taludes e Barreiras para aplicação de Lona Plástica, no município de Joaquim Nabuco - PE.</t>
  </si>
  <si>
    <t>ÁGUA PRETA, BARREIROS, PALAMRES e SÃO JOSÉ DA COROA GRANDE.</t>
  </si>
  <si>
    <t>ARARIPINA e OURICURI</t>
  </si>
  <si>
    <t>JOAQUIIM NABUCO</t>
  </si>
  <si>
    <t xml:space="preserve">DENÍLSON JOSÉ DE ANDRADE SALGUEIRO
</t>
  </si>
  <si>
    <t xml:space="preserve">ERIBERTO FERNANDO PORTO LIRA
</t>
  </si>
  <si>
    <t xml:space="preserve">DALTON MESSIAS BATISTA DA SILVA
</t>
  </si>
  <si>
    <t>ANDRÉ LUIZ PEREIRA DE FREITAS</t>
  </si>
  <si>
    <t xml:space="preserve">LUIZ JOSÉ GONÇALVES FONTES
</t>
  </si>
  <si>
    <t xml:space="preserve">DANILLO RAFAEL NASCIMENTO DE LIMA
</t>
  </si>
  <si>
    <t xml:space="preserve">3363538
</t>
  </si>
  <si>
    <t xml:space="preserve">7072244
</t>
  </si>
  <si>
    <t>Vistoriar, em caráter de urgência, edificação residencial multifamiliar no município de Garanhuns-PE.</t>
  </si>
  <si>
    <t xml:space="preserve"> Participação do Sr. Secretário Executivo de Defesa Civil na Solenidade de outorga da Medalha de Mérito da
Defesa Civil de Sergipe
</t>
  </si>
  <si>
    <t>PALMARES, SÃO BENEDITO DO SUL, JAQUEIRA, CATENDE, MARAIAL E QUIPAPÁ.</t>
  </si>
  <si>
    <t>ARACAJU/SE</t>
  </si>
  <si>
    <r>
      <t xml:space="preserve">Flávio Ribeiro </t>
    </r>
    <r>
      <rPr>
        <b/>
        <sz val="11"/>
        <color rgb="FF000000"/>
        <rFont val="Calibri"/>
        <family val="2"/>
      </rPr>
      <t>Ferraz</t>
    </r>
    <r>
      <rPr>
        <sz val="11"/>
        <color rgb="FF000000"/>
        <rFont val="Calibri"/>
        <family val="2"/>
      </rPr>
      <t xml:space="preserve"> Gominho</t>
    </r>
  </si>
  <si>
    <r>
      <t xml:space="preserve">Flávio Ribeiro </t>
    </r>
    <r>
      <rPr>
        <b/>
        <sz val="11"/>
        <color theme="1"/>
        <rFont val="Calibri"/>
        <family val="2"/>
        <scheme val="minor"/>
      </rPr>
      <t>Ferraz</t>
    </r>
    <r>
      <rPr>
        <sz val="11"/>
        <color rgb="FF000000"/>
        <rFont val="Arial"/>
        <family val="2"/>
      </rPr>
      <t xml:space="preserve"> Gominho</t>
    </r>
  </si>
  <si>
    <t>HAVANA</t>
  </si>
  <si>
    <t>CUBA</t>
  </si>
  <si>
    <r>
      <t>FÁBIO MORAIS</t>
    </r>
    <r>
      <rPr>
        <b/>
        <sz val="11"/>
        <color rgb="FF000000"/>
        <rFont val="Calibri"/>
        <family val="2"/>
      </rPr>
      <t> MARTINS</t>
    </r>
    <r>
      <rPr>
        <sz val="11"/>
        <color rgb="FF000000"/>
        <rFont val="Calibri"/>
        <family val="2"/>
      </rPr>
      <t> ALVES</t>
    </r>
  </si>
  <si>
    <r>
      <t>GLEISON </t>
    </r>
    <r>
      <rPr>
        <b/>
        <sz val="11"/>
        <color rgb="FF000000"/>
        <rFont val="Calibri"/>
        <family val="2"/>
      </rPr>
      <t>AMÉRICO</t>
    </r>
    <r>
      <rPr>
        <sz val="11"/>
        <color rgb="FF000000"/>
        <rFont val="Calibri"/>
        <family val="2"/>
      </rPr>
      <t> SANTOS DA ROCHA</t>
    </r>
  </si>
  <si>
    <r>
      <t xml:space="preserve">LUCIANO </t>
    </r>
    <r>
      <rPr>
        <b/>
        <sz val="11"/>
        <color rgb="FF000000"/>
        <rFont val="Calibri"/>
        <family val="2"/>
      </rPr>
      <t>J</t>
    </r>
    <r>
      <rPr>
        <sz val="11"/>
        <color rgb="FF000000"/>
        <rFont val="Calibri"/>
        <family val="2"/>
      </rPr>
      <t>OSÉ </t>
    </r>
    <r>
      <rPr>
        <b/>
        <sz val="11"/>
        <color rgb="FF000000"/>
        <rFont val="Calibri"/>
        <family val="2"/>
      </rPr>
      <t>PESSOA</t>
    </r>
    <r>
      <rPr>
        <sz val="11"/>
        <color rgb="FF000000"/>
        <rFont val="Calibri"/>
        <family val="2"/>
      </rPr>
      <t> DE SANTANA</t>
    </r>
  </si>
  <si>
    <t>SERRA TALHADA/TRIUNFO</t>
  </si>
  <si>
    <r>
      <t xml:space="preserve">Romualdo Francisco </t>
    </r>
    <r>
      <rPr>
        <b/>
        <sz val="11"/>
        <color rgb="FF000000"/>
        <rFont val="Calibri"/>
        <family val="2"/>
      </rPr>
      <t>Wanderley</t>
    </r>
    <r>
      <rPr>
        <sz val="11"/>
        <color rgb="FF000000"/>
        <rFont val="Calibri"/>
        <family val="2"/>
      </rPr>
      <t xml:space="preserve"> de Souza</t>
    </r>
  </si>
  <si>
    <t>TRIUNFO</t>
  </si>
  <si>
    <t>ABIMAEL MATIAS DE SOUZA JÚNIOR</t>
  </si>
  <si>
    <t>ROBSON VIEIRA DE SOUZA LIMA</t>
  </si>
  <si>
    <t>JOEL VALENÇA PIMENTEL</t>
  </si>
  <si>
    <t>HELDO SOARES DE SOUZA JUNIOR</t>
  </si>
  <si>
    <t>RYCELLE ALVES PEREIRA DE ANDRADE</t>
  </si>
  <si>
    <t>FLAVIA POLYANNA MENDES DE SOUZA</t>
  </si>
  <si>
    <t>EDVALDO LUIZ OLIVEIRA LINS BAHIA FILHO</t>
  </si>
  <si>
    <t>KLEBER DA SILVA OLIVEIRA</t>
  </si>
  <si>
    <t>JOSÉ ERASMO SANTOS MOREIRA</t>
  </si>
  <si>
    <t>ELIAS TEÓFILO DE JESUS</t>
  </si>
  <si>
    <t>JOSÉ ROBERTO MATIAS DE SOUZA JÚNIOR</t>
  </si>
  <si>
    <r>
      <t>FLÁVIO VASCONCELOS </t>
    </r>
    <r>
      <rPr>
        <sz val="11"/>
        <color rgb="FF000000"/>
        <rFont val="Calibri"/>
        <family val="2"/>
      </rPr>
      <t>DOS SANTOS</t>
    </r>
  </si>
  <si>
    <r>
      <t xml:space="preserve">HELDO </t>
    </r>
    <r>
      <rPr>
        <sz val="11"/>
        <color rgb="FF000000"/>
        <rFont val="Calibri"/>
        <family val="2"/>
      </rPr>
      <t>SOARES DE SOUZA JÚNIOR</t>
    </r>
  </si>
  <si>
    <r>
      <t xml:space="preserve">EDUARDO GERMANO M. SIQUEIRA DE </t>
    </r>
    <r>
      <rPr>
        <b/>
        <sz val="11"/>
        <color rgb="FF000000"/>
        <rFont val="Calibri"/>
        <family val="2"/>
      </rPr>
      <t>LIMA FILHO</t>
    </r>
  </si>
  <si>
    <t>ARARIPINA</t>
  </si>
  <si>
    <t>BUÍQUE/ITAÍBA/IATI</t>
  </si>
  <si>
    <t>LINDOVAL RIBEIRO DA SILVA JÚNIOR</t>
  </si>
  <si>
    <t>JADER FÉLIX DA COSTA</t>
  </si>
  <si>
    <t>GEYZA MIRCÉA SILVA DE SOUZA</t>
  </si>
  <si>
    <t>ERNESTO JOSÉ DE SOUZA FILHO</t>
  </si>
  <si>
    <t>DANIELE ALBUQUERQUE DE BARROS</t>
  </si>
  <si>
    <t>RICARDO LUIZ DA SILVA</t>
  </si>
  <si>
    <t xml:space="preserve">Rodrigo Pereira da Silva </t>
  </si>
  <si>
    <t>SERTÃO DO PAJEÚ</t>
  </si>
  <si>
    <t>RICARDO CESAR SOARES JUNIOR</t>
  </si>
  <si>
    <t>GLEDSON BATISTA MARQUES</t>
  </si>
  <si>
    <t>VINICIUS ANDRÉ DE FIGUEIREDO</t>
  </si>
  <si>
    <t>TIBÉRIO CÉSAR FÉLIX MACHADO</t>
  </si>
  <si>
    <t>EDNALDO ALVES DE LIMA JÚNIOR</t>
  </si>
  <si>
    <t>JOSÉ ROBERTO MATIAS DE SOUZA JÚNIOR</t>
  </si>
  <si>
    <t>DAVID RAMOS DA SILVA</t>
  </si>
  <si>
    <t>SERRATALHADA</t>
  </si>
  <si>
    <t xml:space="preserve">FÁBIO BONIFÁCIO DOS SANTOS
</t>
  </si>
  <si>
    <t xml:space="preserve">DALTON MESSIAS BATISTA DA SILVA
</t>
  </si>
  <si>
    <t xml:space="preserve">MARIA CLARA OLIVEIRA BARROS
</t>
  </si>
  <si>
    <t xml:space="preserve">MARÍLIA FIGUERÔA MENDONÇA
</t>
  </si>
  <si>
    <t>VON ROMMEL CARVALHO LIMA</t>
  </si>
  <si>
    <t xml:space="preserve">9404392
</t>
  </si>
  <si>
    <t xml:space="preserve">VISITA TÉCNICA AOS MUNICÍPIOS AFETADOS PELAS CHUVAS EM MAIO E JUNHO/22
 </t>
  </si>
  <si>
    <t xml:space="preserve">Vistoria de monitoramento em áreas de risco nos taludes do Conjunto Habitacional Quilombo dos Palmares II, no município de Palmares-PE
 </t>
  </si>
  <si>
    <t xml:space="preserve"> Vistoria de monitoramento em áreas de risco nos taludes do Conjunto Habitacional Quilombo dos Palmares II, no município de Palmares-PE</t>
  </si>
  <si>
    <t>Vistoriar localidade afetada pelas chuvas para aplicação de rolos de lonas plásticas no município de Belém de Maria-PE</t>
  </si>
  <si>
    <t>Regular a participação do Sr. Secretário Executivo de Defesa Civil na Reunião Ordinária do Conselho dos Gestores Estaduais de Proteção e Defesa Civil</t>
  </si>
  <si>
    <t>PRESTAÇÃO DE CONTAS COLETES DEFESA CIVIL
VISITA TÉCNICA AOS MUNICÍPIOS DA REGIÃO DO SERTÃO PERNAMBUCANO</t>
  </si>
  <si>
    <t>VISITA TÉCNICA AOS MUNICÍPIOS DA REGIÃO DO SERTÃO PERNAMBUCANO
OPERAÇÃO INVERNO SERTÃO 2023 / PLACON DE BARRAGEM</t>
  </si>
  <si>
    <t>APRESENTAÇÃO OPERAÇÃO INVERNO 2023 - SERTÃO</t>
  </si>
  <si>
    <t>ÁGUA PRETA e PALMARES</t>
  </si>
  <si>
    <t>SC</t>
  </si>
  <si>
    <t>FLORIANÓPOLIS</t>
  </si>
  <si>
    <t>MIRANDIBA e RECIFE.</t>
  </si>
  <si>
    <t>Serra Talhada, Cabrobó, Arcoverde, Betânia, Custódia, Ibimirim, Inajá, Manari, Jatobá, Petrolândia, Tacaratu, Belém do São Francisco, Floresta e Itacuruba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</si>
</sst>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R$]#,##0.00"/>
    <numFmt numFmtId="165" formatCode="[$R$ -416]#,##0.00"/>
    <numFmt numFmtId="166" formatCode="0#"/>
    <numFmt numFmtId="167" formatCode="&quot;R$&quot;\ #,##0.00"/>
    <numFmt numFmtId="168" formatCode="_-[$R$-416]\ * #,##0.00_-;\-[$R$-416]\ * #,##0.00_-;_-[$R$-416]\ * &quot;-&quot;??_-;_-@_-"/>
  </numFmts>
  <fonts count="80" x14ac:knownFonts="1">
    <font>
      <sz val="11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222222"/>
      <name val="Arial"/>
      <family val="2"/>
    </font>
    <font>
      <sz val="11"/>
      <color rgb="FF000000"/>
      <name val="Cambria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4"/>
      <color rgb="FF000000"/>
      <name val="Times New Roman"/>
      <family val="1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10"/>
      <color theme="1"/>
      <name val="Calibri"/>
      <family val="2"/>
    </font>
    <font>
      <b/>
      <sz val="10"/>
      <color rgb="FFFFFFFF"/>
      <name val="Calibri"/>
      <family val="2"/>
    </font>
    <font>
      <sz val="10"/>
      <name val="Arial"/>
      <family val="2"/>
    </font>
    <font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5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name val="Arial"/>
      <family val="2"/>
    </font>
    <font>
      <sz val="10"/>
      <color rgb="FF222222"/>
      <name val="Arial"/>
      <family val="2"/>
    </font>
    <font>
      <sz val="10"/>
      <color rgb="FF000000"/>
      <name val="Cambria"/>
      <family val="1"/>
    </font>
    <font>
      <sz val="11"/>
      <name val="Times New Roman"/>
      <family val="1"/>
    </font>
    <font>
      <b/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1"/>
      <color theme="5"/>
      <name val="Arial"/>
      <family val="2"/>
    </font>
    <font>
      <sz val="8"/>
      <name val="Arial"/>
      <family val="2"/>
    </font>
    <font>
      <sz val="11"/>
      <color rgb="FF000000"/>
      <name val="Calibri"/>
      <family val="2"/>
      <scheme val="major"/>
    </font>
    <font>
      <sz val="11"/>
      <name val="Calibri"/>
      <family val="2"/>
      <scheme val="major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  <scheme val="maj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222222"/>
      <name val="Arial"/>
      <family val="2"/>
    </font>
    <font>
      <sz val="11"/>
      <color rgb="FF000000"/>
      <name val="Cambria"/>
      <family val="1"/>
    </font>
    <font>
      <sz val="11"/>
      <color theme="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rgb="FFB7B7B7"/>
      </patternFill>
    </fill>
    <fill>
      <patternFill patternType="solid">
        <fgColor theme="0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rgb="FFB7B7B7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9" fillId="0" borderId="0" applyFont="0" applyFill="0" applyBorder="0" applyAlignment="0" applyProtection="0"/>
    <xf numFmtId="0" fontId="6" fillId="0" borderId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44" fontId="5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20">
    <xf numFmtId="0" fontId="0" fillId="0" borderId="0" xfId="0" applyFont="1" applyAlignment="1"/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/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15" fillId="0" borderId="0" xfId="0" applyFont="1" applyAlignment="1"/>
    <xf numFmtId="0" fontId="16" fillId="2" borderId="4" xfId="0" applyFont="1" applyFill="1" applyBorder="1" applyAlignment="1">
      <alignment horizontal="center" vertical="center" wrapText="1"/>
    </xf>
    <xf numFmtId="164" fontId="16" fillId="2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8" fillId="0" borderId="0" xfId="0" applyFont="1" applyAlignment="1"/>
    <xf numFmtId="0" fontId="18" fillId="0" borderId="0" xfId="0" applyFont="1" applyAlignment="1">
      <alignment horizontal="right"/>
    </xf>
    <xf numFmtId="0" fontId="0" fillId="0" borderId="9" xfId="0" applyBorder="1" applyAlignment="1">
      <alignment horizontal="center" vertical="center"/>
    </xf>
    <xf numFmtId="165" fontId="15" fillId="0" borderId="0" xfId="0" applyNumberFormat="1" applyFont="1" applyAlignment="1"/>
    <xf numFmtId="0" fontId="22" fillId="0" borderId="9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9" fillId="0" borderId="3" xfId="0" applyFont="1" applyBorder="1"/>
    <xf numFmtId="0" fontId="2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66" fontId="26" fillId="0" borderId="14" xfId="0" applyNumberFormat="1" applyFont="1" applyFill="1" applyBorder="1" applyAlignment="1">
      <alignment horizontal="center" vertical="center"/>
    </xf>
    <xf numFmtId="14" fontId="26" fillId="0" borderId="9" xfId="0" applyNumberFormat="1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8" fontId="0" fillId="0" borderId="9" xfId="0" applyNumberFormat="1" applyFill="1" applyBorder="1" applyAlignment="1">
      <alignment horizontal="center" vertical="center"/>
    </xf>
    <xf numFmtId="8" fontId="0" fillId="0" borderId="9" xfId="0" applyNumberFormat="1" applyBorder="1" applyAlignment="1">
      <alignment horizontal="center" vertical="center"/>
    </xf>
    <xf numFmtId="0" fontId="22" fillId="0" borderId="9" xfId="0" applyFont="1" applyBorder="1" applyAlignment="1">
      <alignment vertical="center"/>
    </xf>
    <xf numFmtId="0" fontId="19" fillId="0" borderId="9" xfId="0" applyFont="1" applyBorder="1" applyAlignment="1">
      <alignment horizontal="center"/>
    </xf>
    <xf numFmtId="0" fontId="0" fillId="0" borderId="0" xfId="0" applyFont="1" applyAlignment="1"/>
    <xf numFmtId="0" fontId="19" fillId="0" borderId="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0" fillId="0" borderId="0" xfId="0" applyFont="1" applyAlignment="1"/>
    <xf numFmtId="0" fontId="22" fillId="0" borderId="0" xfId="0" applyFont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0" xfId="0" applyFont="1" applyAlignment="1"/>
    <xf numFmtId="0" fontId="21" fillId="0" borderId="9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1" fontId="9" fillId="0" borderId="3" xfId="0" applyNumberFormat="1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8" fontId="9" fillId="0" borderId="8" xfId="0" applyNumberFormat="1" applyFont="1" applyBorder="1" applyAlignment="1">
      <alignment vertical="center"/>
    </xf>
    <xf numFmtId="1" fontId="0" fillId="0" borderId="9" xfId="1" applyNumberFormat="1" applyFont="1" applyBorder="1" applyAlignment="1">
      <alignment horizontal="center" vertical="center"/>
    </xf>
    <xf numFmtId="8" fontId="0" fillId="0" borderId="9" xfId="0" applyNumberFormat="1" applyBorder="1" applyAlignment="1">
      <alignment vertical="center"/>
    </xf>
    <xf numFmtId="0" fontId="0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165" fontId="0" fillId="5" borderId="5" xfId="0" applyNumberFormat="1" applyFont="1" applyFill="1" applyBorder="1" applyAlignment="1">
      <alignment vertical="center"/>
    </xf>
    <xf numFmtId="165" fontId="9" fillId="5" borderId="5" xfId="0" applyNumberFormat="1" applyFont="1" applyFill="1" applyBorder="1" applyAlignment="1">
      <alignment vertical="center"/>
    </xf>
    <xf numFmtId="14" fontId="22" fillId="0" borderId="9" xfId="0" applyNumberFormat="1" applyFont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164" fontId="0" fillId="4" borderId="4" xfId="0" applyNumberFormat="1" applyFont="1" applyFill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165" fontId="0" fillId="4" borderId="5" xfId="0" applyNumberFormat="1" applyFont="1" applyFill="1" applyBorder="1" applyAlignment="1">
      <alignment vertical="center"/>
    </xf>
    <xf numFmtId="0" fontId="0" fillId="4" borderId="4" xfId="0" applyFont="1" applyFill="1" applyBorder="1" applyAlignment="1">
      <alignment vertical="center"/>
    </xf>
    <xf numFmtId="0" fontId="9" fillId="0" borderId="3" xfId="0" applyFont="1" applyBorder="1" applyAlignment="1"/>
    <xf numFmtId="0" fontId="9" fillId="0" borderId="8" xfId="0" applyFont="1" applyBorder="1" applyAlignment="1"/>
    <xf numFmtId="1" fontId="9" fillId="0" borderId="3" xfId="0" applyNumberFormat="1" applyFont="1" applyBorder="1" applyAlignment="1"/>
    <xf numFmtId="165" fontId="19" fillId="5" borderId="5" xfId="0" applyNumberFormat="1" applyFont="1" applyFill="1" applyBorder="1" applyAlignment="1">
      <alignment vertical="center"/>
    </xf>
    <xf numFmtId="167" fontId="19" fillId="0" borderId="9" xfId="0" applyNumberFormat="1" applyFont="1" applyBorder="1" applyAlignment="1">
      <alignment horizontal="center" vertical="center"/>
    </xf>
    <xf numFmtId="8" fontId="19" fillId="0" borderId="9" xfId="0" applyNumberFormat="1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19" fillId="0" borderId="9" xfId="0" applyFont="1" applyBorder="1" applyAlignment="1">
      <alignment horizontal="left" vertical="center"/>
    </xf>
    <xf numFmtId="1" fontId="19" fillId="0" borderId="9" xfId="1" applyNumberFormat="1" applyFont="1" applyBorder="1" applyAlignment="1">
      <alignment horizontal="center" vertical="center"/>
    </xf>
    <xf numFmtId="8" fontId="19" fillId="0" borderId="9" xfId="0" applyNumberFormat="1" applyFont="1" applyBorder="1" applyAlignment="1">
      <alignment vertical="center"/>
    </xf>
    <xf numFmtId="14" fontId="9" fillId="0" borderId="3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/>
    </xf>
    <xf numFmtId="1" fontId="19" fillId="0" borderId="9" xfId="1" applyNumberFormat="1" applyFont="1" applyBorder="1" applyAlignment="1">
      <alignment horizontal="center"/>
    </xf>
    <xf numFmtId="1" fontId="0" fillId="0" borderId="9" xfId="1" applyNumberFormat="1" applyFont="1" applyBorder="1" applyAlignment="1">
      <alignment horizontal="center"/>
    </xf>
    <xf numFmtId="0" fontId="22" fillId="0" borderId="9" xfId="0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4" fontId="30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167" fontId="9" fillId="0" borderId="8" xfId="0" applyNumberFormat="1" applyFont="1" applyBorder="1" applyAlignment="1">
      <alignment vertical="center"/>
    </xf>
    <xf numFmtId="0" fontId="22" fillId="0" borderId="0" xfId="0" applyFont="1" applyAlignment="1"/>
    <xf numFmtId="0" fontId="25" fillId="0" borderId="9" xfId="0" applyFont="1" applyBorder="1" applyAlignment="1">
      <alignment horizontal="left" vertical="center"/>
    </xf>
    <xf numFmtId="0" fontId="25" fillId="0" borderId="0" xfId="0" applyFont="1"/>
    <xf numFmtId="0" fontId="9" fillId="0" borderId="3" xfId="0" applyFont="1" applyFill="1" applyBorder="1"/>
    <xf numFmtId="0" fontId="25" fillId="0" borderId="9" xfId="0" applyFont="1" applyBorder="1" applyAlignment="1">
      <alignment vertical="center" wrapText="1"/>
    </xf>
    <xf numFmtId="0" fontId="25" fillId="0" borderId="9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2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31" fillId="6" borderId="9" xfId="0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0" fillId="0" borderId="9" xfId="0" applyBorder="1"/>
    <xf numFmtId="0" fontId="22" fillId="0" borderId="9" xfId="0" applyFont="1" applyBorder="1"/>
    <xf numFmtId="0" fontId="25" fillId="0" borderId="9" xfId="0" applyFont="1" applyBorder="1"/>
    <xf numFmtId="0" fontId="21" fillId="0" borderId="9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/>
    </xf>
    <xf numFmtId="0" fontId="33" fillId="0" borderId="9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center"/>
    </xf>
    <xf numFmtId="0" fontId="22" fillId="0" borderId="0" xfId="0" applyFont="1"/>
    <xf numFmtId="0" fontId="20" fillId="0" borderId="6" xfId="0" applyFont="1" applyBorder="1" applyAlignment="1">
      <alignment vertical="center"/>
    </xf>
    <xf numFmtId="0" fontId="21" fillId="0" borderId="4" xfId="0" applyFont="1" applyBorder="1" applyAlignment="1">
      <alignment horizontal="left" vertical="center" wrapText="1"/>
    </xf>
    <xf numFmtId="0" fontId="19" fillId="0" borderId="9" xfId="4" applyFont="1" applyBorder="1" applyAlignment="1">
      <alignment horizontal="left" vertical="center" wrapText="1"/>
    </xf>
    <xf numFmtId="0" fontId="29" fillId="0" borderId="4" xfId="4" applyFont="1" applyBorder="1" applyAlignment="1">
      <alignment horizontal="left" vertical="center" wrapText="1"/>
    </xf>
    <xf numFmtId="0" fontId="19" fillId="0" borderId="4" xfId="4" applyFont="1" applyBorder="1" applyAlignment="1">
      <alignment horizontal="left" vertical="center" wrapText="1"/>
    </xf>
    <xf numFmtId="0" fontId="19" fillId="0" borderId="5" xfId="4" applyFont="1" applyBorder="1" applyAlignment="1">
      <alignment horizontal="left" vertical="center" wrapText="1"/>
    </xf>
    <xf numFmtId="0" fontId="22" fillId="0" borderId="9" xfId="4" applyFont="1" applyBorder="1" applyAlignment="1">
      <alignment horizontal="center" vertical="center"/>
    </xf>
    <xf numFmtId="0" fontId="22" fillId="0" borderId="9" xfId="4" applyFont="1" applyBorder="1" applyAlignment="1">
      <alignment horizontal="center" vertical="center" wrapText="1"/>
    </xf>
    <xf numFmtId="0" fontId="21" fillId="0" borderId="4" xfId="4" applyFont="1" applyBorder="1" applyAlignment="1">
      <alignment horizontal="center" vertical="center" wrapText="1"/>
    </xf>
    <xf numFmtId="0" fontId="21" fillId="0" borderId="2" xfId="4" applyFont="1" applyBorder="1" applyAlignment="1">
      <alignment horizontal="center" vertical="center" wrapText="1"/>
    </xf>
    <xf numFmtId="0" fontId="0" fillId="0" borderId="0" xfId="0" applyFont="1" applyAlignment="1"/>
    <xf numFmtId="0" fontId="9" fillId="0" borderId="3" xfId="0" applyFont="1" applyBorder="1"/>
    <xf numFmtId="0" fontId="22" fillId="0" borderId="9" xfId="5" applyFont="1" applyBorder="1" applyAlignment="1">
      <alignment vertical="center" wrapText="1"/>
    </xf>
    <xf numFmtId="0" fontId="22" fillId="0" borderId="0" xfId="5" applyFont="1" applyAlignment="1">
      <alignment wrapText="1"/>
    </xf>
    <xf numFmtId="0" fontId="22" fillId="0" borderId="0" xfId="5" applyFont="1" applyAlignment="1">
      <alignment vertical="center" wrapText="1"/>
    </xf>
    <xf numFmtId="0" fontId="22" fillId="0" borderId="9" xfId="5" applyFont="1" applyBorder="1" applyAlignment="1">
      <alignment wrapText="1"/>
    </xf>
    <xf numFmtId="0" fontId="30" fillId="0" borderId="9" xfId="5" applyFont="1" applyBorder="1" applyAlignment="1">
      <alignment horizontal="center" vertical="center" wrapText="1"/>
    </xf>
    <xf numFmtId="0" fontId="31" fillId="6" borderId="9" xfId="5" applyFont="1" applyFill="1" applyBorder="1" applyAlignment="1">
      <alignment horizontal="center" vertical="center" wrapText="1"/>
    </xf>
    <xf numFmtId="0" fontId="22" fillId="0" borderId="9" xfId="5" applyFont="1" applyBorder="1" applyAlignment="1">
      <alignment vertical="center"/>
    </xf>
    <xf numFmtId="0" fontId="22" fillId="0" borderId="9" xfId="5" applyFont="1" applyBorder="1" applyAlignment="1">
      <alignment vertical="center" wrapText="1"/>
    </xf>
    <xf numFmtId="0" fontId="32" fillId="0" borderId="9" xfId="5" applyFont="1" applyBorder="1" applyAlignment="1">
      <alignment horizontal="center" vertical="center" wrapText="1"/>
    </xf>
    <xf numFmtId="14" fontId="30" fillId="0" borderId="9" xfId="5" applyNumberFormat="1" applyFont="1" applyBorder="1" applyAlignment="1">
      <alignment horizontal="center" vertical="center" wrapText="1"/>
    </xf>
    <xf numFmtId="0" fontId="32" fillId="0" borderId="9" xfId="5" applyFont="1" applyBorder="1" applyAlignment="1">
      <alignment horizontal="center" vertical="center" wrapText="1"/>
    </xf>
    <xf numFmtId="0" fontId="9" fillId="0" borderId="3" xfId="0" applyFont="1" applyBorder="1"/>
    <xf numFmtId="0" fontId="0" fillId="0" borderId="0" xfId="0" applyFont="1" applyAlignment="1"/>
    <xf numFmtId="14" fontId="13" fillId="3" borderId="4" xfId="0" applyNumberFormat="1" applyFont="1" applyFill="1" applyBorder="1" applyAlignment="1">
      <alignment vertical="center"/>
    </xf>
    <xf numFmtId="0" fontId="21" fillId="0" borderId="6" xfId="0" applyFont="1" applyBorder="1" applyAlignment="1">
      <alignment horizontal="left" vertical="center"/>
    </xf>
    <xf numFmtId="166" fontId="26" fillId="0" borderId="15" xfId="0" applyNumberFormat="1" applyFont="1" applyFill="1" applyBorder="1" applyAlignment="1">
      <alignment horizontal="center" vertical="center"/>
    </xf>
    <xf numFmtId="14" fontId="26" fillId="0" borderId="16" xfId="0" applyNumberFormat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0" fillId="0" borderId="9" xfId="0" applyFont="1" applyBorder="1" applyAlignment="1"/>
    <xf numFmtId="165" fontId="19" fillId="7" borderId="5" xfId="0" applyNumberFormat="1" applyFont="1" applyFill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14" fontId="22" fillId="0" borderId="9" xfId="0" applyNumberFormat="1" applyFont="1" applyBorder="1" applyAlignment="1">
      <alignment vertical="center"/>
    </xf>
    <xf numFmtId="0" fontId="0" fillId="0" borderId="0" xfId="0" applyFont="1" applyAlignment="1"/>
    <xf numFmtId="0" fontId="9" fillId="0" borderId="7" xfId="0" applyFont="1" applyBorder="1"/>
    <xf numFmtId="0" fontId="9" fillId="0" borderId="3" xfId="0" applyFont="1" applyBorder="1"/>
    <xf numFmtId="8" fontId="0" fillId="0" borderId="9" xfId="0" applyNumberFormat="1" applyBorder="1" applyAlignment="1">
      <alignment horizontal="center"/>
    </xf>
    <xf numFmtId="0" fontId="21" fillId="0" borderId="14" xfId="0" applyFont="1" applyBorder="1" applyAlignment="1">
      <alignment horizontal="left" vertical="center"/>
    </xf>
    <xf numFmtId="0" fontId="20" fillId="0" borderId="4" xfId="0" applyFont="1" applyBorder="1" applyAlignment="1">
      <alignment vertical="center"/>
    </xf>
    <xf numFmtId="166" fontId="26" fillId="0" borderId="14" xfId="0" applyNumberFormat="1" applyFont="1" applyFill="1" applyBorder="1" applyAlignment="1">
      <alignment vertical="center"/>
    </xf>
    <xf numFmtId="14" fontId="26" fillId="0" borderId="9" xfId="0" applyNumberFormat="1" applyFont="1" applyFill="1" applyBorder="1" applyAlignment="1">
      <alignment vertical="center"/>
    </xf>
    <xf numFmtId="0" fontId="9" fillId="0" borderId="3" xfId="0" applyFont="1" applyBorder="1"/>
    <xf numFmtId="0" fontId="0" fillId="0" borderId="0" xfId="0" applyFont="1" applyAlignment="1"/>
    <xf numFmtId="0" fontId="21" fillId="0" borderId="3" xfId="0" applyFont="1" applyBorder="1" applyAlignment="1">
      <alignment horizontal="left" vertical="center"/>
    </xf>
    <xf numFmtId="0" fontId="0" fillId="0" borderId="9" xfId="0" applyFont="1" applyBorder="1" applyAlignment="1">
      <alignment horizontal="left"/>
    </xf>
    <xf numFmtId="0" fontId="9" fillId="0" borderId="18" xfId="0" applyFont="1" applyBorder="1" applyAlignment="1"/>
    <xf numFmtId="0" fontId="21" fillId="0" borderId="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20" fillId="0" borderId="6" xfId="0" applyFont="1" applyBorder="1" applyAlignment="1">
      <alignment horizontal="left" vertical="center"/>
    </xf>
    <xf numFmtId="165" fontId="19" fillId="5" borderId="1" xfId="0" applyNumberFormat="1" applyFont="1" applyFill="1" applyBorder="1" applyAlignment="1">
      <alignment vertical="center"/>
    </xf>
    <xf numFmtId="0" fontId="9" fillId="0" borderId="9" xfId="0" applyFont="1" applyBorder="1"/>
    <xf numFmtId="0" fontId="21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16" xfId="0" applyFont="1" applyBorder="1" applyAlignment="1">
      <alignment vertical="center" wrapText="1"/>
    </xf>
    <xf numFmtId="0" fontId="35" fillId="0" borderId="4" xfId="0" applyFont="1" applyBorder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22" fillId="0" borderId="0" xfId="0" applyFont="1" applyAlignment="1">
      <alignment vertical="top" wrapText="1"/>
    </xf>
    <xf numFmtId="0" fontId="22" fillId="0" borderId="9" xfId="0" applyFont="1" applyBorder="1" applyAlignment="1">
      <alignment vertical="top" wrapText="1"/>
    </xf>
    <xf numFmtId="0" fontId="30" fillId="0" borderId="16" xfId="0" applyFont="1" applyBorder="1" applyAlignment="1">
      <alignment horizontal="center" vertical="center" wrapText="1"/>
    </xf>
    <xf numFmtId="0" fontId="31" fillId="6" borderId="16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vertical="top" wrapText="1"/>
    </xf>
    <xf numFmtId="14" fontId="30" fillId="0" borderId="16" xfId="0" applyNumberFormat="1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15" fillId="0" borderId="0" xfId="0" applyFont="1"/>
    <xf numFmtId="165" fontId="19" fillId="5" borderId="5" xfId="0" applyNumberFormat="1" applyFont="1" applyFill="1" applyBorder="1" applyAlignment="1">
      <alignment vertical="center" wrapText="1"/>
    </xf>
    <xf numFmtId="165" fontId="15" fillId="0" borderId="0" xfId="0" applyNumberFormat="1" applyFont="1"/>
    <xf numFmtId="0" fontId="38" fillId="0" borderId="0" xfId="0" applyFont="1" applyAlignment="1">
      <alignment horizontal="center" wrapText="1"/>
    </xf>
    <xf numFmtId="0" fontId="19" fillId="0" borderId="0" xfId="0" applyFont="1" applyAlignment="1"/>
    <xf numFmtId="8" fontId="19" fillId="0" borderId="9" xfId="0" applyNumberFormat="1" applyFont="1" applyBorder="1"/>
    <xf numFmtId="8" fontId="19" fillId="0" borderId="9" xfId="0" applyNumberFormat="1" applyFont="1" applyBorder="1" applyAlignment="1"/>
    <xf numFmtId="0" fontId="42" fillId="0" borderId="0" xfId="0" applyFont="1" applyAlignment="1">
      <alignment horizontal="center" wrapText="1"/>
    </xf>
    <xf numFmtId="0" fontId="43" fillId="0" borderId="0" xfId="0" applyFont="1"/>
    <xf numFmtId="0" fontId="44" fillId="3" borderId="3" xfId="0" applyFont="1" applyFill="1" applyBorder="1" applyAlignment="1">
      <alignment vertical="center"/>
    </xf>
    <xf numFmtId="14" fontId="44" fillId="3" borderId="4" xfId="0" applyNumberFormat="1" applyFont="1" applyFill="1" applyBorder="1" applyAlignment="1">
      <alignment vertical="center"/>
    </xf>
    <xf numFmtId="0" fontId="46" fillId="2" borderId="4" xfId="0" applyFont="1" applyFill="1" applyBorder="1" applyAlignment="1">
      <alignment horizontal="center" vertical="center" wrapText="1"/>
    </xf>
    <xf numFmtId="164" fontId="46" fillId="2" borderId="4" xfId="0" applyNumberFormat="1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left" vertical="center"/>
    </xf>
    <xf numFmtId="0" fontId="33" fillId="0" borderId="9" xfId="0" applyFont="1" applyBorder="1" applyAlignment="1"/>
    <xf numFmtId="0" fontId="41" fillId="0" borderId="18" xfId="0" applyFont="1" applyBorder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3" xfId="0" applyFont="1" applyBorder="1"/>
    <xf numFmtId="0" fontId="15" fillId="4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4" fontId="41" fillId="0" borderId="3" xfId="0" applyNumberFormat="1" applyFont="1" applyBorder="1" applyAlignment="1">
      <alignment vertical="center"/>
    </xf>
    <xf numFmtId="0" fontId="41" fillId="0" borderId="8" xfId="0" applyFont="1" applyBorder="1"/>
    <xf numFmtId="165" fontId="15" fillId="5" borderId="5" xfId="0" applyNumberFormat="1" applyFont="1" applyFill="1" applyBorder="1" applyAlignment="1">
      <alignment vertical="center" wrapText="1"/>
    </xf>
    <xf numFmtId="0" fontId="15" fillId="0" borderId="9" xfId="0" applyFont="1" applyBorder="1" applyAlignment="1">
      <alignment horizontal="center" vertical="center"/>
    </xf>
    <xf numFmtId="165" fontId="15" fillId="4" borderId="5" xfId="0" applyNumberFormat="1" applyFont="1" applyFill="1" applyBorder="1" applyAlignment="1">
      <alignment vertical="center" wrapText="1"/>
    </xf>
    <xf numFmtId="1" fontId="15" fillId="0" borderId="9" xfId="1" applyNumberFormat="1" applyFont="1" applyBorder="1" applyAlignment="1">
      <alignment horizontal="center" vertical="center"/>
    </xf>
    <xf numFmtId="165" fontId="47" fillId="5" borderId="5" xfId="0" applyNumberFormat="1" applyFont="1" applyFill="1" applyBorder="1" applyAlignment="1">
      <alignment vertical="center" wrapText="1"/>
    </xf>
    <xf numFmtId="165" fontId="41" fillId="0" borderId="3" xfId="0" applyNumberFormat="1" applyFont="1" applyBorder="1"/>
    <xf numFmtId="0" fontId="15" fillId="0" borderId="9" xfId="0" applyFont="1" applyBorder="1" applyAlignment="1"/>
    <xf numFmtId="0" fontId="15" fillId="0" borderId="9" xfId="0" applyFont="1" applyBorder="1" applyAlignment="1">
      <alignment horizontal="center"/>
    </xf>
    <xf numFmtId="0" fontId="33" fillId="0" borderId="0" xfId="0" applyFont="1" applyAlignment="1"/>
    <xf numFmtId="0" fontId="33" fillId="0" borderId="4" xfId="0" applyFont="1" applyBorder="1" applyAlignment="1">
      <alignment horizontal="left" vertical="center"/>
    </xf>
    <xf numFmtId="0" fontId="33" fillId="0" borderId="4" xfId="0" applyFont="1" applyBorder="1" applyAlignment="1">
      <alignment horizontal="right" vertical="center"/>
    </xf>
    <xf numFmtId="8" fontId="15" fillId="0" borderId="9" xfId="0" applyNumberFormat="1" applyFont="1" applyBorder="1"/>
    <xf numFmtId="0" fontId="34" fillId="0" borderId="4" xfId="0" applyFont="1" applyBorder="1" applyAlignment="1">
      <alignment horizontal="left" vertical="center"/>
    </xf>
    <xf numFmtId="0" fontId="33" fillId="0" borderId="4" xfId="0" applyFont="1" applyBorder="1" applyAlignment="1">
      <alignment horizontal="right" vertical="center" wrapText="1"/>
    </xf>
    <xf numFmtId="0" fontId="33" fillId="0" borderId="4" xfId="0" applyFont="1" applyBorder="1" applyAlignment="1">
      <alignment vertical="center"/>
    </xf>
    <xf numFmtId="14" fontId="41" fillId="0" borderId="3" xfId="0" applyNumberFormat="1" applyFont="1" applyBorder="1"/>
    <xf numFmtId="0" fontId="33" fillId="0" borderId="9" xfId="0" applyFont="1" applyBorder="1" applyAlignment="1">
      <alignment horizontal="left" vertical="center"/>
    </xf>
    <xf numFmtId="0" fontId="33" fillId="0" borderId="2" xfId="0" applyFont="1" applyBorder="1" applyAlignment="1">
      <alignment horizontal="right" vertical="center"/>
    </xf>
    <xf numFmtId="8" fontId="15" fillId="0" borderId="9" xfId="0" applyNumberFormat="1" applyFont="1" applyBorder="1" applyAlignment="1"/>
    <xf numFmtId="1" fontId="15" fillId="0" borderId="9" xfId="1" applyNumberFormat="1" applyFont="1" applyBorder="1" applyAlignment="1">
      <alignment horizontal="center"/>
    </xf>
    <xf numFmtId="0" fontId="34" fillId="0" borderId="6" xfId="0" applyFont="1" applyBorder="1" applyAlignment="1">
      <alignment horizontal="left" vertical="center"/>
    </xf>
    <xf numFmtId="0" fontId="33" fillId="0" borderId="6" xfId="0" applyFont="1" applyBorder="1" applyAlignment="1">
      <alignment horizontal="right" vertical="center"/>
    </xf>
    <xf numFmtId="0" fontId="15" fillId="4" borderId="5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left" vertical="center"/>
    </xf>
    <xf numFmtId="0" fontId="33" fillId="0" borderId="2" xfId="0" applyFont="1" applyBorder="1" applyAlignment="1">
      <alignment vertical="center"/>
    </xf>
    <xf numFmtId="0" fontId="33" fillId="0" borderId="12" xfId="0" applyFont="1" applyBorder="1" applyAlignment="1">
      <alignment vertical="center"/>
    </xf>
    <xf numFmtId="0" fontId="41" fillId="0" borderId="3" xfId="0" applyFont="1" applyBorder="1" applyAlignment="1">
      <alignment horizontal="center"/>
    </xf>
    <xf numFmtId="0" fontId="41" fillId="0" borderId="3" xfId="0" applyFont="1" applyBorder="1" applyAlignment="1">
      <alignment horizontal="right"/>
    </xf>
    <xf numFmtId="0" fontId="48" fillId="0" borderId="0" xfId="0" applyFont="1" applyAlignment="1"/>
    <xf numFmtId="14" fontId="41" fillId="0" borderId="3" xfId="0" applyNumberFormat="1" applyFont="1" applyBorder="1" applyAlignment="1">
      <alignment horizontal="right"/>
    </xf>
    <xf numFmtId="0" fontId="33" fillId="0" borderId="6" xfId="0" applyFont="1" applyBorder="1" applyAlignment="1">
      <alignment horizontal="left" vertical="center"/>
    </xf>
    <xf numFmtId="0" fontId="33" fillId="0" borderId="9" xfId="0" applyFont="1" applyBorder="1" applyAlignment="1">
      <alignment horizontal="right" vertical="center"/>
    </xf>
    <xf numFmtId="0" fontId="33" fillId="0" borderId="6" xfId="0" applyFont="1" applyBorder="1" applyAlignment="1">
      <alignment horizontal="right" vertical="center" wrapText="1"/>
    </xf>
    <xf numFmtId="0" fontId="48" fillId="0" borderId="9" xfId="0" applyFont="1" applyBorder="1" applyAlignment="1"/>
    <xf numFmtId="0" fontId="34" fillId="0" borderId="4" xfId="0" applyFont="1" applyBorder="1" applyAlignment="1">
      <alignment vertical="center"/>
    </xf>
    <xf numFmtId="0" fontId="33" fillId="0" borderId="9" xfId="0" applyFont="1" applyBorder="1" applyAlignment="1">
      <alignment horizontal="right" vertical="center" wrapText="1"/>
    </xf>
    <xf numFmtId="0" fontId="48" fillId="0" borderId="9" xfId="0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/>
    </xf>
    <xf numFmtId="14" fontId="50" fillId="0" borderId="9" xfId="0" applyNumberFormat="1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33" fillId="0" borderId="7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right" vertical="center" wrapText="1"/>
    </xf>
    <xf numFmtId="0" fontId="33" fillId="0" borderId="9" xfId="0" applyFont="1" applyBorder="1" applyAlignment="1">
      <alignment horizontal="left"/>
    </xf>
    <xf numFmtId="0" fontId="33" fillId="0" borderId="9" xfId="0" applyFont="1" applyBorder="1" applyAlignment="1">
      <alignment horizontal="right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right" vertical="center"/>
    </xf>
    <xf numFmtId="0" fontId="34" fillId="0" borderId="9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48" fillId="0" borderId="9" xfId="0" applyFont="1" applyBorder="1" applyAlignment="1">
      <alignment vertical="center" wrapText="1"/>
    </xf>
    <xf numFmtId="0" fontId="48" fillId="0" borderId="9" xfId="0" applyFont="1" applyBorder="1" applyAlignment="1">
      <alignment vertical="center"/>
    </xf>
    <xf numFmtId="14" fontId="41" fillId="8" borderId="9" xfId="0" applyNumberFormat="1" applyFont="1" applyFill="1" applyBorder="1" applyAlignment="1">
      <alignment horizontal="center" vertical="center" wrapText="1"/>
    </xf>
    <xf numFmtId="0" fontId="52" fillId="8" borderId="9" xfId="0" applyFont="1" applyFill="1" applyBorder="1" applyAlignment="1">
      <alignment horizontal="center" vertical="center" wrapText="1"/>
    </xf>
    <xf numFmtId="0" fontId="51" fillId="9" borderId="9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14" fontId="50" fillId="0" borderId="9" xfId="0" applyNumberFormat="1" applyFont="1" applyBorder="1" applyAlignment="1">
      <alignment vertical="center" wrapText="1"/>
    </xf>
    <xf numFmtId="0" fontId="51" fillId="0" borderId="9" xfId="0" applyFont="1" applyBorder="1" applyAlignment="1">
      <alignment vertical="center" wrapText="1"/>
    </xf>
    <xf numFmtId="0" fontId="34" fillId="0" borderId="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14" fontId="48" fillId="0" borderId="9" xfId="0" applyNumberFormat="1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33" fillId="0" borderId="19" xfId="0" applyFont="1" applyBorder="1" applyAlignment="1">
      <alignment horizontal="left" vertical="center"/>
    </xf>
    <xf numFmtId="0" fontId="33" fillId="0" borderId="3" xfId="0" applyFont="1" applyBorder="1" applyAlignment="1">
      <alignment horizontal="right" vertical="center" wrapText="1"/>
    </xf>
    <xf numFmtId="0" fontId="53" fillId="4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4" borderId="4" xfId="0" applyNumberFormat="1" applyFont="1" applyFill="1" applyBorder="1" applyAlignment="1">
      <alignment horizontal="center" vertical="center" wrapText="1"/>
    </xf>
    <xf numFmtId="14" fontId="15" fillId="4" borderId="4" xfId="0" applyNumberFormat="1" applyFont="1" applyFill="1" applyBorder="1" applyAlignment="1">
      <alignment horizontal="center" vertical="center" wrapText="1"/>
    </xf>
    <xf numFmtId="14" fontId="15" fillId="4" borderId="5" xfId="0" applyNumberFormat="1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vertical="center" wrapText="1"/>
    </xf>
    <xf numFmtId="0" fontId="54" fillId="0" borderId="0" xfId="0" applyFont="1"/>
    <xf numFmtId="0" fontId="54" fillId="0" borderId="0" xfId="0" applyFont="1" applyAlignment="1">
      <alignment horizontal="right"/>
    </xf>
    <xf numFmtId="8" fontId="19" fillId="0" borderId="9" xfId="0" applyNumberFormat="1" applyFont="1" applyBorder="1" applyAlignment="1">
      <alignment horizontal="right" vertical="center"/>
    </xf>
    <xf numFmtId="0" fontId="55" fillId="6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165" fontId="19" fillId="0" borderId="0" xfId="0" applyNumberFormat="1" applyFont="1" applyAlignment="1"/>
    <xf numFmtId="0" fontId="43" fillId="0" borderId="0" xfId="0" applyFont="1" applyAlignment="1"/>
    <xf numFmtId="0" fontId="44" fillId="3" borderId="4" xfId="0" applyFont="1" applyFill="1" applyBorder="1" applyAlignment="1">
      <alignment vertical="center"/>
    </xf>
    <xf numFmtId="0" fontId="33" fillId="0" borderId="4" xfId="0" applyFont="1" applyBorder="1" applyAlignment="1">
      <alignment horizontal="center" vertical="center"/>
    </xf>
    <xf numFmtId="0" fontId="41" fillId="0" borderId="8" xfId="0" applyFont="1" applyBorder="1" applyAlignment="1">
      <alignment vertical="center"/>
    </xf>
    <xf numFmtId="165" fontId="15" fillId="5" borderId="5" xfId="0" applyNumberFormat="1" applyFont="1" applyFill="1" applyBorder="1" applyAlignment="1">
      <alignment vertical="center"/>
    </xf>
    <xf numFmtId="167" fontId="41" fillId="0" borderId="8" xfId="0" applyNumberFormat="1" applyFont="1" applyBorder="1" applyAlignment="1">
      <alignment vertical="center"/>
    </xf>
    <xf numFmtId="0" fontId="33" fillId="0" borderId="4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/>
    </xf>
    <xf numFmtId="0" fontId="15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/>
    <xf numFmtId="0" fontId="2" fillId="0" borderId="9" xfId="0" applyFont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14" fontId="22" fillId="0" borderId="4" xfId="0" applyNumberFormat="1" applyFont="1" applyBorder="1" applyAlignment="1">
      <alignment horizontal="center" vertical="center"/>
    </xf>
    <xf numFmtId="0" fontId="41" fillId="0" borderId="3" xfId="0" applyFont="1" applyBorder="1" applyAlignment="1"/>
    <xf numFmtId="167" fontId="15" fillId="0" borderId="9" xfId="0" applyNumberFormat="1" applyFont="1" applyBorder="1" applyAlignment="1">
      <alignment horizontal="center" vertical="center"/>
    </xf>
    <xf numFmtId="8" fontId="15" fillId="0" borderId="9" xfId="0" applyNumberFormat="1" applyFont="1" applyFill="1" applyBorder="1" applyAlignment="1">
      <alignment horizontal="center" vertical="center"/>
    </xf>
    <xf numFmtId="1" fontId="41" fillId="0" borderId="3" xfId="0" applyNumberFormat="1" applyFont="1" applyBorder="1" applyAlignment="1"/>
    <xf numFmtId="165" fontId="15" fillId="10" borderId="5" xfId="0" applyNumberFormat="1" applyFont="1" applyFill="1" applyBorder="1" applyAlignment="1">
      <alignment vertical="center"/>
    </xf>
    <xf numFmtId="0" fontId="41" fillId="0" borderId="8" xfId="0" applyFont="1" applyBorder="1" applyAlignment="1"/>
    <xf numFmtId="8" fontId="15" fillId="0" borderId="9" xfId="0" applyNumberFormat="1" applyFont="1" applyBorder="1" applyAlignment="1">
      <alignment horizontal="center"/>
    </xf>
    <xf numFmtId="0" fontId="33" fillId="0" borderId="9" xfId="0" applyFont="1" applyBorder="1" applyAlignment="1">
      <alignment vertical="center" wrapText="1"/>
    </xf>
    <xf numFmtId="0" fontId="50" fillId="0" borderId="9" xfId="0" applyFont="1" applyBorder="1" applyAlignment="1">
      <alignment horizontal="center" vertical="center" wrapText="1"/>
    </xf>
    <xf numFmtId="0" fontId="50" fillId="0" borderId="9" xfId="0" applyFont="1" applyBorder="1" applyAlignment="1">
      <alignment vertical="center" wrapText="1"/>
    </xf>
    <xf numFmtId="1" fontId="15" fillId="0" borderId="9" xfId="1" applyNumberFormat="1" applyFont="1" applyBorder="1" applyAlignment="1"/>
    <xf numFmtId="0" fontId="34" fillId="0" borderId="9" xfId="0" applyFont="1" applyBorder="1" applyAlignment="1">
      <alignment vertical="center" wrapText="1"/>
    </xf>
    <xf numFmtId="0" fontId="34" fillId="0" borderId="9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56" fillId="0" borderId="9" xfId="0" applyFont="1" applyBorder="1" applyAlignment="1">
      <alignment vertical="center" wrapText="1"/>
    </xf>
    <xf numFmtId="0" fontId="33" fillId="0" borderId="9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1" fontId="41" fillId="0" borderId="3" xfId="0" applyNumberFormat="1" applyFont="1" applyBorder="1" applyAlignment="1">
      <alignment horizontal="right" vertical="center"/>
    </xf>
    <xf numFmtId="0" fontId="54" fillId="0" borderId="0" xfId="0" applyFont="1" applyAlignment="1"/>
    <xf numFmtId="0" fontId="41" fillId="0" borderId="3" xfId="0" applyFont="1" applyBorder="1"/>
    <xf numFmtId="0" fontId="15" fillId="0" borderId="0" xfId="0" applyFont="1" applyAlignment="1"/>
    <xf numFmtId="0" fontId="9" fillId="0" borderId="3" xfId="0" applyFont="1" applyBorder="1"/>
    <xf numFmtId="0" fontId="0" fillId="0" borderId="0" xfId="0" applyFont="1" applyAlignment="1"/>
    <xf numFmtId="0" fontId="0" fillId="0" borderId="0" xfId="0" applyFont="1" applyAlignment="1"/>
    <xf numFmtId="0" fontId="9" fillId="0" borderId="3" xfId="0" applyFont="1" applyBorder="1"/>
    <xf numFmtId="0" fontId="62" fillId="0" borderId="0" xfId="0" applyFont="1" applyAlignment="1">
      <alignment horizontal="center" wrapText="1"/>
    </xf>
    <xf numFmtId="0" fontId="63" fillId="0" borderId="0" xfId="0" applyFont="1"/>
    <xf numFmtId="0" fontId="64" fillId="3" borderId="3" xfId="0" applyFont="1" applyFill="1" applyBorder="1" applyAlignment="1">
      <alignment vertical="center"/>
    </xf>
    <xf numFmtId="14" fontId="64" fillId="3" borderId="4" xfId="0" applyNumberFormat="1" applyFont="1" applyFill="1" applyBorder="1" applyAlignment="1">
      <alignment vertical="center"/>
    </xf>
    <xf numFmtId="0" fontId="67" fillId="0" borderId="0" xfId="0" applyFont="1"/>
    <xf numFmtId="0" fontId="66" fillId="2" borderId="4" xfId="0" applyFont="1" applyFill="1" applyBorder="1" applyAlignment="1">
      <alignment horizontal="center" vertical="center" wrapText="1"/>
    </xf>
    <xf numFmtId="164" fontId="66" fillId="2" borderId="4" xfId="0" applyNumberFormat="1" applyFont="1" applyFill="1" applyBorder="1" applyAlignment="1">
      <alignment horizontal="center" vertical="center" wrapText="1"/>
    </xf>
    <xf numFmtId="0" fontId="58" fillId="4" borderId="4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vertical="center"/>
    </xf>
    <xf numFmtId="0" fontId="61" fillId="0" borderId="3" xfId="0" applyFont="1" applyBorder="1"/>
    <xf numFmtId="0" fontId="61" fillId="0" borderId="8" xfId="0" applyFont="1" applyBorder="1"/>
    <xf numFmtId="165" fontId="58" fillId="5" borderId="5" xfId="0" applyNumberFormat="1" applyFont="1" applyFill="1" applyBorder="1" applyAlignment="1">
      <alignment vertical="center" wrapText="1"/>
    </xf>
    <xf numFmtId="165" fontId="58" fillId="4" borderId="5" xfId="0" applyNumberFormat="1" applyFont="1" applyFill="1" applyBorder="1" applyAlignment="1">
      <alignment vertical="center" wrapText="1"/>
    </xf>
    <xf numFmtId="165" fontId="9" fillId="5" borderId="5" xfId="0" applyNumberFormat="1" applyFont="1" applyFill="1" applyBorder="1" applyAlignment="1">
      <alignment vertical="center" wrapText="1"/>
    </xf>
    <xf numFmtId="165" fontId="68" fillId="0" borderId="3" xfId="0" applyNumberFormat="1" applyFont="1" applyBorder="1"/>
    <xf numFmtId="0" fontId="0" fillId="0" borderId="9" xfId="0" applyBorder="1" applyAlignment="1">
      <alignment horizontal="center"/>
    </xf>
    <xf numFmtId="8" fontId="0" fillId="0" borderId="9" xfId="0" applyNumberFormat="1" applyBorder="1"/>
    <xf numFmtId="8" fontId="0" fillId="0" borderId="9" xfId="0" applyNumberFormat="1" applyBorder="1" applyAlignment="1"/>
    <xf numFmtId="14" fontId="69" fillId="0" borderId="3" xfId="0" applyNumberFormat="1" applyFont="1" applyBorder="1" applyAlignment="1">
      <alignment vertical="center"/>
    </xf>
    <xf numFmtId="0" fontId="69" fillId="0" borderId="8" xfId="0" applyFont="1" applyBorder="1"/>
    <xf numFmtId="14" fontId="61" fillId="0" borderId="3" xfId="0" applyNumberFormat="1" applyFont="1" applyBorder="1" applyAlignment="1">
      <alignment horizontal="right"/>
    </xf>
    <xf numFmtId="14" fontId="61" fillId="0" borderId="3" xfId="0" applyNumberFormat="1" applyFont="1" applyBorder="1"/>
    <xf numFmtId="0" fontId="9" fillId="0" borderId="3" xfId="0" applyFont="1" applyBorder="1" applyAlignment="1">
      <alignment horizontal="right"/>
    </xf>
    <xf numFmtId="0" fontId="58" fillId="4" borderId="5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/>
    </xf>
    <xf numFmtId="0" fontId="21" fillId="0" borderId="0" xfId="0" applyFont="1"/>
    <xf numFmtId="0" fontId="21" fillId="4" borderId="4" xfId="0" applyFont="1" applyFill="1" applyBorder="1" applyAlignment="1">
      <alignment horizontal="center" vertical="center" wrapText="1"/>
    </xf>
    <xf numFmtId="14" fontId="9" fillId="0" borderId="3" xfId="0" applyNumberFormat="1" applyFont="1" applyBorder="1"/>
    <xf numFmtId="14" fontId="9" fillId="0" borderId="3" xfId="0" applyNumberFormat="1" applyFont="1" applyBorder="1" applyAlignment="1">
      <alignment horizontal="right"/>
    </xf>
    <xf numFmtId="0" fontId="19" fillId="0" borderId="6" xfId="0" applyFont="1" applyBorder="1" applyAlignment="1">
      <alignment horizontal="center" vertical="center"/>
    </xf>
    <xf numFmtId="14" fontId="9" fillId="0" borderId="7" xfId="0" applyNumberFormat="1" applyFont="1" applyBorder="1"/>
    <xf numFmtId="14" fontId="9" fillId="0" borderId="7" xfId="0" applyNumberFormat="1" applyFont="1" applyBorder="1" applyAlignment="1">
      <alignment horizontal="right"/>
    </xf>
    <xf numFmtId="14" fontId="9" fillId="0" borderId="9" xfId="0" applyNumberFormat="1" applyFont="1" applyBorder="1"/>
    <xf numFmtId="14" fontId="9" fillId="0" borderId="9" xfId="0" applyNumberFormat="1" applyFont="1" applyBorder="1" applyAlignment="1">
      <alignment horizontal="right"/>
    </xf>
    <xf numFmtId="0" fontId="61" fillId="0" borderId="13" xfId="0" applyFont="1" applyBorder="1"/>
    <xf numFmtId="14" fontId="19" fillId="0" borderId="9" xfId="0" applyNumberFormat="1" applyFont="1" applyBorder="1" applyAlignment="1">
      <alignment horizontal="right" vertical="center" wrapText="1"/>
    </xf>
    <xf numFmtId="14" fontId="70" fillId="0" borderId="9" xfId="0" applyNumberFormat="1" applyFont="1" applyBorder="1" applyAlignment="1">
      <alignment horizontal="right" vertical="center" wrapText="1"/>
    </xf>
    <xf numFmtId="0" fontId="21" fillId="0" borderId="8" xfId="0" applyFont="1" applyBorder="1" applyAlignment="1">
      <alignment horizontal="left" vertical="center"/>
    </xf>
    <xf numFmtId="0" fontId="71" fillId="6" borderId="9" xfId="0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right" vertical="center" wrapText="1"/>
    </xf>
    <xf numFmtId="165" fontId="61" fillId="0" borderId="3" xfId="0" applyNumberFormat="1" applyFont="1" applyBorder="1"/>
    <xf numFmtId="0" fontId="0" fillId="0" borderId="9" xfId="0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 wrapText="1"/>
    </xf>
    <xf numFmtId="14" fontId="72" fillId="8" borderId="9" xfId="0" applyNumberFormat="1" applyFont="1" applyFill="1" applyBorder="1" applyAlignment="1">
      <alignment horizontal="center" vertical="center" wrapText="1"/>
    </xf>
    <xf numFmtId="0" fontId="73" fillId="8" borderId="9" xfId="0" applyFont="1" applyFill="1" applyBorder="1" applyAlignment="1">
      <alignment horizontal="center" vertical="center" wrapText="1"/>
    </xf>
    <xf numFmtId="0" fontId="32" fillId="9" borderId="9" xfId="0" applyFont="1" applyFill="1" applyBorder="1" applyAlignment="1">
      <alignment horizontal="right" vertical="center" wrapText="1"/>
    </xf>
    <xf numFmtId="0" fontId="32" fillId="9" borderId="9" xfId="0" applyFont="1" applyFill="1" applyBorder="1" applyAlignment="1">
      <alignment horizontal="center" vertical="center" wrapText="1"/>
    </xf>
    <xf numFmtId="0" fontId="74" fillId="6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75" fillId="0" borderId="0" xfId="0" applyFont="1" applyAlignment="1">
      <alignment horizontal="left"/>
    </xf>
    <xf numFmtId="0" fontId="75" fillId="0" borderId="0" xfId="0" applyFont="1" applyAlignment="1">
      <alignment horizontal="left" vertical="center"/>
    </xf>
    <xf numFmtId="0" fontId="76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77" fillId="4" borderId="4" xfId="0" applyFont="1" applyFill="1" applyBorder="1" applyAlignment="1">
      <alignment horizontal="left" vertical="center" wrapText="1"/>
    </xf>
    <xf numFmtId="0" fontId="58" fillId="0" borderId="4" xfId="0" applyFont="1" applyBorder="1" applyAlignment="1">
      <alignment horizontal="left" vertical="center" wrapText="1"/>
    </xf>
    <xf numFmtId="0" fontId="58" fillId="0" borderId="4" xfId="0" applyFont="1" applyBorder="1" applyAlignment="1">
      <alignment horizontal="center" vertical="center" wrapText="1"/>
    </xf>
    <xf numFmtId="164" fontId="58" fillId="4" borderId="4" xfId="0" applyNumberFormat="1" applyFont="1" applyFill="1" applyBorder="1" applyAlignment="1">
      <alignment horizontal="center" vertical="center" wrapText="1"/>
    </xf>
    <xf numFmtId="14" fontId="58" fillId="4" borderId="4" xfId="0" applyNumberFormat="1" applyFont="1" applyFill="1" applyBorder="1" applyAlignment="1">
      <alignment horizontal="center" vertical="center" wrapText="1"/>
    </xf>
    <xf numFmtId="14" fontId="58" fillId="4" borderId="5" xfId="0" applyNumberFormat="1" applyFont="1" applyFill="1" applyBorder="1" applyAlignment="1">
      <alignment horizontal="center" vertical="center" wrapText="1"/>
    </xf>
    <xf numFmtId="0" fontId="58" fillId="4" borderId="4" xfId="0" applyFont="1" applyFill="1" applyBorder="1" applyAlignment="1">
      <alignment vertical="center" wrapText="1"/>
    </xf>
    <xf numFmtId="0" fontId="67" fillId="0" borderId="0" xfId="0" applyFont="1" applyAlignment="1">
      <alignment wrapText="1"/>
    </xf>
    <xf numFmtId="0" fontId="78" fillId="0" borderId="0" xfId="0" applyFont="1"/>
    <xf numFmtId="0" fontId="58" fillId="0" borderId="0" xfId="0" applyFont="1"/>
    <xf numFmtId="0" fontId="78" fillId="0" borderId="0" xfId="0" applyFont="1" applyAlignment="1">
      <alignment horizontal="right"/>
    </xf>
    <xf numFmtId="165" fontId="67" fillId="0" borderId="0" xfId="0" applyNumberFormat="1" applyFont="1"/>
    <xf numFmtId="0" fontId="20" fillId="0" borderId="3" xfId="0" applyFont="1" applyBorder="1" applyAlignment="1">
      <alignment horizontal="left" vertical="center"/>
    </xf>
    <xf numFmtId="1" fontId="0" fillId="0" borderId="9" xfId="1" applyNumberFormat="1" applyFont="1" applyBorder="1" applyAlignment="1"/>
    <xf numFmtId="14" fontId="9" fillId="0" borderId="3" xfId="0" applyNumberFormat="1" applyFont="1" applyBorder="1" applyAlignment="1">
      <alignment horizontal="right" vertical="center"/>
    </xf>
    <xf numFmtId="1" fontId="0" fillId="0" borderId="9" xfId="1" applyNumberFormat="1" applyFont="1" applyBorder="1" applyAlignment="1">
      <alignment horizontal="right"/>
    </xf>
    <xf numFmtId="0" fontId="0" fillId="0" borderId="9" xfId="0" applyBorder="1" applyAlignment="1">
      <alignment horizontal="right"/>
    </xf>
    <xf numFmtId="1" fontId="0" fillId="0" borderId="9" xfId="1" applyNumberFormat="1" applyFont="1" applyBorder="1" applyAlignment="1">
      <alignment horizontal="right" vertical="center"/>
    </xf>
    <xf numFmtId="0" fontId="61" fillId="0" borderId="3" xfId="0" applyFont="1" applyBorder="1"/>
    <xf numFmtId="0" fontId="41" fillId="11" borderId="3" xfId="0" applyFont="1" applyFill="1" applyBorder="1" applyAlignment="1"/>
    <xf numFmtId="0" fontId="41" fillId="0" borderId="3" xfId="0" applyFont="1" applyFill="1" applyBorder="1" applyAlignment="1"/>
    <xf numFmtId="0" fontId="9" fillId="12" borderId="3" xfId="0" applyFont="1" applyFill="1" applyBorder="1" applyAlignment="1">
      <alignment vertical="center"/>
    </xf>
    <xf numFmtId="1" fontId="0" fillId="0" borderId="9" xfId="1" applyNumberFormat="1" applyFont="1" applyBorder="1"/>
    <xf numFmtId="0" fontId="25" fillId="0" borderId="0" xfId="0" applyFont="1" applyAlignment="1"/>
    <xf numFmtId="0" fontId="21" fillId="0" borderId="6" xfId="0" applyFont="1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0" xfId="0" applyFont="1" applyAlignment="1"/>
    <xf numFmtId="0" fontId="9" fillId="0" borderId="3" xfId="0" applyFont="1" applyBorder="1"/>
    <xf numFmtId="0" fontId="61" fillId="0" borderId="3" xfId="0" applyFont="1" applyBorder="1"/>
    <xf numFmtId="0" fontId="61" fillId="0" borderId="13" xfId="0" applyFont="1" applyBorder="1"/>
    <xf numFmtId="0" fontId="58" fillId="4" borderId="4" xfId="0" applyFont="1" applyFill="1" applyBorder="1" applyAlignment="1">
      <alignment horizontal="center" vertical="center"/>
    </xf>
    <xf numFmtId="0" fontId="61" fillId="0" borderId="3" xfId="0" applyFont="1" applyBorder="1" applyAlignment="1"/>
    <xf numFmtId="0" fontId="71" fillId="6" borderId="9" xfId="0" applyFont="1" applyFill="1" applyBorder="1" applyAlignment="1">
      <alignment horizontal="center" vertical="center"/>
    </xf>
    <xf numFmtId="14" fontId="30" fillId="0" borderId="9" xfId="0" applyNumberFormat="1" applyFont="1" applyBorder="1" applyAlignment="1">
      <alignment horizontal="center" vertical="center"/>
    </xf>
    <xf numFmtId="0" fontId="74" fillId="6" borderId="9" xfId="0" applyFont="1" applyFill="1" applyBorder="1" applyAlignment="1">
      <alignment horizontal="center" vertical="center"/>
    </xf>
    <xf numFmtId="168" fontId="9" fillId="0" borderId="8" xfId="0" applyNumberFormat="1" applyFont="1" applyBorder="1" applyAlignment="1">
      <alignment vertical="center"/>
    </xf>
    <xf numFmtId="168" fontId="9" fillId="0" borderId="8" xfId="0" applyNumberFormat="1" applyFont="1" applyBorder="1" applyAlignment="1"/>
    <xf numFmtId="168" fontId="9" fillId="0" borderId="13" xfId="0" applyNumberFormat="1" applyFont="1" applyBorder="1" applyAlignment="1"/>
    <xf numFmtId="168" fontId="9" fillId="0" borderId="17" xfId="0" applyNumberFormat="1" applyFont="1" applyBorder="1" applyAlignment="1"/>
    <xf numFmtId="168" fontId="9" fillId="0" borderId="9" xfId="0" applyNumberFormat="1" applyFont="1" applyBorder="1" applyAlignment="1"/>
    <xf numFmtId="168" fontId="0" fillId="0" borderId="9" xfId="0" applyNumberFormat="1" applyFont="1" applyBorder="1" applyAlignment="1"/>
    <xf numFmtId="44" fontId="9" fillId="0" borderId="8" xfId="6" applyFont="1" applyBorder="1" applyAlignment="1">
      <alignment vertical="center"/>
    </xf>
    <xf numFmtId="44" fontId="32" fillId="0" borderId="9" xfId="6" applyFont="1" applyBorder="1" applyAlignment="1">
      <alignment horizontal="center" vertical="center" wrapText="1"/>
    </xf>
    <xf numFmtId="44" fontId="61" fillId="0" borderId="8" xfId="6" applyFont="1" applyBorder="1"/>
    <xf numFmtId="44" fontId="41" fillId="0" borderId="8" xfId="6" applyFont="1" applyBorder="1"/>
    <xf numFmtId="0" fontId="61" fillId="0" borderId="3" xfId="0" applyFont="1" applyBorder="1"/>
    <xf numFmtId="0" fontId="70" fillId="0" borderId="9" xfId="0" applyFont="1" applyBorder="1" applyAlignment="1">
      <alignment horizontal="center" vertical="center"/>
    </xf>
    <xf numFmtId="3" fontId="21" fillId="0" borderId="4" xfId="0" applyNumberFormat="1" applyFont="1" applyBorder="1" applyAlignment="1">
      <alignment horizontal="center" vertical="center"/>
    </xf>
    <xf numFmtId="0" fontId="9" fillId="0" borderId="3" xfId="0" applyFont="1" applyBorder="1"/>
    <xf numFmtId="0" fontId="61" fillId="0" borderId="3" xfId="0" applyFont="1" applyBorder="1"/>
    <xf numFmtId="0" fontId="0" fillId="0" borderId="0" xfId="0" applyFont="1" applyAlignment="1"/>
    <xf numFmtId="0" fontId="9" fillId="0" borderId="3" xfId="0" applyFont="1" applyBorder="1"/>
    <xf numFmtId="0" fontId="61" fillId="0" borderId="3" xfId="0" applyFont="1" applyBorder="1"/>
    <xf numFmtId="0" fontId="21" fillId="0" borderId="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73" fillId="8" borderId="19" xfId="0" applyFont="1" applyFill="1" applyBorder="1" applyAlignment="1">
      <alignment horizontal="center" vertical="center" wrapText="1"/>
    </xf>
    <xf numFmtId="0" fontId="32" fillId="9" borderId="19" xfId="0" applyFont="1" applyFill="1" applyBorder="1" applyAlignment="1">
      <alignment horizontal="center" vertical="center" wrapText="1"/>
    </xf>
    <xf numFmtId="4" fontId="61" fillId="0" borderId="8" xfId="0" applyNumberFormat="1" applyFont="1" applyBorder="1"/>
    <xf numFmtId="0" fontId="9" fillId="0" borderId="3" xfId="0" applyFont="1" applyBorder="1"/>
    <xf numFmtId="0" fontId="0" fillId="0" borderId="0" xfId="0" applyFont="1" applyAlignment="1"/>
    <xf numFmtId="0" fontId="61" fillId="0" borderId="3" xfId="0" applyFont="1" applyBorder="1"/>
    <xf numFmtId="0" fontId="22" fillId="0" borderId="9" xfId="0" applyFont="1" applyBorder="1" applyAlignment="1"/>
    <xf numFmtId="1" fontId="0" fillId="0" borderId="9" xfId="1" applyNumberFormat="1" applyFont="1" applyBorder="1" applyAlignment="1">
      <alignment vertical="center"/>
    </xf>
    <xf numFmtId="0" fontId="9" fillId="0" borderId="3" xfId="0" applyFont="1" applyBorder="1"/>
    <xf numFmtId="0" fontId="0" fillId="0" borderId="0" xfId="0" applyFont="1" applyAlignment="1"/>
    <xf numFmtId="0" fontId="61" fillId="0" borderId="3" xfId="0" applyFont="1" applyBorder="1"/>
    <xf numFmtId="0" fontId="22" fillId="0" borderId="21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14" fontId="19" fillId="0" borderId="9" xfId="0" applyNumberFormat="1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32" fillId="0" borderId="9" xfId="0" applyFont="1" applyBorder="1" applyAlignment="1">
      <alignment vertical="center" wrapText="1"/>
    </xf>
    <xf numFmtId="0" fontId="21" fillId="0" borderId="9" xfId="7" applyFont="1" applyBorder="1" applyAlignment="1">
      <alignment horizontal="left" vertical="center"/>
    </xf>
    <xf numFmtId="0" fontId="21" fillId="0" borderId="2" xfId="7" applyFont="1" applyBorder="1" applyAlignment="1">
      <alignment horizontal="center" vertical="center"/>
    </xf>
    <xf numFmtId="0" fontId="21" fillId="0" borderId="4" xfId="7" applyFont="1" applyBorder="1" applyAlignment="1">
      <alignment horizontal="left" vertical="center"/>
    </xf>
    <xf numFmtId="0" fontId="61" fillId="0" borderId="3" xfId="0" applyFont="1" applyBorder="1"/>
    <xf numFmtId="165" fontId="79" fillId="0" borderId="3" xfId="0" applyNumberFormat="1" applyFont="1" applyBorder="1"/>
    <xf numFmtId="0" fontId="14" fillId="0" borderId="5" xfId="0" applyFont="1" applyBorder="1" applyAlignment="1">
      <alignment wrapText="1"/>
    </xf>
    <xf numFmtId="0" fontId="9" fillId="0" borderId="1" xfId="0" applyFont="1" applyBorder="1"/>
    <xf numFmtId="0" fontId="9" fillId="0" borderId="2" xfId="0" applyFont="1" applyBorder="1"/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4" fontId="16" fillId="2" borderId="13" xfId="0" applyNumberFormat="1" applyFont="1" applyFill="1" applyBorder="1" applyAlignment="1">
      <alignment wrapText="1"/>
    </xf>
    <xf numFmtId="0" fontId="14" fillId="4" borderId="5" xfId="0" applyFont="1" applyFill="1" applyBorder="1" applyAlignment="1">
      <alignment wrapText="1"/>
    </xf>
    <xf numFmtId="0" fontId="14" fillId="4" borderId="1" xfId="0" applyFont="1" applyFill="1" applyBorder="1" applyAlignment="1">
      <alignment wrapText="1"/>
    </xf>
    <xf numFmtId="0" fontId="14" fillId="4" borderId="2" xfId="0" applyFont="1" applyFill="1" applyBorder="1" applyAlignment="1">
      <alignment wrapText="1"/>
    </xf>
    <xf numFmtId="164" fontId="16" fillId="2" borderId="5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9" fillId="0" borderId="3" xfId="0" applyFont="1" applyBorder="1"/>
    <xf numFmtId="164" fontId="16" fillId="2" borderId="6" xfId="0" applyNumberFormat="1" applyFont="1" applyFill="1" applyBorder="1" applyAlignment="1">
      <alignment horizontal="center" vertical="center" wrapText="1"/>
    </xf>
    <xf numFmtId="0" fontId="9" fillId="0" borderId="7" xfId="0" applyFont="1" applyBorder="1"/>
    <xf numFmtId="0" fontId="16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Font="1" applyAlignment="1"/>
    <xf numFmtId="0" fontId="8" fillId="2" borderId="1" xfId="0" applyFont="1" applyFill="1" applyBorder="1" applyAlignment="1"/>
    <xf numFmtId="0" fontId="14" fillId="3" borderId="5" xfId="0" applyFont="1" applyFill="1" applyBorder="1" applyAlignment="1">
      <alignment vertical="center" wrapText="1"/>
    </xf>
    <xf numFmtId="0" fontId="45" fillId="0" borderId="5" xfId="0" applyFont="1" applyBorder="1" applyAlignment="1">
      <alignment wrapText="1"/>
    </xf>
    <xf numFmtId="0" fontId="45" fillId="0" borderId="1" xfId="0" applyFont="1" applyBorder="1" applyAlignment="1">
      <alignment wrapText="1"/>
    </xf>
    <xf numFmtId="0" fontId="45" fillId="0" borderId="2" xfId="0" applyFont="1" applyBorder="1" applyAlignment="1">
      <alignment wrapText="1"/>
    </xf>
    <xf numFmtId="0" fontId="41" fillId="0" borderId="1" xfId="0" applyFont="1" applyBorder="1"/>
    <xf numFmtId="0" fontId="41" fillId="0" borderId="2" xfId="0" applyFont="1" applyBorder="1"/>
    <xf numFmtId="4" fontId="46" fillId="2" borderId="13" xfId="0" applyNumberFormat="1" applyFont="1" applyFill="1" applyBorder="1" applyAlignment="1">
      <alignment wrapText="1"/>
    </xf>
    <xf numFmtId="0" fontId="45" fillId="4" borderId="5" xfId="0" applyFont="1" applyFill="1" applyBorder="1" applyAlignment="1">
      <alignment wrapText="1"/>
    </xf>
    <xf numFmtId="0" fontId="45" fillId="4" borderId="1" xfId="0" applyFont="1" applyFill="1" applyBorder="1" applyAlignment="1">
      <alignment wrapText="1"/>
    </xf>
    <xf numFmtId="0" fontId="45" fillId="4" borderId="2" xfId="0" applyFont="1" applyFill="1" applyBorder="1" applyAlignment="1">
      <alignment wrapText="1"/>
    </xf>
    <xf numFmtId="0" fontId="46" fillId="2" borderId="6" xfId="0" applyFont="1" applyFill="1" applyBorder="1" applyAlignment="1">
      <alignment horizontal="center" vertical="center" wrapText="1"/>
    </xf>
    <xf numFmtId="0" fontId="41" fillId="0" borderId="3" xfId="0" applyFont="1" applyBorder="1"/>
    <xf numFmtId="164" fontId="46" fillId="2" borderId="6" xfId="0" applyNumberFormat="1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41" fillId="0" borderId="12" xfId="0" applyFont="1" applyBorder="1" applyAlignment="1">
      <alignment horizontal="center"/>
    </xf>
    <xf numFmtId="164" fontId="46" fillId="2" borderId="5" xfId="0" applyNumberFormat="1" applyFont="1" applyFill="1" applyBorder="1" applyAlignment="1">
      <alignment horizontal="center" vertical="center" wrapText="1"/>
    </xf>
    <xf numFmtId="0" fontId="41" fillId="0" borderId="7" xfId="0" applyFont="1" applyBorder="1"/>
    <xf numFmtId="0" fontId="46" fillId="2" borderId="5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wrapText="1"/>
    </xf>
    <xf numFmtId="0" fontId="15" fillId="0" borderId="0" xfId="0" applyFont="1" applyAlignment="1"/>
    <xf numFmtId="0" fontId="40" fillId="2" borderId="1" xfId="0" applyFont="1" applyFill="1" applyBorder="1" applyAlignment="1"/>
    <xf numFmtId="0" fontId="45" fillId="3" borderId="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6" fillId="0" borderId="0" xfId="0" applyFont="1" applyAlignment="1">
      <alignment horizontal="left" wrapText="1"/>
    </xf>
    <xf numFmtId="0" fontId="19" fillId="0" borderId="0" xfId="0" applyFont="1" applyAlignment="1"/>
    <xf numFmtId="0" fontId="37" fillId="2" borderId="1" xfId="0" applyFont="1" applyFill="1" applyBorder="1" applyAlignment="1"/>
    <xf numFmtId="4" fontId="46" fillId="2" borderId="0" xfId="0" applyNumberFormat="1" applyFont="1" applyFill="1" applyBorder="1" applyAlignment="1">
      <alignment wrapText="1"/>
    </xf>
    <xf numFmtId="0" fontId="41" fillId="0" borderId="0" xfId="0" applyFont="1" applyBorder="1"/>
    <xf numFmtId="0" fontId="40" fillId="2" borderId="0" xfId="0" applyFont="1" applyFill="1" applyBorder="1" applyAlignment="1">
      <alignment horizontal="left"/>
    </xf>
    <xf numFmtId="0" fontId="45" fillId="3" borderId="8" xfId="0" applyFont="1" applyFill="1" applyBorder="1" applyAlignment="1">
      <alignment horizontal="center" vertical="center" wrapText="1"/>
    </xf>
    <xf numFmtId="0" fontId="41" fillId="0" borderId="13" xfId="0" applyFont="1" applyBorder="1"/>
    <xf numFmtId="0" fontId="65" fillId="0" borderId="5" xfId="0" applyFont="1" applyBorder="1" applyAlignment="1">
      <alignment wrapText="1"/>
    </xf>
    <xf numFmtId="0" fontId="61" fillId="0" borderId="1" xfId="0" applyFont="1" applyBorder="1"/>
    <xf numFmtId="0" fontId="61" fillId="0" borderId="2" xfId="0" applyFont="1" applyBorder="1"/>
    <xf numFmtId="164" fontId="66" fillId="2" borderId="6" xfId="0" applyNumberFormat="1" applyFont="1" applyFill="1" applyBorder="1" applyAlignment="1">
      <alignment horizontal="center" vertical="center" wrapText="1"/>
    </xf>
    <xf numFmtId="0" fontId="61" fillId="0" borderId="3" xfId="0" applyFont="1" applyBorder="1"/>
    <xf numFmtId="4" fontId="66" fillId="2" borderId="0" xfId="0" applyNumberFormat="1" applyFont="1" applyFill="1" applyBorder="1" applyAlignment="1">
      <alignment wrapText="1"/>
    </xf>
    <xf numFmtId="0" fontId="61" fillId="0" borderId="0" xfId="0" applyFont="1" applyBorder="1"/>
    <xf numFmtId="0" fontId="65" fillId="4" borderId="5" xfId="0" applyFont="1" applyFill="1" applyBorder="1" applyAlignment="1">
      <alignment wrapText="1"/>
    </xf>
    <xf numFmtId="164" fontId="66" fillId="2" borderId="5" xfId="0" applyNumberFormat="1" applyFont="1" applyFill="1" applyBorder="1" applyAlignment="1">
      <alignment horizontal="center" vertical="center" wrapText="1"/>
    </xf>
    <xf numFmtId="0" fontId="66" fillId="2" borderId="6" xfId="0" applyFont="1" applyFill="1" applyBorder="1" applyAlignment="1">
      <alignment horizontal="center" vertical="center" wrapText="1"/>
    </xf>
    <xf numFmtId="0" fontId="66" fillId="2" borderId="5" xfId="0" applyFont="1" applyFill="1" applyBorder="1" applyAlignment="1">
      <alignment horizontal="center" vertical="center" wrapText="1"/>
    </xf>
    <xf numFmtId="0" fontId="61" fillId="0" borderId="7" xfId="0" applyFont="1" applyBorder="1"/>
    <xf numFmtId="0" fontId="59" fillId="0" borderId="0" xfId="0" applyFont="1" applyAlignment="1">
      <alignment horizontal="left" wrapText="1"/>
    </xf>
    <xf numFmtId="0" fontId="60" fillId="2" borderId="0" xfId="0" applyFont="1" applyFill="1" applyBorder="1" applyAlignment="1">
      <alignment horizontal="left"/>
    </xf>
    <xf numFmtId="0" fontId="65" fillId="3" borderId="8" xfId="0" applyFont="1" applyFill="1" applyBorder="1" applyAlignment="1">
      <alignment horizontal="center" vertical="center" wrapText="1"/>
    </xf>
    <xf numFmtId="0" fontId="61" fillId="0" borderId="13" xfId="0" applyFont="1" applyBorder="1"/>
  </cellXfs>
  <cellStyles count="9">
    <cellStyle name="Moeda" xfId="6" builtinId="4"/>
    <cellStyle name="Moeda 2" xfId="3"/>
    <cellStyle name="Normal" xfId="0" builtinId="0"/>
    <cellStyle name="Normal 2" xfId="4"/>
    <cellStyle name="Normal 22" xfId="2"/>
    <cellStyle name="Normal 3" xfId="5"/>
    <cellStyle name="Normal 4" xfId="7"/>
    <cellStyle name="Vírgula" xfId="1" builtinId="3"/>
    <cellStyle name="Vírgula 2" xfId="8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12875" cy="7937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12875" cy="793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33375" cy="1905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12875" cy="7937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12875" cy="793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33375" cy="1905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12875" cy="7937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12875" cy="7937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056"/>
  <sheetViews>
    <sheetView workbookViewId="0">
      <selection activeCell="C8" sqref="C8"/>
    </sheetView>
  </sheetViews>
  <sheetFormatPr defaultColWidth="12.625" defaultRowHeight="15" customHeight="1" x14ac:dyDescent="0.2"/>
  <cols>
    <col min="1" max="1" width="19.125" style="148" customWidth="1"/>
    <col min="2" max="2" width="9" style="148" bestFit="1" customWidth="1"/>
    <col min="3" max="3" width="40.625" style="148" customWidth="1"/>
    <col min="4" max="4" width="14" style="148" customWidth="1"/>
    <col min="5" max="5" width="36.25" style="148" customWidth="1"/>
    <col min="6" max="6" width="43.5" style="148" customWidth="1"/>
    <col min="7" max="7" width="14.625" style="148" hidden="1" customWidth="1"/>
    <col min="8" max="10" width="13.125" style="148" customWidth="1"/>
    <col min="11" max="11" width="21.5" style="148" customWidth="1"/>
    <col min="12" max="12" width="14" style="148" customWidth="1"/>
    <col min="13" max="13" width="17.625" style="148" bestFit="1" customWidth="1"/>
    <col min="14" max="14" width="15.75" style="148" bestFit="1" customWidth="1"/>
    <col min="15" max="15" width="19" style="148" bestFit="1" customWidth="1"/>
    <col min="16" max="16" width="33.25" style="148" bestFit="1" customWidth="1"/>
    <col min="17" max="17" width="16.625" style="148" customWidth="1"/>
    <col min="18" max="18" width="15.75" style="148" customWidth="1"/>
    <col min="19" max="19" width="15.5" style="148" customWidth="1"/>
    <col min="20" max="20" width="14.75" style="148" customWidth="1"/>
    <col min="21" max="21" width="13.125" style="148" customWidth="1"/>
    <col min="22" max="22" width="17.25" style="148" customWidth="1"/>
    <col min="23" max="23" width="17.5" style="148" customWidth="1"/>
    <col min="24" max="24" width="54.375" style="148" customWidth="1"/>
    <col min="25" max="28" width="13.125" style="148" customWidth="1"/>
    <col min="29" max="16384" width="12.625" style="148"/>
  </cols>
  <sheetData>
    <row r="1" spans="1:28" ht="21" x14ac:dyDescent="0.35">
      <c r="A1" s="467"/>
      <c r="B1" s="469" t="s">
        <v>0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4"/>
      <c r="Y1" s="1"/>
      <c r="Z1" s="1"/>
      <c r="AA1" s="1"/>
      <c r="AB1" s="1"/>
    </row>
    <row r="2" spans="1:28" ht="21" x14ac:dyDescent="0.35">
      <c r="A2" s="468"/>
      <c r="B2" s="469" t="s">
        <v>74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  <c r="X2" s="454"/>
      <c r="Y2" s="1"/>
      <c r="Z2" s="1"/>
      <c r="AA2" s="1"/>
      <c r="AB2" s="1"/>
    </row>
    <row r="3" spans="1:28" ht="21" x14ac:dyDescent="0.35">
      <c r="A3" s="468"/>
      <c r="B3" s="469" t="s">
        <v>75</v>
      </c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4"/>
      <c r="Y3" s="2"/>
      <c r="Z3" s="2"/>
      <c r="AA3" s="3"/>
      <c r="AB3" s="3"/>
    </row>
    <row r="4" spans="1:28" x14ac:dyDescent="0.25">
      <c r="A4" s="4" t="s">
        <v>983</v>
      </c>
      <c r="B4" s="5"/>
      <c r="C4" s="470" t="s">
        <v>76</v>
      </c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4"/>
      <c r="Y4" s="6"/>
      <c r="Z4" s="6"/>
      <c r="AA4" s="3"/>
      <c r="AB4" s="3"/>
    </row>
    <row r="5" spans="1:28" ht="15.75" customHeight="1" x14ac:dyDescent="0.2">
      <c r="A5" s="466" t="s">
        <v>3</v>
      </c>
      <c r="B5" s="454"/>
      <c r="C5" s="466" t="s">
        <v>4</v>
      </c>
      <c r="D5" s="453"/>
      <c r="E5" s="454"/>
      <c r="F5" s="466" t="s">
        <v>5</v>
      </c>
      <c r="G5" s="453"/>
      <c r="H5" s="453"/>
      <c r="I5" s="453"/>
      <c r="J5" s="453"/>
      <c r="K5" s="453"/>
      <c r="L5" s="453"/>
      <c r="M5" s="454"/>
      <c r="N5" s="466" t="s">
        <v>6</v>
      </c>
      <c r="O5" s="453"/>
      <c r="P5" s="454"/>
      <c r="Q5" s="466" t="s">
        <v>7</v>
      </c>
      <c r="R5" s="453"/>
      <c r="S5" s="453"/>
      <c r="T5" s="453"/>
      <c r="U5" s="453"/>
      <c r="V5" s="454"/>
      <c r="W5" s="462" t="s">
        <v>8</v>
      </c>
      <c r="X5" s="462" t="s">
        <v>9</v>
      </c>
      <c r="Y5" s="6"/>
      <c r="Z5" s="6"/>
      <c r="AA5" s="6"/>
      <c r="AB5" s="6"/>
    </row>
    <row r="6" spans="1:28" ht="15.75" customHeight="1" x14ac:dyDescent="0.2">
      <c r="A6" s="462" t="s">
        <v>10</v>
      </c>
      <c r="B6" s="462" t="s">
        <v>11</v>
      </c>
      <c r="C6" s="462" t="s">
        <v>12</v>
      </c>
      <c r="D6" s="462" t="s">
        <v>13</v>
      </c>
      <c r="E6" s="462" t="s">
        <v>14</v>
      </c>
      <c r="F6" s="462" t="s">
        <v>15</v>
      </c>
      <c r="G6" s="462" t="s">
        <v>16</v>
      </c>
      <c r="H6" s="466" t="s">
        <v>17</v>
      </c>
      <c r="I6" s="454"/>
      <c r="J6" s="461" t="s">
        <v>18</v>
      </c>
      <c r="K6" s="454"/>
      <c r="L6" s="462" t="s">
        <v>19</v>
      </c>
      <c r="M6" s="462" t="s">
        <v>20</v>
      </c>
      <c r="N6" s="464" t="s">
        <v>21</v>
      </c>
      <c r="O6" s="464" t="s">
        <v>22</v>
      </c>
      <c r="P6" s="464" t="s">
        <v>23</v>
      </c>
      <c r="Q6" s="461" t="s">
        <v>24</v>
      </c>
      <c r="R6" s="454"/>
      <c r="S6" s="461" t="s">
        <v>25</v>
      </c>
      <c r="T6" s="454"/>
      <c r="U6" s="462" t="s">
        <v>26</v>
      </c>
      <c r="V6" s="464" t="s">
        <v>27</v>
      </c>
      <c r="W6" s="465"/>
      <c r="X6" s="465"/>
      <c r="Y6" s="6"/>
      <c r="Z6" s="6"/>
      <c r="AA6" s="6"/>
      <c r="AB6" s="6"/>
    </row>
    <row r="7" spans="1:28" ht="30" x14ac:dyDescent="0.2">
      <c r="A7" s="463"/>
      <c r="B7" s="463"/>
      <c r="C7" s="463"/>
      <c r="D7" s="463"/>
      <c r="E7" s="463"/>
      <c r="F7" s="463"/>
      <c r="G7" s="463"/>
      <c r="H7" s="7" t="s">
        <v>28</v>
      </c>
      <c r="I7" s="7" t="s">
        <v>29</v>
      </c>
      <c r="J7" s="7" t="s">
        <v>30</v>
      </c>
      <c r="K7" s="8" t="s">
        <v>31</v>
      </c>
      <c r="L7" s="463"/>
      <c r="M7" s="463"/>
      <c r="N7" s="463"/>
      <c r="O7" s="463"/>
      <c r="P7" s="463"/>
      <c r="Q7" s="7" t="s">
        <v>32</v>
      </c>
      <c r="R7" s="8" t="s">
        <v>33</v>
      </c>
      <c r="S7" s="7" t="s">
        <v>34</v>
      </c>
      <c r="T7" s="8" t="s">
        <v>35</v>
      </c>
      <c r="U7" s="463"/>
      <c r="V7" s="463"/>
      <c r="W7" s="463"/>
      <c r="X7" s="463"/>
      <c r="Y7" s="6"/>
      <c r="Z7" s="6"/>
      <c r="AA7" s="6"/>
      <c r="AB7" s="6"/>
    </row>
    <row r="8" spans="1:28" x14ac:dyDescent="0.2">
      <c r="A8" s="42">
        <v>110400</v>
      </c>
      <c r="B8" s="42">
        <v>110401</v>
      </c>
      <c r="C8" s="74" t="s">
        <v>984</v>
      </c>
      <c r="D8" s="12">
        <v>9800085</v>
      </c>
      <c r="E8" s="42" t="s">
        <v>72</v>
      </c>
      <c r="F8" s="42" t="s">
        <v>67</v>
      </c>
      <c r="G8" s="49" t="s">
        <v>63</v>
      </c>
      <c r="H8" s="49" t="s">
        <v>66</v>
      </c>
      <c r="I8" s="39" t="s">
        <v>68</v>
      </c>
      <c r="J8" s="50" t="s">
        <v>73</v>
      </c>
      <c r="K8" s="21" t="s">
        <v>985</v>
      </c>
      <c r="L8" s="22">
        <v>44580</v>
      </c>
      <c r="M8" s="22">
        <v>44581</v>
      </c>
      <c r="N8" s="43"/>
      <c r="O8" s="43"/>
      <c r="P8" s="51">
        <f t="shared" ref="P8:P52" si="0">N8+O8</f>
        <v>0</v>
      </c>
      <c r="Q8" s="12">
        <v>1</v>
      </c>
      <c r="R8" s="26">
        <v>175.44</v>
      </c>
      <c r="S8" s="47">
        <v>1</v>
      </c>
      <c r="T8" s="26">
        <v>52.64</v>
      </c>
      <c r="U8" s="44">
        <f t="shared" ref="U8:U70" si="1">Q8+S8</f>
        <v>2</v>
      </c>
      <c r="V8" s="51">
        <f t="shared" ref="V8:V71" si="2">(Q8*R8)+(S8*T8)</f>
        <v>228.07999999999998</v>
      </c>
      <c r="W8" s="51">
        <f t="shared" ref="W8:W71" si="3">P8+V8</f>
        <v>228.07999999999998</v>
      </c>
      <c r="X8" s="42"/>
      <c r="Y8" s="6"/>
      <c r="Z8" s="6"/>
      <c r="AA8" s="6"/>
      <c r="AB8" s="6"/>
    </row>
    <row r="9" spans="1:28" x14ac:dyDescent="0.2">
      <c r="A9" s="42">
        <v>110400</v>
      </c>
      <c r="B9" s="42">
        <v>110401</v>
      </c>
      <c r="C9" s="74"/>
      <c r="D9" s="73"/>
      <c r="E9" s="42" t="s">
        <v>64</v>
      </c>
      <c r="F9" s="42" t="s">
        <v>67</v>
      </c>
      <c r="G9" s="49" t="s">
        <v>63</v>
      </c>
      <c r="H9" s="49" t="s">
        <v>66</v>
      </c>
      <c r="I9" s="39" t="s">
        <v>68</v>
      </c>
      <c r="J9" s="49" t="s">
        <v>66</v>
      </c>
      <c r="K9" s="21"/>
      <c r="L9" s="22"/>
      <c r="M9" s="22"/>
      <c r="N9" s="43"/>
      <c r="O9" s="43"/>
      <c r="P9" s="51">
        <f t="shared" si="0"/>
        <v>0</v>
      </c>
      <c r="Q9" s="23"/>
      <c r="R9" s="24">
        <v>54.01</v>
      </c>
      <c r="S9" s="12"/>
      <c r="T9" s="25">
        <v>17.52</v>
      </c>
      <c r="U9" s="44">
        <f t="shared" si="1"/>
        <v>0</v>
      </c>
      <c r="V9" s="51">
        <f t="shared" si="2"/>
        <v>0</v>
      </c>
      <c r="W9" s="51">
        <f t="shared" si="3"/>
        <v>0</v>
      </c>
      <c r="X9" s="42"/>
      <c r="Y9" s="6"/>
      <c r="Z9" s="6"/>
      <c r="AA9" s="6"/>
      <c r="AB9" s="6"/>
    </row>
    <row r="10" spans="1:28" x14ac:dyDescent="0.2">
      <c r="A10" s="42">
        <v>110400</v>
      </c>
      <c r="B10" s="42">
        <v>110401</v>
      </c>
      <c r="C10" s="74"/>
      <c r="D10" s="73"/>
      <c r="E10" s="42" t="s">
        <v>64</v>
      </c>
      <c r="F10" s="42" t="s">
        <v>67</v>
      </c>
      <c r="G10" s="49" t="s">
        <v>63</v>
      </c>
      <c r="H10" s="49" t="s">
        <v>66</v>
      </c>
      <c r="I10" s="39" t="s">
        <v>68</v>
      </c>
      <c r="J10" s="49" t="s">
        <v>66</v>
      </c>
      <c r="K10" s="21"/>
      <c r="L10" s="22"/>
      <c r="M10" s="22"/>
      <c r="N10" s="43"/>
      <c r="O10" s="43"/>
      <c r="P10" s="51">
        <f t="shared" si="0"/>
        <v>0</v>
      </c>
      <c r="Q10" s="23"/>
      <c r="R10" s="24">
        <v>54.01</v>
      </c>
      <c r="S10" s="12"/>
      <c r="T10" s="25">
        <v>17.52</v>
      </c>
      <c r="U10" s="44">
        <f t="shared" si="1"/>
        <v>0</v>
      </c>
      <c r="V10" s="51">
        <f t="shared" si="2"/>
        <v>0</v>
      </c>
      <c r="W10" s="51">
        <f t="shared" si="3"/>
        <v>0</v>
      </c>
      <c r="X10" s="42"/>
      <c r="Y10" s="6"/>
      <c r="Z10" s="6"/>
      <c r="AA10" s="6"/>
      <c r="AB10" s="6"/>
    </row>
    <row r="11" spans="1:28" x14ac:dyDescent="0.2">
      <c r="A11" s="42">
        <v>110400</v>
      </c>
      <c r="B11" s="42">
        <v>110401</v>
      </c>
      <c r="C11" s="74"/>
      <c r="D11" s="73"/>
      <c r="E11" s="42" t="s">
        <v>64</v>
      </c>
      <c r="F11" s="42" t="s">
        <v>67</v>
      </c>
      <c r="G11" s="49" t="s">
        <v>63</v>
      </c>
      <c r="H11" s="49" t="s">
        <v>66</v>
      </c>
      <c r="I11" s="39" t="s">
        <v>68</v>
      </c>
      <c r="J11" s="49" t="s">
        <v>66</v>
      </c>
      <c r="K11" s="21"/>
      <c r="L11" s="22"/>
      <c r="M11" s="22"/>
      <c r="N11" s="43"/>
      <c r="O11" s="43"/>
      <c r="P11" s="51">
        <f t="shared" si="0"/>
        <v>0</v>
      </c>
      <c r="Q11" s="23"/>
      <c r="R11" s="24">
        <v>54.01</v>
      </c>
      <c r="S11" s="12"/>
      <c r="T11" s="25">
        <v>17.52</v>
      </c>
      <c r="U11" s="44">
        <f t="shared" si="1"/>
        <v>0</v>
      </c>
      <c r="V11" s="51">
        <f t="shared" si="2"/>
        <v>0</v>
      </c>
      <c r="W11" s="51">
        <f t="shared" si="3"/>
        <v>0</v>
      </c>
      <c r="X11" s="42"/>
      <c r="Y11" s="6"/>
      <c r="Z11" s="6"/>
      <c r="AA11" s="6"/>
      <c r="AB11" s="6"/>
    </row>
    <row r="12" spans="1:28" ht="14.25" x14ac:dyDescent="0.2">
      <c r="A12" s="42">
        <v>110400</v>
      </c>
      <c r="B12" s="42">
        <v>110401</v>
      </c>
      <c r="C12" s="67"/>
      <c r="D12" s="12"/>
      <c r="E12" s="42" t="s">
        <v>64</v>
      </c>
      <c r="F12" s="42" t="s">
        <v>69</v>
      </c>
      <c r="G12" s="49" t="s">
        <v>63</v>
      </c>
      <c r="H12" s="49" t="s">
        <v>66</v>
      </c>
      <c r="I12" s="39" t="s">
        <v>68</v>
      </c>
      <c r="J12" s="50" t="s">
        <v>81</v>
      </c>
      <c r="K12" s="21"/>
      <c r="L12" s="22"/>
      <c r="M12" s="22"/>
      <c r="N12" s="43"/>
      <c r="O12" s="43"/>
      <c r="P12" s="51">
        <f t="shared" si="0"/>
        <v>0</v>
      </c>
      <c r="Q12" s="23"/>
      <c r="R12" s="24">
        <v>54.01</v>
      </c>
      <c r="S12" s="12"/>
      <c r="T12" s="25">
        <v>17.52</v>
      </c>
      <c r="U12" s="44">
        <f t="shared" si="1"/>
        <v>0</v>
      </c>
      <c r="V12" s="51">
        <f t="shared" si="2"/>
        <v>0</v>
      </c>
      <c r="W12" s="51">
        <f t="shared" si="3"/>
        <v>0</v>
      </c>
      <c r="X12" s="42"/>
      <c r="Y12" s="6"/>
      <c r="Z12" s="6"/>
      <c r="AA12" s="6"/>
      <c r="AB12" s="6"/>
    </row>
    <row r="13" spans="1:28" ht="14.25" x14ac:dyDescent="0.2">
      <c r="A13" s="42">
        <v>110400</v>
      </c>
      <c r="B13" s="42">
        <v>110401</v>
      </c>
      <c r="C13" s="286"/>
      <c r="D13" s="12"/>
      <c r="E13" s="42" t="s">
        <v>64</v>
      </c>
      <c r="F13" s="42" t="s">
        <v>69</v>
      </c>
      <c r="G13" s="49" t="s">
        <v>63</v>
      </c>
      <c r="H13" s="49" t="s">
        <v>66</v>
      </c>
      <c r="I13" s="39" t="s">
        <v>68</v>
      </c>
      <c r="J13" s="50" t="s">
        <v>81</v>
      </c>
      <c r="K13" s="21"/>
      <c r="L13" s="22"/>
      <c r="M13" s="22"/>
      <c r="N13" s="43"/>
      <c r="O13" s="43"/>
      <c r="P13" s="51">
        <f t="shared" si="0"/>
        <v>0</v>
      </c>
      <c r="Q13" s="23"/>
      <c r="R13" s="24">
        <v>54.01</v>
      </c>
      <c r="S13" s="12"/>
      <c r="T13" s="25">
        <v>17.52</v>
      </c>
      <c r="U13" s="44">
        <f t="shared" si="1"/>
        <v>0</v>
      </c>
      <c r="V13" s="51">
        <f t="shared" si="2"/>
        <v>0</v>
      </c>
      <c r="W13" s="51">
        <f t="shared" si="3"/>
        <v>0</v>
      </c>
      <c r="X13" s="42"/>
      <c r="Y13" s="6"/>
      <c r="Z13" s="6"/>
      <c r="AA13" s="6"/>
      <c r="AB13" s="6"/>
    </row>
    <row r="14" spans="1:28" ht="14.25" x14ac:dyDescent="0.2">
      <c r="A14" s="42">
        <v>110400</v>
      </c>
      <c r="B14" s="42">
        <v>110401</v>
      </c>
      <c r="C14" s="287"/>
      <c r="D14" s="12"/>
      <c r="E14" s="42" t="s">
        <v>64</v>
      </c>
      <c r="F14" s="42" t="s">
        <v>69</v>
      </c>
      <c r="G14" s="49" t="s">
        <v>63</v>
      </c>
      <c r="H14" s="49" t="s">
        <v>66</v>
      </c>
      <c r="I14" s="39" t="s">
        <v>68</v>
      </c>
      <c r="J14" s="50" t="s">
        <v>81</v>
      </c>
      <c r="K14" s="21"/>
      <c r="L14" s="22"/>
      <c r="M14" s="22"/>
      <c r="N14" s="43"/>
      <c r="O14" s="43"/>
      <c r="P14" s="51">
        <f t="shared" si="0"/>
        <v>0</v>
      </c>
      <c r="Q14" s="23"/>
      <c r="R14" s="24">
        <v>54.01</v>
      </c>
      <c r="S14" s="12"/>
      <c r="T14" s="25">
        <v>17.52</v>
      </c>
      <c r="U14" s="44">
        <f t="shared" si="1"/>
        <v>0</v>
      </c>
      <c r="V14" s="51">
        <f t="shared" si="2"/>
        <v>0</v>
      </c>
      <c r="W14" s="51">
        <f t="shared" si="3"/>
        <v>0</v>
      </c>
      <c r="X14" s="42"/>
      <c r="Y14" s="6"/>
      <c r="Z14" s="6"/>
      <c r="AA14" s="6"/>
      <c r="AB14" s="6"/>
    </row>
    <row r="15" spans="1:28" ht="14.25" x14ac:dyDescent="0.2">
      <c r="A15" s="42">
        <v>110400</v>
      </c>
      <c r="B15" s="42">
        <v>110401</v>
      </c>
      <c r="C15" s="68"/>
      <c r="D15" s="12"/>
      <c r="E15" s="42" t="s">
        <v>64</v>
      </c>
      <c r="F15" s="42" t="s">
        <v>69</v>
      </c>
      <c r="G15" s="49" t="s">
        <v>63</v>
      </c>
      <c r="H15" s="49" t="s">
        <v>66</v>
      </c>
      <c r="I15" s="39" t="s">
        <v>68</v>
      </c>
      <c r="J15" s="50" t="s">
        <v>73</v>
      </c>
      <c r="K15" s="21"/>
      <c r="L15" s="22"/>
      <c r="M15" s="22"/>
      <c r="N15" s="43"/>
      <c r="O15" s="43"/>
      <c r="P15" s="51">
        <f t="shared" si="0"/>
        <v>0</v>
      </c>
      <c r="Q15" s="23"/>
      <c r="R15" s="24">
        <v>54.01</v>
      </c>
      <c r="S15" s="12"/>
      <c r="T15" s="25">
        <v>17.52</v>
      </c>
      <c r="U15" s="44">
        <f t="shared" si="1"/>
        <v>0</v>
      </c>
      <c r="V15" s="51">
        <f t="shared" si="2"/>
        <v>0</v>
      </c>
      <c r="W15" s="51">
        <f t="shared" si="3"/>
        <v>0</v>
      </c>
      <c r="X15" s="42"/>
      <c r="Y15" s="6"/>
      <c r="Z15" s="6"/>
      <c r="AA15" s="6"/>
      <c r="AB15" s="6"/>
    </row>
    <row r="16" spans="1:28" ht="14.25" x14ac:dyDescent="0.2">
      <c r="A16" s="42">
        <v>110400</v>
      </c>
      <c r="B16" s="42">
        <v>110401</v>
      </c>
      <c r="C16" s="67"/>
      <c r="D16" s="12"/>
      <c r="E16" s="42" t="s">
        <v>64</v>
      </c>
      <c r="F16" s="42" t="s">
        <v>69</v>
      </c>
      <c r="G16" s="49" t="s">
        <v>63</v>
      </c>
      <c r="H16" s="49" t="s">
        <v>66</v>
      </c>
      <c r="I16" s="39" t="s">
        <v>68</v>
      </c>
      <c r="J16" s="50" t="s">
        <v>73</v>
      </c>
      <c r="K16" s="21"/>
      <c r="L16" s="22"/>
      <c r="M16" s="22"/>
      <c r="N16" s="43"/>
      <c r="O16" s="43"/>
      <c r="P16" s="51">
        <f t="shared" si="0"/>
        <v>0</v>
      </c>
      <c r="Q16" s="23"/>
      <c r="R16" s="24">
        <v>54.01</v>
      </c>
      <c r="S16" s="12"/>
      <c r="T16" s="25">
        <v>17.52</v>
      </c>
      <c r="U16" s="44">
        <f t="shared" si="1"/>
        <v>0</v>
      </c>
      <c r="V16" s="51">
        <f t="shared" si="2"/>
        <v>0</v>
      </c>
      <c r="W16" s="51">
        <f t="shared" si="3"/>
        <v>0</v>
      </c>
      <c r="X16" s="42"/>
      <c r="Y16" s="6"/>
      <c r="Z16" s="6"/>
      <c r="AA16" s="6"/>
      <c r="AB16" s="6"/>
    </row>
    <row r="17" spans="1:28" x14ac:dyDescent="0.2">
      <c r="A17" s="42">
        <v>110400</v>
      </c>
      <c r="B17" s="42">
        <v>110401</v>
      </c>
      <c r="C17" s="35"/>
      <c r="D17" s="31"/>
      <c r="E17" s="42" t="s">
        <v>64</v>
      </c>
      <c r="F17" s="42" t="s">
        <v>69</v>
      </c>
      <c r="G17" s="49" t="s">
        <v>63</v>
      </c>
      <c r="H17" s="49" t="s">
        <v>66</v>
      </c>
      <c r="I17" s="39" t="s">
        <v>68</v>
      </c>
      <c r="J17" s="49" t="s">
        <v>66</v>
      </c>
      <c r="K17" s="21"/>
      <c r="L17" s="22"/>
      <c r="M17" s="22"/>
      <c r="N17" s="43"/>
      <c r="O17" s="43"/>
      <c r="P17" s="51">
        <f t="shared" si="0"/>
        <v>0</v>
      </c>
      <c r="Q17" s="23"/>
      <c r="R17" s="24">
        <v>54.01</v>
      </c>
      <c r="S17" s="12"/>
      <c r="T17" s="25">
        <v>17.52</v>
      </c>
      <c r="U17" s="44">
        <f t="shared" si="1"/>
        <v>0</v>
      </c>
      <c r="V17" s="51">
        <f t="shared" si="2"/>
        <v>0</v>
      </c>
      <c r="W17" s="51">
        <f t="shared" si="3"/>
        <v>0</v>
      </c>
      <c r="X17" s="42"/>
      <c r="Y17" s="6"/>
      <c r="Z17" s="6"/>
      <c r="AA17" s="6"/>
      <c r="AB17" s="6"/>
    </row>
    <row r="18" spans="1:28" x14ac:dyDescent="0.2">
      <c r="A18" s="42">
        <v>110400</v>
      </c>
      <c r="B18" s="42">
        <v>110401</v>
      </c>
      <c r="C18" s="31"/>
      <c r="D18" s="31"/>
      <c r="E18" s="42" t="s">
        <v>64</v>
      </c>
      <c r="F18" s="42" t="s">
        <v>69</v>
      </c>
      <c r="G18" s="49" t="s">
        <v>63</v>
      </c>
      <c r="H18" s="49" t="s">
        <v>66</v>
      </c>
      <c r="I18" s="39" t="s">
        <v>68</v>
      </c>
      <c r="J18" s="49" t="s">
        <v>66</v>
      </c>
      <c r="K18" s="21"/>
      <c r="L18" s="22"/>
      <c r="M18" s="22"/>
      <c r="N18" s="43"/>
      <c r="O18" s="43"/>
      <c r="P18" s="51">
        <f t="shared" si="0"/>
        <v>0</v>
      </c>
      <c r="Q18" s="23"/>
      <c r="R18" s="24">
        <v>54.01</v>
      </c>
      <c r="S18" s="12"/>
      <c r="T18" s="25">
        <v>17.52</v>
      </c>
      <c r="U18" s="44">
        <f t="shared" si="1"/>
        <v>0</v>
      </c>
      <c r="V18" s="51">
        <f t="shared" si="2"/>
        <v>0</v>
      </c>
      <c r="W18" s="51">
        <f t="shared" si="3"/>
        <v>0</v>
      </c>
      <c r="X18" s="42"/>
      <c r="Y18" s="6"/>
      <c r="Z18" s="6"/>
      <c r="AA18" s="6"/>
      <c r="AB18" s="6"/>
    </row>
    <row r="19" spans="1:28" x14ac:dyDescent="0.2">
      <c r="A19" s="42">
        <v>110400</v>
      </c>
      <c r="B19" s="42">
        <v>110401</v>
      </c>
      <c r="C19" s="31"/>
      <c r="D19" s="31"/>
      <c r="E19" s="42" t="s">
        <v>64</v>
      </c>
      <c r="F19" s="42" t="s">
        <v>69</v>
      </c>
      <c r="G19" s="49" t="s">
        <v>63</v>
      </c>
      <c r="H19" s="49" t="s">
        <v>66</v>
      </c>
      <c r="I19" s="39" t="s">
        <v>68</v>
      </c>
      <c r="J19" s="49" t="s">
        <v>66</v>
      </c>
      <c r="K19" s="21"/>
      <c r="L19" s="22"/>
      <c r="M19" s="22"/>
      <c r="N19" s="43"/>
      <c r="O19" s="43"/>
      <c r="P19" s="51">
        <f t="shared" si="0"/>
        <v>0</v>
      </c>
      <c r="Q19" s="23"/>
      <c r="R19" s="24">
        <v>54.01</v>
      </c>
      <c r="S19" s="12"/>
      <c r="T19" s="25">
        <v>17.52</v>
      </c>
      <c r="U19" s="44">
        <f t="shared" si="1"/>
        <v>0</v>
      </c>
      <c r="V19" s="51">
        <f t="shared" si="2"/>
        <v>0</v>
      </c>
      <c r="W19" s="51">
        <f t="shared" si="3"/>
        <v>0</v>
      </c>
      <c r="X19" s="42"/>
      <c r="Y19" s="6"/>
      <c r="Z19" s="6"/>
      <c r="AA19" s="6"/>
      <c r="AB19" s="6"/>
    </row>
    <row r="20" spans="1:28" x14ac:dyDescent="0.2">
      <c r="A20" s="42">
        <v>110400</v>
      </c>
      <c r="B20" s="42">
        <v>110401</v>
      </c>
      <c r="C20" s="288"/>
      <c r="D20" s="12"/>
      <c r="E20" s="42" t="s">
        <v>64</v>
      </c>
      <c r="F20" s="42" t="s">
        <v>69</v>
      </c>
      <c r="G20" s="49" t="s">
        <v>63</v>
      </c>
      <c r="H20" s="49" t="s">
        <v>66</v>
      </c>
      <c r="I20" s="39" t="s">
        <v>68</v>
      </c>
      <c r="J20" s="49" t="s">
        <v>66</v>
      </c>
      <c r="K20" s="21"/>
      <c r="L20" s="22"/>
      <c r="M20" s="22"/>
      <c r="N20" s="43"/>
      <c r="O20" s="43"/>
      <c r="P20" s="51">
        <f t="shared" si="0"/>
        <v>0</v>
      </c>
      <c r="Q20" s="23"/>
      <c r="R20" s="24">
        <v>95.97</v>
      </c>
      <c r="S20" s="12"/>
      <c r="T20" s="25">
        <v>28.78</v>
      </c>
      <c r="U20" s="44">
        <f t="shared" si="1"/>
        <v>0</v>
      </c>
      <c r="V20" s="51">
        <f t="shared" si="2"/>
        <v>0</v>
      </c>
      <c r="W20" s="51">
        <f t="shared" si="3"/>
        <v>0</v>
      </c>
      <c r="X20" s="42"/>
      <c r="Y20" s="6"/>
      <c r="Z20" s="6"/>
      <c r="AA20" s="6"/>
      <c r="AB20" s="6"/>
    </row>
    <row r="21" spans="1:28" ht="14.25" x14ac:dyDescent="0.2">
      <c r="A21" s="42">
        <v>110400</v>
      </c>
      <c r="B21" s="42">
        <v>110401</v>
      </c>
      <c r="C21" s="30"/>
      <c r="D21" s="12"/>
      <c r="E21" s="42" t="s">
        <v>64</v>
      </c>
      <c r="F21" s="42" t="s">
        <v>69</v>
      </c>
      <c r="G21" s="49" t="s">
        <v>63</v>
      </c>
      <c r="H21" s="49" t="s">
        <v>66</v>
      </c>
      <c r="I21" s="39" t="s">
        <v>68</v>
      </c>
      <c r="J21" s="49" t="s">
        <v>66</v>
      </c>
      <c r="K21" s="21"/>
      <c r="L21" s="22"/>
      <c r="M21" s="22"/>
      <c r="N21" s="43"/>
      <c r="O21" s="43"/>
      <c r="P21" s="51">
        <f t="shared" si="0"/>
        <v>0</v>
      </c>
      <c r="Q21" s="23"/>
      <c r="R21" s="24">
        <v>54.01</v>
      </c>
      <c r="S21" s="12"/>
      <c r="T21" s="25">
        <v>17.52</v>
      </c>
      <c r="U21" s="44">
        <f t="shared" si="1"/>
        <v>0</v>
      </c>
      <c r="V21" s="51">
        <f t="shared" si="2"/>
        <v>0</v>
      </c>
      <c r="W21" s="51">
        <f t="shared" si="3"/>
        <v>0</v>
      </c>
      <c r="X21" s="42"/>
      <c r="Y21" s="6"/>
      <c r="Z21" s="6"/>
      <c r="AA21" s="6"/>
      <c r="AB21" s="6"/>
    </row>
    <row r="22" spans="1:28" ht="14.25" x14ac:dyDescent="0.2">
      <c r="A22" s="42">
        <v>110400</v>
      </c>
      <c r="B22" s="42">
        <v>110401</v>
      </c>
      <c r="C22" s="30"/>
      <c r="D22" s="12"/>
      <c r="E22" s="42" t="s">
        <v>64</v>
      </c>
      <c r="F22" s="42" t="s">
        <v>69</v>
      </c>
      <c r="G22" s="49" t="s">
        <v>63</v>
      </c>
      <c r="H22" s="49" t="s">
        <v>66</v>
      </c>
      <c r="I22" s="39" t="s">
        <v>68</v>
      </c>
      <c r="J22" s="49" t="s">
        <v>66</v>
      </c>
      <c r="K22" s="21"/>
      <c r="L22" s="22"/>
      <c r="M22" s="22"/>
      <c r="N22" s="43"/>
      <c r="O22" s="43"/>
      <c r="P22" s="51">
        <f t="shared" si="0"/>
        <v>0</v>
      </c>
      <c r="Q22" s="23"/>
      <c r="R22" s="26">
        <v>54.01</v>
      </c>
      <c r="S22" s="12"/>
      <c r="T22" s="26">
        <v>17.52</v>
      </c>
      <c r="U22" s="44">
        <f t="shared" si="1"/>
        <v>0</v>
      </c>
      <c r="V22" s="51">
        <f t="shared" si="2"/>
        <v>0</v>
      </c>
      <c r="W22" s="51">
        <f t="shared" si="3"/>
        <v>0</v>
      </c>
      <c r="X22" s="42"/>
      <c r="Y22" s="6"/>
      <c r="Z22" s="6"/>
      <c r="AA22" s="6"/>
      <c r="AB22" s="6"/>
    </row>
    <row r="23" spans="1:28" ht="14.25" x14ac:dyDescent="0.2">
      <c r="A23" s="42">
        <v>110400</v>
      </c>
      <c r="B23" s="42">
        <v>110401</v>
      </c>
      <c r="C23" s="30"/>
      <c r="D23" s="12"/>
      <c r="E23" s="42" t="s">
        <v>64</v>
      </c>
      <c r="F23" s="42" t="s">
        <v>69</v>
      </c>
      <c r="G23" s="49" t="s">
        <v>63</v>
      </c>
      <c r="H23" s="49" t="s">
        <v>66</v>
      </c>
      <c r="I23" s="39" t="s">
        <v>68</v>
      </c>
      <c r="J23" s="49" t="s">
        <v>66</v>
      </c>
      <c r="K23" s="21"/>
      <c r="L23" s="22"/>
      <c r="M23" s="22"/>
      <c r="N23" s="43"/>
      <c r="O23" s="43"/>
      <c r="P23" s="51">
        <f t="shared" si="0"/>
        <v>0</v>
      </c>
      <c r="Q23" s="23"/>
      <c r="R23" s="24">
        <v>54.01</v>
      </c>
      <c r="S23" s="12"/>
      <c r="T23" s="25">
        <v>17.52</v>
      </c>
      <c r="U23" s="44">
        <f t="shared" si="1"/>
        <v>0</v>
      </c>
      <c r="V23" s="51">
        <f t="shared" si="2"/>
        <v>0</v>
      </c>
      <c r="W23" s="51">
        <f t="shared" si="3"/>
        <v>0</v>
      </c>
      <c r="X23" s="42"/>
      <c r="Y23" s="6"/>
      <c r="Z23" s="6"/>
      <c r="AA23" s="6"/>
      <c r="AB23" s="6"/>
    </row>
    <row r="24" spans="1:28" x14ac:dyDescent="0.2">
      <c r="A24" s="42">
        <v>110400</v>
      </c>
      <c r="B24" s="42">
        <v>110401</v>
      </c>
      <c r="C24" s="31"/>
      <c r="D24" s="31"/>
      <c r="E24" s="42" t="s">
        <v>64</v>
      </c>
      <c r="F24" s="42" t="s">
        <v>69</v>
      </c>
      <c r="G24" s="49" t="s">
        <v>63</v>
      </c>
      <c r="H24" s="49" t="s">
        <v>66</v>
      </c>
      <c r="I24" s="39" t="s">
        <v>68</v>
      </c>
      <c r="J24" s="49" t="s">
        <v>66</v>
      </c>
      <c r="K24" s="21"/>
      <c r="L24" s="22"/>
      <c r="M24" s="22"/>
      <c r="N24" s="43"/>
      <c r="O24" s="43"/>
      <c r="P24" s="51">
        <f t="shared" si="0"/>
        <v>0</v>
      </c>
      <c r="Q24" s="23"/>
      <c r="R24" s="24">
        <v>54.01</v>
      </c>
      <c r="S24" s="12"/>
      <c r="T24" s="25">
        <v>17.52</v>
      </c>
      <c r="U24" s="44">
        <f t="shared" si="1"/>
        <v>0</v>
      </c>
      <c r="V24" s="51">
        <f t="shared" si="2"/>
        <v>0</v>
      </c>
      <c r="W24" s="51">
        <f t="shared" si="3"/>
        <v>0</v>
      </c>
      <c r="X24" s="42"/>
      <c r="Y24" s="6"/>
      <c r="Z24" s="6"/>
      <c r="AA24" s="6"/>
      <c r="AB24" s="6"/>
    </row>
    <row r="25" spans="1:28" x14ac:dyDescent="0.2">
      <c r="A25" s="42">
        <v>110400</v>
      </c>
      <c r="B25" s="42">
        <v>110401</v>
      </c>
      <c r="C25" s="31"/>
      <c r="D25" s="31"/>
      <c r="E25" s="42" t="s">
        <v>64</v>
      </c>
      <c r="F25" s="42" t="s">
        <v>69</v>
      </c>
      <c r="G25" s="49" t="s">
        <v>63</v>
      </c>
      <c r="H25" s="49" t="s">
        <v>66</v>
      </c>
      <c r="I25" s="39" t="s">
        <v>68</v>
      </c>
      <c r="J25" s="49" t="s">
        <v>66</v>
      </c>
      <c r="K25" s="21"/>
      <c r="L25" s="22"/>
      <c r="M25" s="22"/>
      <c r="N25" s="43"/>
      <c r="O25" s="43"/>
      <c r="P25" s="51">
        <f t="shared" si="0"/>
        <v>0</v>
      </c>
      <c r="Q25" s="23"/>
      <c r="R25" s="24">
        <v>54.01</v>
      </c>
      <c r="S25" s="12"/>
      <c r="T25" s="25">
        <v>17.52</v>
      </c>
      <c r="U25" s="44">
        <f t="shared" si="1"/>
        <v>0</v>
      </c>
      <c r="V25" s="51">
        <f t="shared" si="2"/>
        <v>0</v>
      </c>
      <c r="W25" s="51">
        <f t="shared" si="3"/>
        <v>0</v>
      </c>
      <c r="X25" s="42"/>
      <c r="Y25" s="6"/>
      <c r="Z25" s="6"/>
      <c r="AA25" s="6"/>
      <c r="AB25" s="6"/>
    </row>
    <row r="26" spans="1:28" ht="14.25" x14ac:dyDescent="0.2">
      <c r="A26" s="42">
        <v>110400</v>
      </c>
      <c r="B26" s="42">
        <v>110401</v>
      </c>
      <c r="C26" s="30"/>
      <c r="D26" s="12"/>
      <c r="E26" s="42" t="s">
        <v>64</v>
      </c>
      <c r="F26" s="42" t="s">
        <v>69</v>
      </c>
      <c r="G26" s="49" t="s">
        <v>63</v>
      </c>
      <c r="H26" s="49" t="s">
        <v>66</v>
      </c>
      <c r="I26" s="39" t="s">
        <v>68</v>
      </c>
      <c r="J26" s="49" t="s">
        <v>66</v>
      </c>
      <c r="K26" s="21"/>
      <c r="L26" s="22"/>
      <c r="M26" s="22"/>
      <c r="N26" s="43"/>
      <c r="O26" s="43"/>
      <c r="P26" s="51">
        <f t="shared" si="0"/>
        <v>0</v>
      </c>
      <c r="Q26" s="23"/>
      <c r="R26" s="24">
        <v>54.01</v>
      </c>
      <c r="S26" s="12"/>
      <c r="T26" s="25">
        <v>17.52</v>
      </c>
      <c r="U26" s="44">
        <f t="shared" si="1"/>
        <v>0</v>
      </c>
      <c r="V26" s="51">
        <f t="shared" si="2"/>
        <v>0</v>
      </c>
      <c r="W26" s="51">
        <f t="shared" si="3"/>
        <v>0</v>
      </c>
      <c r="X26" s="42"/>
      <c r="Y26" s="6"/>
      <c r="Z26" s="6"/>
      <c r="AA26" s="6"/>
      <c r="AB26" s="6"/>
    </row>
    <row r="27" spans="1:28" ht="14.25" x14ac:dyDescent="0.2">
      <c r="A27" s="42">
        <v>110400</v>
      </c>
      <c r="B27" s="42">
        <v>110401</v>
      </c>
      <c r="C27" s="30"/>
      <c r="D27" s="12"/>
      <c r="E27" s="42" t="s">
        <v>64</v>
      </c>
      <c r="F27" s="42" t="s">
        <v>69</v>
      </c>
      <c r="G27" s="49" t="s">
        <v>63</v>
      </c>
      <c r="H27" s="49" t="s">
        <v>66</v>
      </c>
      <c r="I27" s="39" t="s">
        <v>68</v>
      </c>
      <c r="J27" s="50" t="s">
        <v>73</v>
      </c>
      <c r="K27" s="21"/>
      <c r="L27" s="22"/>
      <c r="M27" s="22"/>
      <c r="N27" s="43"/>
      <c r="O27" s="43"/>
      <c r="P27" s="51">
        <f t="shared" si="0"/>
        <v>0</v>
      </c>
      <c r="Q27" s="23"/>
      <c r="R27" s="24">
        <v>54.01</v>
      </c>
      <c r="S27" s="12"/>
      <c r="T27" s="25">
        <v>17.52</v>
      </c>
      <c r="U27" s="44">
        <f t="shared" si="1"/>
        <v>0</v>
      </c>
      <c r="V27" s="51">
        <f t="shared" si="2"/>
        <v>0</v>
      </c>
      <c r="W27" s="51">
        <f t="shared" si="3"/>
        <v>0</v>
      </c>
      <c r="X27" s="42"/>
      <c r="Y27" s="6"/>
      <c r="Z27" s="6"/>
      <c r="AA27" s="6"/>
      <c r="AB27" s="6"/>
    </row>
    <row r="28" spans="1:28" x14ac:dyDescent="0.2">
      <c r="A28" s="42">
        <v>110400</v>
      </c>
      <c r="B28" s="42">
        <v>110401</v>
      </c>
      <c r="C28" s="31"/>
      <c r="D28" s="12"/>
      <c r="E28" s="42" t="s">
        <v>64</v>
      </c>
      <c r="F28" s="42" t="s">
        <v>69</v>
      </c>
      <c r="G28" s="49" t="s">
        <v>63</v>
      </c>
      <c r="H28" s="49" t="s">
        <v>66</v>
      </c>
      <c r="I28" s="39" t="s">
        <v>68</v>
      </c>
      <c r="J28" s="50" t="s">
        <v>73</v>
      </c>
      <c r="K28" s="21"/>
      <c r="L28" s="22"/>
      <c r="M28" s="22"/>
      <c r="N28" s="43"/>
      <c r="O28" s="43"/>
      <c r="P28" s="51">
        <f t="shared" si="0"/>
        <v>0</v>
      </c>
      <c r="Q28" s="23"/>
      <c r="R28" s="24">
        <v>54.01</v>
      </c>
      <c r="S28" s="12"/>
      <c r="T28" s="25">
        <v>17.52</v>
      </c>
      <c r="U28" s="44">
        <f t="shared" si="1"/>
        <v>0</v>
      </c>
      <c r="V28" s="51">
        <f t="shared" si="2"/>
        <v>0</v>
      </c>
      <c r="W28" s="51">
        <f t="shared" si="3"/>
        <v>0</v>
      </c>
      <c r="X28" s="42"/>
      <c r="Y28" s="6"/>
      <c r="Z28" s="6"/>
      <c r="AA28" s="6"/>
      <c r="AB28" s="6"/>
    </row>
    <row r="29" spans="1:28" x14ac:dyDescent="0.2">
      <c r="A29" s="42">
        <v>110400</v>
      </c>
      <c r="B29" s="42">
        <v>110401</v>
      </c>
      <c r="C29" s="31"/>
      <c r="D29" s="31"/>
      <c r="E29" s="42" t="s">
        <v>64</v>
      </c>
      <c r="F29" s="42" t="s">
        <v>69</v>
      </c>
      <c r="G29" s="49" t="s">
        <v>63</v>
      </c>
      <c r="H29" s="49" t="s">
        <v>66</v>
      </c>
      <c r="I29" s="39" t="s">
        <v>68</v>
      </c>
      <c r="J29" s="49" t="s">
        <v>66</v>
      </c>
      <c r="K29" s="21"/>
      <c r="L29" s="22"/>
      <c r="M29" s="22"/>
      <c r="N29" s="43"/>
      <c r="O29" s="43"/>
      <c r="P29" s="51">
        <f t="shared" si="0"/>
        <v>0</v>
      </c>
      <c r="Q29" s="23"/>
      <c r="R29" s="24">
        <v>54.01</v>
      </c>
      <c r="S29" s="12"/>
      <c r="T29" s="25">
        <v>17.52</v>
      </c>
      <c r="U29" s="44">
        <f t="shared" si="1"/>
        <v>0</v>
      </c>
      <c r="V29" s="51">
        <f t="shared" si="2"/>
        <v>0</v>
      </c>
      <c r="W29" s="51">
        <f t="shared" si="3"/>
        <v>0</v>
      </c>
      <c r="X29" s="42"/>
      <c r="Y29" s="6"/>
      <c r="Z29" s="6"/>
      <c r="AA29" s="6"/>
      <c r="AB29" s="6"/>
    </row>
    <row r="30" spans="1:28" x14ac:dyDescent="0.2">
      <c r="A30" s="42">
        <v>110400</v>
      </c>
      <c r="B30" s="42">
        <v>110401</v>
      </c>
      <c r="C30" s="31"/>
      <c r="D30" s="31"/>
      <c r="E30" s="42" t="s">
        <v>64</v>
      </c>
      <c r="F30" s="42" t="s">
        <v>69</v>
      </c>
      <c r="G30" s="49" t="s">
        <v>63</v>
      </c>
      <c r="H30" s="49" t="s">
        <v>66</v>
      </c>
      <c r="I30" s="39" t="s">
        <v>68</v>
      </c>
      <c r="J30" s="49" t="s">
        <v>66</v>
      </c>
      <c r="K30" s="21"/>
      <c r="L30" s="22"/>
      <c r="M30" s="22"/>
      <c r="N30" s="43"/>
      <c r="O30" s="43"/>
      <c r="P30" s="51">
        <f t="shared" si="0"/>
        <v>0</v>
      </c>
      <c r="Q30" s="12"/>
      <c r="R30" s="24">
        <v>54.01</v>
      </c>
      <c r="S30" s="12"/>
      <c r="T30" s="25">
        <v>17.52</v>
      </c>
      <c r="U30" s="44">
        <f t="shared" si="1"/>
        <v>0</v>
      </c>
      <c r="V30" s="51">
        <f t="shared" si="2"/>
        <v>0</v>
      </c>
      <c r="W30" s="51">
        <f t="shared" si="3"/>
        <v>0</v>
      </c>
      <c r="X30" s="42"/>
      <c r="Y30" s="6"/>
      <c r="Z30" s="6"/>
      <c r="AA30" s="6"/>
      <c r="AB30" s="6"/>
    </row>
    <row r="31" spans="1:28" x14ac:dyDescent="0.2">
      <c r="A31" s="42">
        <v>110400</v>
      </c>
      <c r="B31" s="42">
        <v>110401</v>
      </c>
      <c r="C31" s="31"/>
      <c r="D31" s="31"/>
      <c r="E31" s="42" t="s">
        <v>64</v>
      </c>
      <c r="F31" s="42" t="s">
        <v>69</v>
      </c>
      <c r="G31" s="49" t="s">
        <v>63</v>
      </c>
      <c r="H31" s="49" t="s">
        <v>66</v>
      </c>
      <c r="I31" s="39" t="s">
        <v>68</v>
      </c>
      <c r="J31" s="49" t="s">
        <v>66</v>
      </c>
      <c r="K31" s="21"/>
      <c r="L31" s="22"/>
      <c r="M31" s="22"/>
      <c r="N31" s="43"/>
      <c r="O31" s="43"/>
      <c r="P31" s="51">
        <f t="shared" si="0"/>
        <v>0</v>
      </c>
      <c r="Q31" s="12"/>
      <c r="R31" s="24">
        <v>54.01</v>
      </c>
      <c r="S31" s="12"/>
      <c r="T31" s="25">
        <v>17.52</v>
      </c>
      <c r="U31" s="44">
        <f t="shared" si="1"/>
        <v>0</v>
      </c>
      <c r="V31" s="51">
        <f t="shared" si="2"/>
        <v>0</v>
      </c>
      <c r="W31" s="51">
        <f t="shared" si="3"/>
        <v>0</v>
      </c>
      <c r="X31" s="42"/>
      <c r="Y31" s="6"/>
      <c r="Z31" s="6"/>
      <c r="AA31" s="6"/>
      <c r="AB31" s="6"/>
    </row>
    <row r="32" spans="1:28" x14ac:dyDescent="0.2">
      <c r="A32" s="42">
        <v>110400</v>
      </c>
      <c r="B32" s="42">
        <v>110401</v>
      </c>
      <c r="C32" s="31"/>
      <c r="D32" s="31"/>
      <c r="E32" s="42" t="s">
        <v>64</v>
      </c>
      <c r="F32" s="42" t="s">
        <v>69</v>
      </c>
      <c r="G32" s="49" t="s">
        <v>63</v>
      </c>
      <c r="H32" s="49" t="s">
        <v>66</v>
      </c>
      <c r="I32" s="39" t="s">
        <v>68</v>
      </c>
      <c r="J32" s="49" t="s">
        <v>66</v>
      </c>
      <c r="K32" s="21"/>
      <c r="L32" s="22"/>
      <c r="M32" s="22"/>
      <c r="N32" s="43"/>
      <c r="O32" s="43"/>
      <c r="P32" s="51">
        <f t="shared" si="0"/>
        <v>0</v>
      </c>
      <c r="Q32" s="12"/>
      <c r="R32" s="24">
        <v>54.01</v>
      </c>
      <c r="S32" s="12"/>
      <c r="T32" s="25">
        <v>17.52</v>
      </c>
      <c r="U32" s="44">
        <f t="shared" si="1"/>
        <v>0</v>
      </c>
      <c r="V32" s="51">
        <f t="shared" si="2"/>
        <v>0</v>
      </c>
      <c r="W32" s="51">
        <f t="shared" si="3"/>
        <v>0</v>
      </c>
      <c r="X32" s="42"/>
      <c r="Y32" s="6"/>
      <c r="Z32" s="6"/>
      <c r="AA32" s="6"/>
      <c r="AB32" s="6"/>
    </row>
    <row r="33" spans="1:28" x14ac:dyDescent="0.2">
      <c r="A33" s="42">
        <v>110400</v>
      </c>
      <c r="B33" s="42">
        <v>110401</v>
      </c>
      <c r="C33" s="31"/>
      <c r="D33" s="31"/>
      <c r="E33" s="42" t="s">
        <v>64</v>
      </c>
      <c r="F33" s="42" t="s">
        <v>69</v>
      </c>
      <c r="G33" s="49" t="s">
        <v>63</v>
      </c>
      <c r="H33" s="49" t="s">
        <v>66</v>
      </c>
      <c r="I33" s="39" t="s">
        <v>68</v>
      </c>
      <c r="J33" s="49" t="s">
        <v>66</v>
      </c>
      <c r="K33" s="21"/>
      <c r="L33" s="22"/>
      <c r="M33" s="22"/>
      <c r="N33" s="43"/>
      <c r="O33" s="43"/>
      <c r="P33" s="51">
        <f t="shared" si="0"/>
        <v>0</v>
      </c>
      <c r="Q33" s="12"/>
      <c r="R33" s="24">
        <v>54.01</v>
      </c>
      <c r="S33" s="12"/>
      <c r="T33" s="25">
        <v>17.52</v>
      </c>
      <c r="U33" s="44">
        <f t="shared" si="1"/>
        <v>0</v>
      </c>
      <c r="V33" s="51">
        <f t="shared" si="2"/>
        <v>0</v>
      </c>
      <c r="W33" s="51">
        <f t="shared" si="3"/>
        <v>0</v>
      </c>
      <c r="X33" s="42"/>
      <c r="Y33" s="6"/>
      <c r="Z33" s="6"/>
      <c r="AA33" s="6"/>
      <c r="AB33" s="6"/>
    </row>
    <row r="34" spans="1:28" x14ac:dyDescent="0.2">
      <c r="A34" s="42">
        <v>110400</v>
      </c>
      <c r="B34" s="42">
        <v>110401</v>
      </c>
      <c r="C34" s="31"/>
      <c r="D34" s="31"/>
      <c r="E34" s="42" t="s">
        <v>64</v>
      </c>
      <c r="F34" s="42" t="s">
        <v>69</v>
      </c>
      <c r="G34" s="49" t="s">
        <v>63</v>
      </c>
      <c r="H34" s="49" t="s">
        <v>66</v>
      </c>
      <c r="I34" s="39" t="s">
        <v>68</v>
      </c>
      <c r="J34" s="49" t="s">
        <v>66</v>
      </c>
      <c r="K34" s="21"/>
      <c r="L34" s="22"/>
      <c r="M34" s="22"/>
      <c r="N34" s="43"/>
      <c r="O34" s="43"/>
      <c r="P34" s="51">
        <f t="shared" si="0"/>
        <v>0</v>
      </c>
      <c r="Q34" s="12"/>
      <c r="R34" s="24">
        <v>54.01</v>
      </c>
      <c r="S34" s="12"/>
      <c r="T34" s="25">
        <v>17.52</v>
      </c>
      <c r="U34" s="44">
        <f t="shared" si="1"/>
        <v>0</v>
      </c>
      <c r="V34" s="51">
        <f t="shared" si="2"/>
        <v>0</v>
      </c>
      <c r="W34" s="51">
        <f t="shared" si="3"/>
        <v>0</v>
      </c>
      <c r="X34" s="42"/>
      <c r="Y34" s="6"/>
      <c r="Z34" s="6"/>
      <c r="AA34" s="6"/>
      <c r="AB34" s="6"/>
    </row>
    <row r="35" spans="1:28" x14ac:dyDescent="0.2">
      <c r="A35" s="42">
        <v>110400</v>
      </c>
      <c r="B35" s="42">
        <v>110401</v>
      </c>
      <c r="C35" s="31"/>
      <c r="D35" s="31"/>
      <c r="E35" s="42" t="s">
        <v>64</v>
      </c>
      <c r="F35" s="42" t="s">
        <v>69</v>
      </c>
      <c r="G35" s="49" t="s">
        <v>63</v>
      </c>
      <c r="H35" s="49" t="s">
        <v>66</v>
      </c>
      <c r="I35" s="39" t="s">
        <v>68</v>
      </c>
      <c r="J35" s="49" t="s">
        <v>66</v>
      </c>
      <c r="K35" s="21"/>
      <c r="L35" s="22"/>
      <c r="M35" s="22"/>
      <c r="N35" s="43"/>
      <c r="O35" s="43"/>
      <c r="P35" s="51">
        <f t="shared" si="0"/>
        <v>0</v>
      </c>
      <c r="Q35" s="12"/>
      <c r="R35" s="24">
        <v>54.01</v>
      </c>
      <c r="S35" s="12"/>
      <c r="T35" s="25">
        <v>17.52</v>
      </c>
      <c r="U35" s="44">
        <f t="shared" si="1"/>
        <v>0</v>
      </c>
      <c r="V35" s="51">
        <f t="shared" si="2"/>
        <v>0</v>
      </c>
      <c r="W35" s="51">
        <f t="shared" si="3"/>
        <v>0</v>
      </c>
      <c r="X35" s="42"/>
      <c r="Y35" s="6"/>
      <c r="Z35" s="6"/>
      <c r="AA35" s="6"/>
      <c r="AB35" s="6"/>
    </row>
    <row r="36" spans="1:28" x14ac:dyDescent="0.2">
      <c r="A36" s="42">
        <v>110400</v>
      </c>
      <c r="B36" s="42">
        <v>110401</v>
      </c>
      <c r="C36" s="31"/>
      <c r="D36" s="31"/>
      <c r="E36" s="42" t="s">
        <v>64</v>
      </c>
      <c r="F36" s="42" t="s">
        <v>69</v>
      </c>
      <c r="G36" s="49" t="s">
        <v>63</v>
      </c>
      <c r="H36" s="49" t="s">
        <v>66</v>
      </c>
      <c r="I36" s="39" t="s">
        <v>68</v>
      </c>
      <c r="J36" s="49" t="s">
        <v>66</v>
      </c>
      <c r="K36" s="21"/>
      <c r="L36" s="22"/>
      <c r="M36" s="22"/>
      <c r="N36" s="43"/>
      <c r="O36" s="43"/>
      <c r="P36" s="51">
        <f t="shared" si="0"/>
        <v>0</v>
      </c>
      <c r="Q36" s="12"/>
      <c r="R36" s="24">
        <v>54.01</v>
      </c>
      <c r="S36" s="12"/>
      <c r="T36" s="25">
        <v>17.52</v>
      </c>
      <c r="U36" s="44">
        <f t="shared" si="1"/>
        <v>0</v>
      </c>
      <c r="V36" s="51">
        <f t="shared" si="2"/>
        <v>0</v>
      </c>
      <c r="W36" s="51">
        <f t="shared" si="3"/>
        <v>0</v>
      </c>
      <c r="X36" s="42"/>
      <c r="Y36" s="6"/>
      <c r="Z36" s="6"/>
      <c r="AA36" s="6"/>
      <c r="AB36" s="6"/>
    </row>
    <row r="37" spans="1:28" x14ac:dyDescent="0.2">
      <c r="A37" s="42">
        <v>110400</v>
      </c>
      <c r="B37" s="42">
        <v>110401</v>
      </c>
      <c r="C37" s="31"/>
      <c r="D37" s="31"/>
      <c r="E37" s="42" t="s">
        <v>64</v>
      </c>
      <c r="F37" s="42" t="s">
        <v>69</v>
      </c>
      <c r="G37" s="49" t="s">
        <v>63</v>
      </c>
      <c r="H37" s="49" t="s">
        <v>66</v>
      </c>
      <c r="I37" s="38" t="s">
        <v>68</v>
      </c>
      <c r="J37" s="49" t="s">
        <v>66</v>
      </c>
      <c r="K37" s="21"/>
      <c r="L37" s="22"/>
      <c r="M37" s="22"/>
      <c r="N37" s="43"/>
      <c r="O37" s="43"/>
      <c r="P37" s="51">
        <f t="shared" si="0"/>
        <v>0</v>
      </c>
      <c r="Q37" s="12"/>
      <c r="R37" s="24">
        <v>54.01</v>
      </c>
      <c r="S37" s="12"/>
      <c r="T37" s="25">
        <v>17.52</v>
      </c>
      <c r="U37" s="44">
        <f t="shared" si="1"/>
        <v>0</v>
      </c>
      <c r="V37" s="51">
        <f t="shared" si="2"/>
        <v>0</v>
      </c>
      <c r="W37" s="51">
        <f t="shared" si="3"/>
        <v>0</v>
      </c>
      <c r="X37" s="42"/>
      <c r="Y37" s="6"/>
      <c r="Z37" s="6"/>
      <c r="AA37" s="6"/>
      <c r="AB37" s="6"/>
    </row>
    <row r="38" spans="1:28" x14ac:dyDescent="0.2">
      <c r="A38" s="42">
        <v>110400</v>
      </c>
      <c r="B38" s="42">
        <v>110401</v>
      </c>
      <c r="C38" s="31"/>
      <c r="D38" s="31"/>
      <c r="E38" s="42" t="s">
        <v>64</v>
      </c>
      <c r="F38" s="42" t="s">
        <v>69</v>
      </c>
      <c r="G38" s="49" t="s">
        <v>63</v>
      </c>
      <c r="H38" s="49" t="s">
        <v>66</v>
      </c>
      <c r="I38" s="38" t="s">
        <v>68</v>
      </c>
      <c r="J38" s="49" t="s">
        <v>66</v>
      </c>
      <c r="K38" s="21"/>
      <c r="L38" s="22"/>
      <c r="M38" s="22"/>
      <c r="N38" s="43"/>
      <c r="O38" s="43"/>
      <c r="P38" s="51">
        <f t="shared" si="0"/>
        <v>0</v>
      </c>
      <c r="Q38" s="12"/>
      <c r="R38" s="24">
        <v>54.01</v>
      </c>
      <c r="S38" s="12"/>
      <c r="T38" s="25">
        <v>17.52</v>
      </c>
      <c r="U38" s="44">
        <f t="shared" si="1"/>
        <v>0</v>
      </c>
      <c r="V38" s="51">
        <f t="shared" si="2"/>
        <v>0</v>
      </c>
      <c r="W38" s="51">
        <f t="shared" si="3"/>
        <v>0</v>
      </c>
      <c r="X38" s="42"/>
      <c r="Y38" s="6"/>
      <c r="Z38" s="6"/>
      <c r="AA38" s="6"/>
      <c r="AB38" s="6"/>
    </row>
    <row r="39" spans="1:28" x14ac:dyDescent="0.2">
      <c r="A39" s="42">
        <v>110400</v>
      </c>
      <c r="B39" s="42">
        <v>110401</v>
      </c>
      <c r="C39" s="31"/>
      <c r="D39" s="31"/>
      <c r="E39" s="42" t="s">
        <v>64</v>
      </c>
      <c r="F39" s="42" t="s">
        <v>69</v>
      </c>
      <c r="G39" s="49" t="s">
        <v>63</v>
      </c>
      <c r="H39" s="49" t="s">
        <v>66</v>
      </c>
      <c r="I39" s="38" t="s">
        <v>68</v>
      </c>
      <c r="J39" s="49" t="s">
        <v>66</v>
      </c>
      <c r="K39" s="21"/>
      <c r="L39" s="22"/>
      <c r="M39" s="22"/>
      <c r="N39" s="43"/>
      <c r="O39" s="43"/>
      <c r="P39" s="51">
        <f t="shared" si="0"/>
        <v>0</v>
      </c>
      <c r="Q39" s="12"/>
      <c r="R39" s="24">
        <v>54.01</v>
      </c>
      <c r="S39" s="12"/>
      <c r="T39" s="25">
        <v>17.52</v>
      </c>
      <c r="U39" s="44">
        <f t="shared" si="1"/>
        <v>0</v>
      </c>
      <c r="V39" s="51">
        <f t="shared" si="2"/>
        <v>0</v>
      </c>
      <c r="W39" s="51">
        <f t="shared" si="3"/>
        <v>0</v>
      </c>
      <c r="X39" s="42"/>
      <c r="Y39" s="6"/>
      <c r="Z39" s="6"/>
      <c r="AA39" s="6"/>
      <c r="AB39" s="6"/>
    </row>
    <row r="40" spans="1:28" x14ac:dyDescent="0.2">
      <c r="A40" s="42">
        <v>110400</v>
      </c>
      <c r="B40" s="42">
        <v>110401</v>
      </c>
      <c r="C40" s="31"/>
      <c r="D40" s="31"/>
      <c r="E40" s="42" t="s">
        <v>64</v>
      </c>
      <c r="F40" s="42" t="s">
        <v>69</v>
      </c>
      <c r="G40" s="49" t="s">
        <v>63</v>
      </c>
      <c r="H40" s="49" t="s">
        <v>66</v>
      </c>
      <c r="I40" s="38" t="s">
        <v>68</v>
      </c>
      <c r="J40" s="49" t="s">
        <v>66</v>
      </c>
      <c r="K40" s="21"/>
      <c r="L40" s="22"/>
      <c r="M40" s="22"/>
      <c r="N40" s="43"/>
      <c r="O40" s="43"/>
      <c r="P40" s="51">
        <f t="shared" si="0"/>
        <v>0</v>
      </c>
      <c r="Q40" s="12"/>
      <c r="R40" s="24">
        <v>54.01</v>
      </c>
      <c r="S40" s="12"/>
      <c r="T40" s="25">
        <v>17.52</v>
      </c>
      <c r="U40" s="44">
        <f t="shared" si="1"/>
        <v>0</v>
      </c>
      <c r="V40" s="51">
        <f t="shared" si="2"/>
        <v>0</v>
      </c>
      <c r="W40" s="51">
        <f t="shared" si="3"/>
        <v>0</v>
      </c>
      <c r="X40" s="42"/>
      <c r="Y40" s="6"/>
      <c r="Z40" s="6"/>
      <c r="AA40" s="6"/>
      <c r="AB40" s="6"/>
    </row>
    <row r="41" spans="1:28" x14ac:dyDescent="0.2">
      <c r="A41" s="42">
        <v>110400</v>
      </c>
      <c r="B41" s="42">
        <v>110401</v>
      </c>
      <c r="C41" s="31"/>
      <c r="D41" s="31"/>
      <c r="E41" s="42" t="s">
        <v>64</v>
      </c>
      <c r="F41" s="42" t="s">
        <v>69</v>
      </c>
      <c r="G41" s="49" t="s">
        <v>63</v>
      </c>
      <c r="H41" s="49" t="s">
        <v>66</v>
      </c>
      <c r="I41" s="38" t="s">
        <v>68</v>
      </c>
      <c r="J41" s="49" t="s">
        <v>66</v>
      </c>
      <c r="K41" s="21"/>
      <c r="L41" s="22"/>
      <c r="M41" s="22"/>
      <c r="N41" s="43"/>
      <c r="O41" s="43"/>
      <c r="P41" s="51">
        <f t="shared" si="0"/>
        <v>0</v>
      </c>
      <c r="Q41" s="12"/>
      <c r="R41" s="24">
        <v>54.01</v>
      </c>
      <c r="S41" s="12"/>
      <c r="T41" s="25">
        <v>17.52</v>
      </c>
      <c r="U41" s="44">
        <f t="shared" si="1"/>
        <v>0</v>
      </c>
      <c r="V41" s="51">
        <f t="shared" si="2"/>
        <v>0</v>
      </c>
      <c r="W41" s="51">
        <f t="shared" si="3"/>
        <v>0</v>
      </c>
      <c r="X41" s="42"/>
      <c r="Y41" s="6"/>
      <c r="Z41" s="6"/>
      <c r="AA41" s="6"/>
      <c r="AB41" s="6"/>
    </row>
    <row r="42" spans="1:28" x14ac:dyDescent="0.2">
      <c r="A42" s="42">
        <v>110400</v>
      </c>
      <c r="B42" s="42">
        <v>110401</v>
      </c>
      <c r="C42" s="31"/>
      <c r="D42" s="31"/>
      <c r="E42" s="42" t="s">
        <v>64</v>
      </c>
      <c r="F42" s="42" t="s">
        <v>69</v>
      </c>
      <c r="G42" s="49" t="s">
        <v>63</v>
      </c>
      <c r="H42" s="49" t="s">
        <v>66</v>
      </c>
      <c r="I42" s="38" t="s">
        <v>68</v>
      </c>
      <c r="J42" s="49" t="s">
        <v>66</v>
      </c>
      <c r="K42" s="21"/>
      <c r="L42" s="22"/>
      <c r="M42" s="22"/>
      <c r="N42" s="43"/>
      <c r="O42" s="43"/>
      <c r="P42" s="51">
        <f t="shared" si="0"/>
        <v>0</v>
      </c>
      <c r="Q42" s="12"/>
      <c r="R42" s="24">
        <v>54.01</v>
      </c>
      <c r="S42" s="12"/>
      <c r="T42" s="25">
        <v>17.52</v>
      </c>
      <c r="U42" s="44">
        <f t="shared" si="1"/>
        <v>0</v>
      </c>
      <c r="V42" s="51">
        <f t="shared" si="2"/>
        <v>0</v>
      </c>
      <c r="W42" s="51">
        <f t="shared" si="3"/>
        <v>0</v>
      </c>
      <c r="X42" s="42"/>
      <c r="Y42" s="6"/>
      <c r="Z42" s="6"/>
      <c r="AA42" s="6"/>
      <c r="AB42" s="6"/>
    </row>
    <row r="43" spans="1:28" x14ac:dyDescent="0.2">
      <c r="A43" s="42">
        <v>110400</v>
      </c>
      <c r="B43" s="42">
        <v>110401</v>
      </c>
      <c r="C43" s="31"/>
      <c r="D43" s="31"/>
      <c r="E43" s="42" t="s">
        <v>64</v>
      </c>
      <c r="F43" s="42" t="s">
        <v>69</v>
      </c>
      <c r="G43" s="49" t="s">
        <v>63</v>
      </c>
      <c r="H43" s="49" t="s">
        <v>66</v>
      </c>
      <c r="I43" s="38" t="s">
        <v>68</v>
      </c>
      <c r="J43" s="49" t="s">
        <v>66</v>
      </c>
      <c r="K43" s="21"/>
      <c r="L43" s="22"/>
      <c r="M43" s="22"/>
      <c r="N43" s="43"/>
      <c r="O43" s="43"/>
      <c r="P43" s="51">
        <f t="shared" si="0"/>
        <v>0</v>
      </c>
      <c r="Q43" s="12"/>
      <c r="R43" s="24">
        <v>54.01</v>
      </c>
      <c r="S43" s="12"/>
      <c r="T43" s="25">
        <v>17.52</v>
      </c>
      <c r="U43" s="44">
        <f t="shared" si="1"/>
        <v>0</v>
      </c>
      <c r="V43" s="51">
        <f t="shared" si="2"/>
        <v>0</v>
      </c>
      <c r="W43" s="51">
        <f t="shared" si="3"/>
        <v>0</v>
      </c>
      <c r="X43" s="42"/>
      <c r="Y43" s="6"/>
      <c r="Z43" s="6"/>
      <c r="AA43" s="6"/>
      <c r="AB43" s="6"/>
    </row>
    <row r="44" spans="1:28" x14ac:dyDescent="0.2">
      <c r="A44" s="42">
        <v>110400</v>
      </c>
      <c r="B44" s="42">
        <v>110401</v>
      </c>
      <c r="C44" s="31"/>
      <c r="D44" s="31"/>
      <c r="E44" s="42" t="s">
        <v>64</v>
      </c>
      <c r="F44" s="42" t="s">
        <v>69</v>
      </c>
      <c r="G44" s="49" t="s">
        <v>63</v>
      </c>
      <c r="H44" s="49" t="s">
        <v>66</v>
      </c>
      <c r="I44" s="38" t="s">
        <v>68</v>
      </c>
      <c r="J44" s="49" t="s">
        <v>66</v>
      </c>
      <c r="K44" s="21"/>
      <c r="L44" s="22"/>
      <c r="M44" s="22"/>
      <c r="N44" s="43"/>
      <c r="O44" s="43"/>
      <c r="P44" s="51">
        <f t="shared" si="0"/>
        <v>0</v>
      </c>
      <c r="Q44" s="12"/>
      <c r="R44" s="24">
        <v>54.01</v>
      </c>
      <c r="S44" s="12"/>
      <c r="T44" s="25">
        <v>17.52</v>
      </c>
      <c r="U44" s="44">
        <f t="shared" si="1"/>
        <v>0</v>
      </c>
      <c r="V44" s="51">
        <f t="shared" si="2"/>
        <v>0</v>
      </c>
      <c r="W44" s="51">
        <f t="shared" si="3"/>
        <v>0</v>
      </c>
      <c r="X44" s="42"/>
      <c r="Y44" s="6"/>
      <c r="Z44" s="6"/>
      <c r="AA44" s="6"/>
      <c r="AB44" s="6"/>
    </row>
    <row r="45" spans="1:28" x14ac:dyDescent="0.2">
      <c r="A45" s="42">
        <v>110400</v>
      </c>
      <c r="B45" s="42">
        <v>110401</v>
      </c>
      <c r="C45" s="31"/>
      <c r="D45" s="31"/>
      <c r="E45" s="42" t="s">
        <v>64</v>
      </c>
      <c r="F45" s="42" t="s">
        <v>69</v>
      </c>
      <c r="G45" s="49" t="s">
        <v>63</v>
      </c>
      <c r="H45" s="49" t="s">
        <v>66</v>
      </c>
      <c r="I45" s="38" t="s">
        <v>68</v>
      </c>
      <c r="J45" s="49" t="s">
        <v>66</v>
      </c>
      <c r="K45" s="21"/>
      <c r="L45" s="22"/>
      <c r="M45" s="22"/>
      <c r="N45" s="43"/>
      <c r="O45" s="43"/>
      <c r="P45" s="51">
        <f t="shared" si="0"/>
        <v>0</v>
      </c>
      <c r="Q45" s="12"/>
      <c r="R45" s="24">
        <v>54.01</v>
      </c>
      <c r="S45" s="12"/>
      <c r="T45" s="25">
        <v>17.52</v>
      </c>
      <c r="U45" s="44">
        <f t="shared" si="1"/>
        <v>0</v>
      </c>
      <c r="V45" s="51">
        <f t="shared" si="2"/>
        <v>0</v>
      </c>
      <c r="W45" s="51">
        <f t="shared" si="3"/>
        <v>0</v>
      </c>
      <c r="X45" s="42"/>
      <c r="Y45" s="6"/>
      <c r="Z45" s="6"/>
      <c r="AA45" s="6"/>
      <c r="AB45" s="6"/>
    </row>
    <row r="46" spans="1:28" x14ac:dyDescent="0.2">
      <c r="A46" s="42">
        <v>110400</v>
      </c>
      <c r="B46" s="42">
        <v>110401</v>
      </c>
      <c r="C46" s="31"/>
      <c r="D46" s="31"/>
      <c r="E46" s="42" t="s">
        <v>64</v>
      </c>
      <c r="F46" s="42" t="s">
        <v>69</v>
      </c>
      <c r="G46" s="49" t="s">
        <v>63</v>
      </c>
      <c r="H46" s="49" t="s">
        <v>66</v>
      </c>
      <c r="I46" s="38" t="s">
        <v>68</v>
      </c>
      <c r="J46" s="49" t="s">
        <v>66</v>
      </c>
      <c r="K46" s="21"/>
      <c r="L46" s="22"/>
      <c r="M46" s="22"/>
      <c r="N46" s="43"/>
      <c r="O46" s="43"/>
      <c r="P46" s="51">
        <f t="shared" si="0"/>
        <v>0</v>
      </c>
      <c r="Q46" s="12"/>
      <c r="R46" s="24">
        <v>54.01</v>
      </c>
      <c r="S46" s="12"/>
      <c r="T46" s="25">
        <v>17.52</v>
      </c>
      <c r="U46" s="44">
        <f t="shared" si="1"/>
        <v>0</v>
      </c>
      <c r="V46" s="51">
        <f t="shared" si="2"/>
        <v>0</v>
      </c>
      <c r="W46" s="51">
        <f t="shared" si="3"/>
        <v>0</v>
      </c>
      <c r="X46" s="42"/>
      <c r="Y46" s="6"/>
      <c r="Z46" s="6"/>
      <c r="AA46" s="6"/>
      <c r="AB46" s="6"/>
    </row>
    <row r="47" spans="1:28" x14ac:dyDescent="0.2">
      <c r="A47" s="42">
        <v>110400</v>
      </c>
      <c r="B47" s="42">
        <v>110401</v>
      </c>
      <c r="C47" s="31"/>
      <c r="D47" s="31"/>
      <c r="E47" s="42" t="s">
        <v>64</v>
      </c>
      <c r="F47" s="42" t="s">
        <v>69</v>
      </c>
      <c r="G47" s="49" t="s">
        <v>63</v>
      </c>
      <c r="H47" s="49" t="s">
        <v>66</v>
      </c>
      <c r="I47" s="38" t="s">
        <v>68</v>
      </c>
      <c r="J47" s="49" t="s">
        <v>66</v>
      </c>
      <c r="K47" s="21"/>
      <c r="L47" s="22"/>
      <c r="M47" s="22"/>
      <c r="N47" s="43"/>
      <c r="O47" s="43"/>
      <c r="P47" s="51">
        <f t="shared" si="0"/>
        <v>0</v>
      </c>
      <c r="Q47" s="12"/>
      <c r="R47" s="24">
        <v>54.01</v>
      </c>
      <c r="S47" s="12"/>
      <c r="T47" s="25">
        <v>17.52</v>
      </c>
      <c r="U47" s="44">
        <f t="shared" si="1"/>
        <v>0</v>
      </c>
      <c r="V47" s="51">
        <f t="shared" si="2"/>
        <v>0</v>
      </c>
      <c r="W47" s="51">
        <f t="shared" si="3"/>
        <v>0</v>
      </c>
      <c r="X47" s="42"/>
      <c r="Y47" s="6"/>
      <c r="Z47" s="6"/>
      <c r="AA47" s="6"/>
      <c r="AB47" s="6"/>
    </row>
    <row r="48" spans="1:28" x14ac:dyDescent="0.2">
      <c r="A48" s="42">
        <v>110400</v>
      </c>
      <c r="B48" s="42">
        <v>110401</v>
      </c>
      <c r="C48" s="31"/>
      <c r="D48" s="31"/>
      <c r="E48" s="42" t="s">
        <v>64</v>
      </c>
      <c r="F48" s="42" t="s">
        <v>69</v>
      </c>
      <c r="G48" s="49" t="s">
        <v>63</v>
      </c>
      <c r="H48" s="49" t="s">
        <v>66</v>
      </c>
      <c r="I48" s="38" t="s">
        <v>68</v>
      </c>
      <c r="J48" s="49" t="s">
        <v>66</v>
      </c>
      <c r="K48" s="21"/>
      <c r="L48" s="22"/>
      <c r="M48" s="22"/>
      <c r="N48" s="43"/>
      <c r="O48" s="43"/>
      <c r="P48" s="51">
        <f t="shared" si="0"/>
        <v>0</v>
      </c>
      <c r="Q48" s="12"/>
      <c r="R48" s="24">
        <v>54.01</v>
      </c>
      <c r="S48" s="12"/>
      <c r="T48" s="25">
        <v>17.52</v>
      </c>
      <c r="U48" s="44">
        <f t="shared" si="1"/>
        <v>0</v>
      </c>
      <c r="V48" s="51">
        <f t="shared" si="2"/>
        <v>0</v>
      </c>
      <c r="W48" s="51">
        <f t="shared" si="3"/>
        <v>0</v>
      </c>
      <c r="X48" s="42"/>
      <c r="Y48" s="6"/>
      <c r="Z48" s="6"/>
      <c r="AA48" s="6"/>
      <c r="AB48" s="6"/>
    </row>
    <row r="49" spans="1:28" ht="14.25" x14ac:dyDescent="0.2">
      <c r="A49" s="42">
        <v>110400</v>
      </c>
      <c r="B49" s="42">
        <v>110401</v>
      </c>
      <c r="C49" s="30"/>
      <c r="D49" s="30"/>
      <c r="E49" s="42" t="s">
        <v>64</v>
      </c>
      <c r="F49" s="42" t="s">
        <v>69</v>
      </c>
      <c r="G49" s="49" t="s">
        <v>63</v>
      </c>
      <c r="H49" s="49" t="s">
        <v>66</v>
      </c>
      <c r="I49" s="38" t="s">
        <v>68</v>
      </c>
      <c r="J49" s="49" t="s">
        <v>66</v>
      </c>
      <c r="K49" s="21"/>
      <c r="L49" s="22"/>
      <c r="M49" s="22"/>
      <c r="N49" s="43"/>
      <c r="O49" s="43"/>
      <c r="P49" s="51">
        <f t="shared" si="0"/>
        <v>0</v>
      </c>
      <c r="Q49" s="23"/>
      <c r="R49" s="24">
        <v>54.01</v>
      </c>
      <c r="S49" s="12"/>
      <c r="T49" s="25">
        <v>17.52</v>
      </c>
      <c r="U49" s="44">
        <f t="shared" si="1"/>
        <v>0</v>
      </c>
      <c r="V49" s="51">
        <f t="shared" si="2"/>
        <v>0</v>
      </c>
      <c r="W49" s="51">
        <f t="shared" si="3"/>
        <v>0</v>
      </c>
      <c r="X49" s="42"/>
      <c r="Y49" s="6"/>
      <c r="Z49" s="6"/>
      <c r="AA49" s="6"/>
      <c r="AB49" s="6"/>
    </row>
    <row r="50" spans="1:28" ht="14.25" x14ac:dyDescent="0.2">
      <c r="A50" s="42">
        <v>110400</v>
      </c>
      <c r="B50" s="42">
        <v>110401</v>
      </c>
      <c r="C50" s="30"/>
      <c r="D50" s="30"/>
      <c r="E50" s="42" t="s">
        <v>64</v>
      </c>
      <c r="F50" s="42" t="s">
        <v>69</v>
      </c>
      <c r="G50" s="49" t="s">
        <v>63</v>
      </c>
      <c r="H50" s="49" t="s">
        <v>66</v>
      </c>
      <c r="I50" s="38" t="s">
        <v>68</v>
      </c>
      <c r="J50" s="49" t="s">
        <v>66</v>
      </c>
      <c r="K50" s="21"/>
      <c r="L50" s="22"/>
      <c r="M50" s="22"/>
      <c r="N50" s="43"/>
      <c r="O50" s="43"/>
      <c r="P50" s="51">
        <f t="shared" si="0"/>
        <v>0</v>
      </c>
      <c r="Q50" s="23"/>
      <c r="R50" s="24">
        <v>54.01</v>
      </c>
      <c r="S50" s="12"/>
      <c r="T50" s="25">
        <v>17.52</v>
      </c>
      <c r="U50" s="44">
        <f t="shared" si="1"/>
        <v>0</v>
      </c>
      <c r="V50" s="51">
        <f t="shared" si="2"/>
        <v>0</v>
      </c>
      <c r="W50" s="51">
        <f t="shared" si="3"/>
        <v>0</v>
      </c>
      <c r="X50" s="42"/>
      <c r="Y50" s="6"/>
      <c r="Z50" s="6"/>
      <c r="AA50" s="6"/>
      <c r="AB50" s="6"/>
    </row>
    <row r="51" spans="1:28" ht="14.25" x14ac:dyDescent="0.2">
      <c r="A51" s="42">
        <v>110400</v>
      </c>
      <c r="B51" s="42">
        <v>110401</v>
      </c>
      <c r="C51" s="30"/>
      <c r="D51" s="12"/>
      <c r="E51" s="42" t="s">
        <v>64</v>
      </c>
      <c r="F51" s="42" t="s">
        <v>69</v>
      </c>
      <c r="G51" s="49" t="s">
        <v>63</v>
      </c>
      <c r="H51" s="49" t="s">
        <v>66</v>
      </c>
      <c r="I51" s="38" t="s">
        <v>68</v>
      </c>
      <c r="J51" s="49" t="s">
        <v>66</v>
      </c>
      <c r="K51" s="21"/>
      <c r="L51" s="22"/>
      <c r="M51" s="22"/>
      <c r="N51" s="43"/>
      <c r="O51" s="43"/>
      <c r="P51" s="51">
        <f t="shared" si="0"/>
        <v>0</v>
      </c>
      <c r="Q51" s="23"/>
      <c r="R51" s="24">
        <v>54.01</v>
      </c>
      <c r="S51" s="12"/>
      <c r="T51" s="25">
        <v>17.52</v>
      </c>
      <c r="U51" s="44">
        <f t="shared" si="1"/>
        <v>0</v>
      </c>
      <c r="V51" s="51">
        <f t="shared" si="2"/>
        <v>0</v>
      </c>
      <c r="W51" s="51">
        <f t="shared" si="3"/>
        <v>0</v>
      </c>
      <c r="X51" s="42"/>
      <c r="Y51" s="6"/>
      <c r="Z51" s="6"/>
      <c r="AA51" s="6"/>
      <c r="AB51" s="6"/>
    </row>
    <row r="52" spans="1:28" x14ac:dyDescent="0.2">
      <c r="A52" s="42">
        <v>110400</v>
      </c>
      <c r="B52" s="42">
        <v>110401</v>
      </c>
      <c r="C52" s="30"/>
      <c r="D52" s="31"/>
      <c r="E52" s="42" t="s">
        <v>64</v>
      </c>
      <c r="F52" s="42" t="s">
        <v>77</v>
      </c>
      <c r="G52" s="49" t="s">
        <v>63</v>
      </c>
      <c r="H52" s="49" t="s">
        <v>66</v>
      </c>
      <c r="I52" s="38" t="s">
        <v>68</v>
      </c>
      <c r="J52" s="49" t="s">
        <v>66</v>
      </c>
      <c r="K52" s="21"/>
      <c r="L52" s="22"/>
      <c r="M52" s="22"/>
      <c r="N52" s="43"/>
      <c r="O52" s="43"/>
      <c r="P52" s="51">
        <f t="shared" si="0"/>
        <v>0</v>
      </c>
      <c r="Q52" s="23"/>
      <c r="R52" s="24">
        <v>54.01</v>
      </c>
      <c r="S52" s="12"/>
      <c r="T52" s="25">
        <v>17.52</v>
      </c>
      <c r="U52" s="44">
        <f t="shared" si="1"/>
        <v>0</v>
      </c>
      <c r="V52" s="51">
        <f t="shared" si="2"/>
        <v>0</v>
      </c>
      <c r="W52" s="51">
        <f t="shared" si="3"/>
        <v>0</v>
      </c>
      <c r="X52" s="42"/>
      <c r="Y52" s="6"/>
      <c r="Z52" s="6"/>
      <c r="AA52" s="6"/>
      <c r="AB52" s="6"/>
    </row>
    <row r="53" spans="1:28" x14ac:dyDescent="0.2">
      <c r="A53" s="42">
        <v>110400</v>
      </c>
      <c r="B53" s="43">
        <v>110401</v>
      </c>
      <c r="C53" s="30"/>
      <c r="D53" s="31"/>
      <c r="E53" s="42" t="s">
        <v>64</v>
      </c>
      <c r="F53" s="42" t="s">
        <v>77</v>
      </c>
      <c r="G53" s="49" t="s">
        <v>63</v>
      </c>
      <c r="H53" s="49" t="s">
        <v>66</v>
      </c>
      <c r="I53" s="38" t="s">
        <v>68</v>
      </c>
      <c r="J53" s="49" t="s">
        <v>66</v>
      </c>
      <c r="K53" s="21"/>
      <c r="L53" s="22"/>
      <c r="M53" s="22"/>
      <c r="N53" s="43"/>
      <c r="O53" s="43"/>
      <c r="P53" s="51"/>
      <c r="Q53" s="23"/>
      <c r="R53" s="24">
        <v>54.01</v>
      </c>
      <c r="S53" s="12"/>
      <c r="T53" s="25">
        <v>17.52</v>
      </c>
      <c r="U53" s="44">
        <f t="shared" si="1"/>
        <v>0</v>
      </c>
      <c r="V53" s="51">
        <f t="shared" si="2"/>
        <v>0</v>
      </c>
      <c r="W53" s="51">
        <f t="shared" si="3"/>
        <v>0</v>
      </c>
      <c r="X53" s="42"/>
      <c r="Y53" s="6"/>
      <c r="Z53" s="6"/>
      <c r="AA53" s="6"/>
      <c r="AB53" s="6"/>
    </row>
    <row r="54" spans="1:28" x14ac:dyDescent="0.2">
      <c r="A54" s="42">
        <v>110400</v>
      </c>
      <c r="B54" s="43">
        <v>110401</v>
      </c>
      <c r="C54" s="30"/>
      <c r="D54" s="31"/>
      <c r="E54" s="42" t="s">
        <v>64</v>
      </c>
      <c r="F54" s="42" t="s">
        <v>77</v>
      </c>
      <c r="G54" s="49" t="s">
        <v>63</v>
      </c>
      <c r="H54" s="49" t="s">
        <v>66</v>
      </c>
      <c r="I54" s="38" t="s">
        <v>68</v>
      </c>
      <c r="J54" s="49" t="s">
        <v>66</v>
      </c>
      <c r="K54" s="21"/>
      <c r="L54" s="22"/>
      <c r="M54" s="22"/>
      <c r="N54" s="43"/>
      <c r="O54" s="43"/>
      <c r="P54" s="51"/>
      <c r="Q54" s="23"/>
      <c r="R54" s="24">
        <v>54.01</v>
      </c>
      <c r="S54" s="12"/>
      <c r="T54" s="25">
        <v>17.52</v>
      </c>
      <c r="U54" s="44">
        <f t="shared" si="1"/>
        <v>0</v>
      </c>
      <c r="V54" s="51">
        <f t="shared" si="2"/>
        <v>0</v>
      </c>
      <c r="W54" s="51">
        <f t="shared" si="3"/>
        <v>0</v>
      </c>
      <c r="X54" s="42"/>
      <c r="Y54" s="6"/>
      <c r="Z54" s="6"/>
      <c r="AA54" s="6"/>
      <c r="AB54" s="6"/>
    </row>
    <row r="55" spans="1:28" x14ac:dyDescent="0.2">
      <c r="A55" s="42"/>
      <c r="B55" s="43"/>
      <c r="C55" s="30"/>
      <c r="D55" s="31"/>
      <c r="E55" s="42" t="s">
        <v>64</v>
      </c>
      <c r="F55" s="42" t="s">
        <v>77</v>
      </c>
      <c r="G55" s="49" t="s">
        <v>63</v>
      </c>
      <c r="H55" s="49" t="s">
        <v>66</v>
      </c>
      <c r="I55" s="38" t="s">
        <v>68</v>
      </c>
      <c r="J55" s="49" t="s">
        <v>66</v>
      </c>
      <c r="K55" s="21"/>
      <c r="L55" s="22"/>
      <c r="M55" s="22"/>
      <c r="N55" s="43"/>
      <c r="O55" s="43"/>
      <c r="P55" s="51"/>
      <c r="Q55" s="23"/>
      <c r="R55" s="24">
        <v>54.01</v>
      </c>
      <c r="S55" s="12"/>
      <c r="T55" s="25">
        <v>17.52</v>
      </c>
      <c r="U55" s="44">
        <f t="shared" si="1"/>
        <v>0</v>
      </c>
      <c r="V55" s="51">
        <f t="shared" si="2"/>
        <v>0</v>
      </c>
      <c r="W55" s="51">
        <f t="shared" si="3"/>
        <v>0</v>
      </c>
      <c r="X55" s="42"/>
      <c r="Y55" s="6"/>
      <c r="Z55" s="6"/>
      <c r="AA55" s="6"/>
      <c r="AB55" s="6"/>
    </row>
    <row r="56" spans="1:28" x14ac:dyDescent="0.2">
      <c r="A56" s="42"/>
      <c r="B56" s="43"/>
      <c r="C56" s="30"/>
      <c r="D56" s="31"/>
      <c r="E56" s="42" t="s">
        <v>64</v>
      </c>
      <c r="F56" s="42" t="s">
        <v>77</v>
      </c>
      <c r="G56" s="49" t="s">
        <v>63</v>
      </c>
      <c r="H56" s="49" t="s">
        <v>66</v>
      </c>
      <c r="I56" s="38" t="s">
        <v>68</v>
      </c>
      <c r="J56" s="49" t="s">
        <v>66</v>
      </c>
      <c r="K56" s="21"/>
      <c r="L56" s="22"/>
      <c r="M56" s="22"/>
      <c r="N56" s="43"/>
      <c r="O56" s="43"/>
      <c r="P56" s="51"/>
      <c r="Q56" s="23"/>
      <c r="R56" s="24">
        <v>54.01</v>
      </c>
      <c r="S56" s="12"/>
      <c r="T56" s="25">
        <v>17.52</v>
      </c>
      <c r="U56" s="44">
        <f t="shared" si="1"/>
        <v>0</v>
      </c>
      <c r="V56" s="51">
        <f t="shared" si="2"/>
        <v>0</v>
      </c>
      <c r="W56" s="51">
        <f t="shared" si="3"/>
        <v>0</v>
      </c>
      <c r="X56" s="42"/>
      <c r="Y56" s="6"/>
      <c r="Z56" s="6"/>
      <c r="AA56" s="6"/>
      <c r="AB56" s="6"/>
    </row>
    <row r="57" spans="1:28" x14ac:dyDescent="0.2">
      <c r="A57" s="42">
        <v>110400</v>
      </c>
      <c r="B57" s="43">
        <v>110401</v>
      </c>
      <c r="C57" s="30"/>
      <c r="D57" s="31"/>
      <c r="E57" s="42" t="s">
        <v>64</v>
      </c>
      <c r="F57" s="42" t="s">
        <v>77</v>
      </c>
      <c r="G57" s="49" t="s">
        <v>63</v>
      </c>
      <c r="H57" s="49" t="s">
        <v>66</v>
      </c>
      <c r="I57" s="38" t="s">
        <v>68</v>
      </c>
      <c r="J57" s="49" t="s">
        <v>66</v>
      </c>
      <c r="K57" s="21"/>
      <c r="L57" s="22"/>
      <c r="M57" s="22"/>
      <c r="N57" s="43"/>
      <c r="O57" s="43"/>
      <c r="P57" s="51"/>
      <c r="Q57" s="23"/>
      <c r="R57" s="24">
        <v>54.01</v>
      </c>
      <c r="S57" s="12"/>
      <c r="T57" s="25">
        <v>17.52</v>
      </c>
      <c r="U57" s="44">
        <f t="shared" si="1"/>
        <v>0</v>
      </c>
      <c r="V57" s="51">
        <f t="shared" si="2"/>
        <v>0</v>
      </c>
      <c r="W57" s="51">
        <f t="shared" si="3"/>
        <v>0</v>
      </c>
      <c r="X57" s="42"/>
      <c r="Y57" s="6"/>
      <c r="Z57" s="6"/>
      <c r="AA57" s="6"/>
      <c r="AB57" s="6"/>
    </row>
    <row r="58" spans="1:28" x14ac:dyDescent="0.2">
      <c r="A58" s="42">
        <v>110400</v>
      </c>
      <c r="B58" s="43">
        <v>110401</v>
      </c>
      <c r="C58" s="30"/>
      <c r="D58" s="31"/>
      <c r="E58" s="42" t="s">
        <v>64</v>
      </c>
      <c r="F58" s="42" t="s">
        <v>77</v>
      </c>
      <c r="G58" s="49" t="s">
        <v>63</v>
      </c>
      <c r="H58" s="49" t="s">
        <v>66</v>
      </c>
      <c r="I58" s="38" t="s">
        <v>68</v>
      </c>
      <c r="J58" s="49" t="s">
        <v>66</v>
      </c>
      <c r="K58" s="21"/>
      <c r="L58" s="22"/>
      <c r="M58" s="22"/>
      <c r="N58" s="43"/>
      <c r="O58" s="43"/>
      <c r="P58" s="51"/>
      <c r="Q58" s="23"/>
      <c r="R58" s="24">
        <v>54.01</v>
      </c>
      <c r="S58" s="12"/>
      <c r="T58" s="25">
        <v>17.52</v>
      </c>
      <c r="U58" s="44">
        <f t="shared" si="1"/>
        <v>0</v>
      </c>
      <c r="V58" s="51">
        <f t="shared" si="2"/>
        <v>0</v>
      </c>
      <c r="W58" s="51">
        <f t="shared" si="3"/>
        <v>0</v>
      </c>
      <c r="X58" s="42"/>
      <c r="Y58" s="6"/>
      <c r="Z58" s="6"/>
      <c r="AA58" s="6"/>
      <c r="AB58" s="6"/>
    </row>
    <row r="59" spans="1:28" x14ac:dyDescent="0.2">
      <c r="A59" s="42">
        <v>110400</v>
      </c>
      <c r="B59" s="43">
        <v>110401</v>
      </c>
      <c r="C59" s="30"/>
      <c r="D59" s="31"/>
      <c r="E59" s="42" t="s">
        <v>64</v>
      </c>
      <c r="F59" s="42" t="s">
        <v>77</v>
      </c>
      <c r="G59" s="49" t="s">
        <v>63</v>
      </c>
      <c r="H59" s="49" t="s">
        <v>66</v>
      </c>
      <c r="I59" s="38" t="s">
        <v>68</v>
      </c>
      <c r="J59" s="49" t="s">
        <v>66</v>
      </c>
      <c r="K59" s="21"/>
      <c r="L59" s="22"/>
      <c r="M59" s="22"/>
      <c r="N59" s="43"/>
      <c r="O59" s="43"/>
      <c r="P59" s="51"/>
      <c r="Q59" s="23"/>
      <c r="R59" s="24">
        <v>54.01</v>
      </c>
      <c r="S59" s="12"/>
      <c r="T59" s="25">
        <v>17.52</v>
      </c>
      <c r="U59" s="44">
        <f t="shared" si="1"/>
        <v>0</v>
      </c>
      <c r="V59" s="51">
        <f t="shared" si="2"/>
        <v>0</v>
      </c>
      <c r="W59" s="51">
        <f t="shared" si="3"/>
        <v>0</v>
      </c>
      <c r="X59" s="42"/>
      <c r="Y59" s="6"/>
      <c r="Z59" s="6"/>
      <c r="AA59" s="6"/>
      <c r="AB59" s="6"/>
    </row>
    <row r="60" spans="1:28" x14ac:dyDescent="0.2">
      <c r="A60" s="42">
        <v>110400</v>
      </c>
      <c r="B60" s="43">
        <v>110401</v>
      </c>
      <c r="C60" s="30"/>
      <c r="D60" s="31"/>
      <c r="E60" s="42" t="s">
        <v>64</v>
      </c>
      <c r="F60" s="42" t="s">
        <v>77</v>
      </c>
      <c r="G60" s="49" t="s">
        <v>63</v>
      </c>
      <c r="H60" s="49" t="s">
        <v>66</v>
      </c>
      <c r="I60" s="38" t="s">
        <v>68</v>
      </c>
      <c r="J60" s="49" t="s">
        <v>66</v>
      </c>
      <c r="K60" s="21"/>
      <c r="L60" s="22"/>
      <c r="M60" s="22"/>
      <c r="N60" s="43"/>
      <c r="O60" s="43"/>
      <c r="P60" s="51"/>
      <c r="Q60" s="23"/>
      <c r="R60" s="24">
        <v>54.01</v>
      </c>
      <c r="S60" s="12"/>
      <c r="T60" s="25">
        <v>17.52</v>
      </c>
      <c r="U60" s="44">
        <f t="shared" si="1"/>
        <v>0</v>
      </c>
      <c r="V60" s="51">
        <f t="shared" si="2"/>
        <v>0</v>
      </c>
      <c r="W60" s="51">
        <f t="shared" si="3"/>
        <v>0</v>
      </c>
      <c r="X60" s="42"/>
      <c r="Y60" s="6"/>
      <c r="Z60" s="6"/>
      <c r="AA60" s="6"/>
      <c r="AB60" s="6"/>
    </row>
    <row r="61" spans="1:28" x14ac:dyDescent="0.2">
      <c r="A61" s="42">
        <v>110400</v>
      </c>
      <c r="B61" s="43">
        <v>110401</v>
      </c>
      <c r="C61" s="30"/>
      <c r="D61" s="31"/>
      <c r="E61" s="42" t="s">
        <v>64</v>
      </c>
      <c r="F61" s="42" t="s">
        <v>77</v>
      </c>
      <c r="G61" s="49" t="s">
        <v>63</v>
      </c>
      <c r="H61" s="49" t="s">
        <v>66</v>
      </c>
      <c r="I61" s="38" t="s">
        <v>68</v>
      </c>
      <c r="J61" s="49" t="s">
        <v>66</v>
      </c>
      <c r="K61" s="21"/>
      <c r="L61" s="22"/>
      <c r="M61" s="22"/>
      <c r="N61" s="43"/>
      <c r="O61" s="43"/>
      <c r="P61" s="51"/>
      <c r="Q61" s="23"/>
      <c r="R61" s="24">
        <v>54.01</v>
      </c>
      <c r="S61" s="12"/>
      <c r="T61" s="25">
        <v>17.52</v>
      </c>
      <c r="U61" s="44">
        <f t="shared" si="1"/>
        <v>0</v>
      </c>
      <c r="V61" s="51">
        <f t="shared" si="2"/>
        <v>0</v>
      </c>
      <c r="W61" s="51">
        <f t="shared" si="3"/>
        <v>0</v>
      </c>
      <c r="X61" s="42"/>
      <c r="Y61" s="6"/>
      <c r="Z61" s="6"/>
      <c r="AA61" s="6"/>
      <c r="AB61" s="6"/>
    </row>
    <row r="62" spans="1:28" x14ac:dyDescent="0.2">
      <c r="A62" s="42">
        <v>110400</v>
      </c>
      <c r="B62" s="43">
        <v>110401</v>
      </c>
      <c r="C62" s="37"/>
      <c r="D62" s="31"/>
      <c r="E62" s="42" t="s">
        <v>64</v>
      </c>
      <c r="F62" s="42" t="s">
        <v>77</v>
      </c>
      <c r="G62" s="49"/>
      <c r="H62" s="49" t="s">
        <v>66</v>
      </c>
      <c r="I62" s="38" t="s">
        <v>68</v>
      </c>
      <c r="J62" s="49" t="s">
        <v>66</v>
      </c>
      <c r="K62" s="21"/>
      <c r="L62" s="22"/>
      <c r="M62" s="22"/>
      <c r="N62" s="43"/>
      <c r="O62" s="43"/>
      <c r="P62" s="51"/>
      <c r="Q62" s="23"/>
      <c r="R62" s="24">
        <v>54.01</v>
      </c>
      <c r="S62" s="12"/>
      <c r="T62" s="25">
        <v>17.52</v>
      </c>
      <c r="U62" s="44">
        <f t="shared" si="1"/>
        <v>0</v>
      </c>
      <c r="V62" s="51">
        <f t="shared" si="2"/>
        <v>0</v>
      </c>
      <c r="W62" s="51">
        <f t="shared" si="3"/>
        <v>0</v>
      </c>
      <c r="X62" s="42"/>
      <c r="Y62" s="6"/>
      <c r="Z62" s="6"/>
      <c r="AA62" s="6"/>
      <c r="AB62" s="6"/>
    </row>
    <row r="63" spans="1:28" x14ac:dyDescent="0.2">
      <c r="A63" s="42">
        <v>110400</v>
      </c>
      <c r="B63" s="42">
        <v>110401</v>
      </c>
      <c r="C63" s="31"/>
      <c r="D63" s="31"/>
      <c r="E63" s="42" t="s">
        <v>64</v>
      </c>
      <c r="F63" s="42" t="s">
        <v>77</v>
      </c>
      <c r="G63" s="49"/>
      <c r="H63" s="49" t="s">
        <v>66</v>
      </c>
      <c r="I63" s="38" t="s">
        <v>68</v>
      </c>
      <c r="J63" s="49" t="s">
        <v>66</v>
      </c>
      <c r="K63" s="21"/>
      <c r="L63" s="22"/>
      <c r="M63" s="22"/>
      <c r="N63" s="43"/>
      <c r="O63" s="43"/>
      <c r="P63" s="51"/>
      <c r="Q63" s="23"/>
      <c r="R63" s="24">
        <v>54.01</v>
      </c>
      <c r="S63" s="12"/>
      <c r="T63" s="25">
        <v>17.52</v>
      </c>
      <c r="U63" s="44">
        <f t="shared" si="1"/>
        <v>0</v>
      </c>
      <c r="V63" s="51">
        <f t="shared" si="2"/>
        <v>0</v>
      </c>
      <c r="W63" s="51">
        <f t="shared" si="3"/>
        <v>0</v>
      </c>
      <c r="X63" s="42"/>
      <c r="Y63" s="6"/>
      <c r="Z63" s="6"/>
      <c r="AA63" s="6"/>
      <c r="AB63" s="6"/>
    </row>
    <row r="64" spans="1:28" x14ac:dyDescent="0.2">
      <c r="A64" s="42">
        <v>110400</v>
      </c>
      <c r="B64" s="42">
        <v>110401</v>
      </c>
      <c r="C64" s="31"/>
      <c r="D64" s="31"/>
      <c r="E64" s="42" t="s">
        <v>64</v>
      </c>
      <c r="F64" s="42" t="s">
        <v>77</v>
      </c>
      <c r="G64" s="49"/>
      <c r="H64" s="49" t="s">
        <v>66</v>
      </c>
      <c r="I64" s="38" t="s">
        <v>68</v>
      </c>
      <c r="J64" s="49" t="s">
        <v>66</v>
      </c>
      <c r="K64" s="21"/>
      <c r="L64" s="22"/>
      <c r="M64" s="22"/>
      <c r="N64" s="43"/>
      <c r="O64" s="43"/>
      <c r="P64" s="51"/>
      <c r="Q64" s="23"/>
      <c r="R64" s="24">
        <v>54.01</v>
      </c>
      <c r="S64" s="12"/>
      <c r="T64" s="25">
        <v>17.52</v>
      </c>
      <c r="U64" s="44">
        <f t="shared" si="1"/>
        <v>0</v>
      </c>
      <c r="V64" s="51">
        <f t="shared" si="2"/>
        <v>0</v>
      </c>
      <c r="W64" s="51">
        <f t="shared" si="3"/>
        <v>0</v>
      </c>
      <c r="X64" s="42"/>
      <c r="Y64" s="6"/>
      <c r="Z64" s="6"/>
      <c r="AA64" s="6"/>
      <c r="AB64" s="6"/>
    </row>
    <row r="65" spans="1:28" x14ac:dyDescent="0.2">
      <c r="A65" s="42">
        <v>110400</v>
      </c>
      <c r="B65" s="42">
        <v>110401</v>
      </c>
      <c r="C65" s="31"/>
      <c r="D65" s="31"/>
      <c r="E65" s="42" t="s">
        <v>64</v>
      </c>
      <c r="F65" s="42" t="s">
        <v>77</v>
      </c>
      <c r="G65" s="49"/>
      <c r="H65" s="49" t="s">
        <v>66</v>
      </c>
      <c r="I65" s="38" t="s">
        <v>68</v>
      </c>
      <c r="J65" s="49" t="s">
        <v>66</v>
      </c>
      <c r="K65" s="21"/>
      <c r="L65" s="22"/>
      <c r="M65" s="22"/>
      <c r="N65" s="43"/>
      <c r="O65" s="43"/>
      <c r="P65" s="51"/>
      <c r="Q65" s="23"/>
      <c r="R65" s="24">
        <v>54.01</v>
      </c>
      <c r="S65" s="12"/>
      <c r="T65" s="25">
        <v>17.52</v>
      </c>
      <c r="U65" s="44">
        <f t="shared" si="1"/>
        <v>0</v>
      </c>
      <c r="V65" s="51">
        <f t="shared" si="2"/>
        <v>0</v>
      </c>
      <c r="W65" s="51">
        <f t="shared" si="3"/>
        <v>0</v>
      </c>
      <c r="X65" s="42"/>
      <c r="Y65" s="6"/>
      <c r="Z65" s="6"/>
      <c r="AA65" s="6"/>
      <c r="AB65" s="6"/>
    </row>
    <row r="66" spans="1:28" x14ac:dyDescent="0.2">
      <c r="A66" s="42">
        <v>110400</v>
      </c>
      <c r="B66" s="42">
        <v>110401</v>
      </c>
      <c r="C66" s="31"/>
      <c r="D66" s="31"/>
      <c r="E66" s="42" t="s">
        <v>64</v>
      </c>
      <c r="F66" s="42" t="s">
        <v>77</v>
      </c>
      <c r="G66" s="49"/>
      <c r="H66" s="49" t="s">
        <v>66</v>
      </c>
      <c r="I66" s="38" t="s">
        <v>68</v>
      </c>
      <c r="J66" s="49" t="s">
        <v>66</v>
      </c>
      <c r="K66" s="21"/>
      <c r="L66" s="22"/>
      <c r="M66" s="22"/>
      <c r="N66" s="43"/>
      <c r="O66" s="43"/>
      <c r="P66" s="51"/>
      <c r="Q66" s="23"/>
      <c r="R66" s="24">
        <v>54.01</v>
      </c>
      <c r="S66" s="12"/>
      <c r="T66" s="25">
        <v>17.52</v>
      </c>
      <c r="U66" s="44">
        <f t="shared" si="1"/>
        <v>0</v>
      </c>
      <c r="V66" s="51">
        <f t="shared" si="2"/>
        <v>0</v>
      </c>
      <c r="W66" s="51">
        <f t="shared" si="3"/>
        <v>0</v>
      </c>
      <c r="X66" s="42"/>
      <c r="Y66" s="6"/>
      <c r="Z66" s="6"/>
      <c r="AA66" s="6"/>
      <c r="AB66" s="6"/>
    </row>
    <row r="67" spans="1:28" x14ac:dyDescent="0.2">
      <c r="A67" s="42">
        <v>110400</v>
      </c>
      <c r="B67" s="42">
        <v>110401</v>
      </c>
      <c r="C67" s="31"/>
      <c r="D67" s="31"/>
      <c r="E67" s="42" t="s">
        <v>64</v>
      </c>
      <c r="F67" s="42" t="s">
        <v>77</v>
      </c>
      <c r="G67" s="49"/>
      <c r="H67" s="49" t="s">
        <v>66</v>
      </c>
      <c r="I67" s="38" t="s">
        <v>68</v>
      </c>
      <c r="J67" s="49" t="s">
        <v>66</v>
      </c>
      <c r="K67" s="21"/>
      <c r="L67" s="22"/>
      <c r="M67" s="22"/>
      <c r="N67" s="43"/>
      <c r="O67" s="43"/>
      <c r="P67" s="51"/>
      <c r="Q67" s="23"/>
      <c r="R67" s="24">
        <v>54.01</v>
      </c>
      <c r="S67" s="12"/>
      <c r="T67" s="25">
        <v>17.52</v>
      </c>
      <c r="U67" s="44">
        <f t="shared" si="1"/>
        <v>0</v>
      </c>
      <c r="V67" s="51">
        <f t="shared" si="2"/>
        <v>0</v>
      </c>
      <c r="W67" s="51">
        <f t="shared" si="3"/>
        <v>0</v>
      </c>
      <c r="X67" s="42"/>
      <c r="Y67" s="6"/>
      <c r="Z67" s="6"/>
      <c r="AA67" s="6"/>
      <c r="AB67" s="6"/>
    </row>
    <row r="68" spans="1:28" x14ac:dyDescent="0.2">
      <c r="A68" s="42">
        <v>110400</v>
      </c>
      <c r="B68" s="42">
        <v>110401</v>
      </c>
      <c r="C68" s="31"/>
      <c r="D68" s="31"/>
      <c r="E68" s="42" t="s">
        <v>64</v>
      </c>
      <c r="F68" s="42" t="s">
        <v>77</v>
      </c>
      <c r="G68" s="49"/>
      <c r="H68" s="49" t="s">
        <v>66</v>
      </c>
      <c r="I68" s="38" t="s">
        <v>68</v>
      </c>
      <c r="J68" s="49" t="s">
        <v>66</v>
      </c>
      <c r="K68" s="21"/>
      <c r="L68" s="22"/>
      <c r="M68" s="22"/>
      <c r="N68" s="43"/>
      <c r="O68" s="43"/>
      <c r="P68" s="51"/>
      <c r="Q68" s="23"/>
      <c r="R68" s="24">
        <v>54.01</v>
      </c>
      <c r="S68" s="12"/>
      <c r="T68" s="25">
        <v>17.52</v>
      </c>
      <c r="U68" s="44">
        <f t="shared" si="1"/>
        <v>0</v>
      </c>
      <c r="V68" s="51">
        <f t="shared" si="2"/>
        <v>0</v>
      </c>
      <c r="W68" s="51">
        <f t="shared" si="3"/>
        <v>0</v>
      </c>
      <c r="X68" s="42"/>
      <c r="Y68" s="6"/>
      <c r="Z68" s="6"/>
      <c r="AA68" s="6"/>
      <c r="AB68" s="6"/>
    </row>
    <row r="69" spans="1:28" x14ac:dyDescent="0.2">
      <c r="A69" s="42">
        <v>110400</v>
      </c>
      <c r="B69" s="42">
        <v>110401</v>
      </c>
      <c r="C69" s="31"/>
      <c r="D69" s="31"/>
      <c r="E69" s="42" t="s">
        <v>64</v>
      </c>
      <c r="F69" s="42" t="s">
        <v>77</v>
      </c>
      <c r="G69" s="49"/>
      <c r="H69" s="49" t="s">
        <v>66</v>
      </c>
      <c r="I69" s="38" t="s">
        <v>68</v>
      </c>
      <c r="J69" s="49" t="s">
        <v>66</v>
      </c>
      <c r="K69" s="21"/>
      <c r="L69" s="22"/>
      <c r="M69" s="22"/>
      <c r="N69" s="43"/>
      <c r="O69" s="43"/>
      <c r="P69" s="51"/>
      <c r="Q69" s="23"/>
      <c r="R69" s="24">
        <v>54.01</v>
      </c>
      <c r="S69" s="12"/>
      <c r="T69" s="25">
        <v>17.52</v>
      </c>
      <c r="U69" s="44">
        <f t="shared" si="1"/>
        <v>0</v>
      </c>
      <c r="V69" s="51">
        <f t="shared" si="2"/>
        <v>0</v>
      </c>
      <c r="W69" s="52">
        <f t="shared" si="3"/>
        <v>0</v>
      </c>
      <c r="X69" s="42"/>
      <c r="Y69" s="6"/>
      <c r="Z69" s="6"/>
      <c r="AA69" s="6"/>
      <c r="AB69" s="6"/>
    </row>
    <row r="70" spans="1:28" x14ac:dyDescent="0.2">
      <c r="A70" s="42">
        <v>110400</v>
      </c>
      <c r="B70" s="42">
        <v>110401</v>
      </c>
      <c r="C70" s="31"/>
      <c r="D70" s="31"/>
      <c r="E70" s="42" t="s">
        <v>64</v>
      </c>
      <c r="F70" s="42" t="s">
        <v>77</v>
      </c>
      <c r="G70" s="49"/>
      <c r="H70" s="49" t="s">
        <v>66</v>
      </c>
      <c r="I70" s="38" t="s">
        <v>68</v>
      </c>
      <c r="J70" s="49" t="s">
        <v>66</v>
      </c>
      <c r="K70" s="21"/>
      <c r="L70" s="22"/>
      <c r="M70" s="22"/>
      <c r="N70" s="43"/>
      <c r="O70" s="43"/>
      <c r="P70" s="51"/>
      <c r="Q70" s="23"/>
      <c r="R70" s="24">
        <v>54.01</v>
      </c>
      <c r="S70" s="12"/>
      <c r="T70" s="25">
        <v>17.52</v>
      </c>
      <c r="U70" s="44">
        <f t="shared" si="1"/>
        <v>0</v>
      </c>
      <c r="V70" s="51">
        <f t="shared" si="2"/>
        <v>0</v>
      </c>
      <c r="W70" s="52">
        <f t="shared" si="3"/>
        <v>0</v>
      </c>
      <c r="X70" s="42"/>
      <c r="Y70" s="6"/>
      <c r="Z70" s="6"/>
      <c r="AA70" s="6"/>
      <c r="AB70" s="6"/>
    </row>
    <row r="71" spans="1:28" x14ac:dyDescent="0.2">
      <c r="A71" s="42">
        <v>110400</v>
      </c>
      <c r="B71" s="42">
        <v>110401</v>
      </c>
      <c r="C71" s="31"/>
      <c r="D71" s="31"/>
      <c r="E71" s="42" t="s">
        <v>64</v>
      </c>
      <c r="F71" s="42" t="s">
        <v>77</v>
      </c>
      <c r="G71" s="49"/>
      <c r="H71" s="49" t="s">
        <v>66</v>
      </c>
      <c r="I71" s="38" t="s">
        <v>68</v>
      </c>
      <c r="J71" s="49" t="s">
        <v>66</v>
      </c>
      <c r="K71" s="21"/>
      <c r="L71" s="22"/>
      <c r="M71" s="22"/>
      <c r="N71" s="43"/>
      <c r="O71" s="43"/>
      <c r="P71" s="51"/>
      <c r="Q71" s="23"/>
      <c r="R71" s="24">
        <v>54.01</v>
      </c>
      <c r="S71" s="12"/>
      <c r="T71" s="25">
        <v>17.52</v>
      </c>
      <c r="U71" s="44">
        <v>1</v>
      </c>
      <c r="V71" s="51">
        <f t="shared" si="2"/>
        <v>0</v>
      </c>
      <c r="W71" s="52">
        <f t="shared" si="3"/>
        <v>0</v>
      </c>
      <c r="X71" s="42"/>
      <c r="Y71" s="6"/>
      <c r="Z71" s="6"/>
      <c r="AA71" s="6"/>
      <c r="AB71" s="6"/>
    </row>
    <row r="72" spans="1:28" x14ac:dyDescent="0.2">
      <c r="A72" s="42">
        <v>110400</v>
      </c>
      <c r="B72" s="42">
        <v>110401</v>
      </c>
      <c r="C72" s="31"/>
      <c r="D72" s="31"/>
      <c r="E72" s="42" t="s">
        <v>64</v>
      </c>
      <c r="F72" s="42" t="s">
        <v>77</v>
      </c>
      <c r="G72" s="49"/>
      <c r="H72" s="49" t="s">
        <v>66</v>
      </c>
      <c r="I72" s="38" t="s">
        <v>68</v>
      </c>
      <c r="J72" s="49" t="s">
        <v>66</v>
      </c>
      <c r="K72" s="21"/>
      <c r="L72" s="22"/>
      <c r="M72" s="22"/>
      <c r="N72" s="43"/>
      <c r="O72" s="43"/>
      <c r="P72" s="51"/>
      <c r="Q72" s="23"/>
      <c r="R72" s="24">
        <v>54.01</v>
      </c>
      <c r="S72" s="12"/>
      <c r="T72" s="25">
        <v>17.52</v>
      </c>
      <c r="U72" s="44">
        <v>1</v>
      </c>
      <c r="V72" s="51">
        <f t="shared" ref="V72:V135" si="4">(Q72*R72)+(S72*T72)</f>
        <v>0</v>
      </c>
      <c r="W72" s="52">
        <f t="shared" ref="W72:W135" si="5">P72+V72</f>
        <v>0</v>
      </c>
      <c r="X72" s="42"/>
      <c r="Y72" s="6"/>
      <c r="Z72" s="6"/>
      <c r="AA72" s="6"/>
      <c r="AB72" s="6"/>
    </row>
    <row r="73" spans="1:28" x14ac:dyDescent="0.2">
      <c r="A73" s="42"/>
      <c r="B73" s="42"/>
      <c r="C73" s="35"/>
      <c r="D73" s="31"/>
      <c r="E73" s="42" t="s">
        <v>64</v>
      </c>
      <c r="F73" s="42" t="s">
        <v>77</v>
      </c>
      <c r="G73" s="49"/>
      <c r="H73" s="49" t="s">
        <v>66</v>
      </c>
      <c r="I73" s="38" t="s">
        <v>68</v>
      </c>
      <c r="J73" s="49" t="s">
        <v>66</v>
      </c>
      <c r="K73" s="21"/>
      <c r="L73" s="22"/>
      <c r="M73" s="22"/>
      <c r="N73" s="43"/>
      <c r="O73" s="43"/>
      <c r="P73" s="51"/>
      <c r="Q73" s="23"/>
      <c r="R73" s="24">
        <v>54.01</v>
      </c>
      <c r="S73" s="12"/>
      <c r="T73" s="25">
        <v>17.52</v>
      </c>
      <c r="U73" s="44"/>
      <c r="V73" s="51">
        <f t="shared" si="4"/>
        <v>0</v>
      </c>
      <c r="W73" s="52">
        <f t="shared" si="5"/>
        <v>0</v>
      </c>
      <c r="X73" s="42"/>
      <c r="Y73" s="6"/>
      <c r="Z73" s="6"/>
      <c r="AA73" s="6"/>
      <c r="AB73" s="6"/>
    </row>
    <row r="74" spans="1:28" x14ac:dyDescent="0.2">
      <c r="A74" s="42">
        <v>110400</v>
      </c>
      <c r="B74" s="42">
        <v>110401</v>
      </c>
      <c r="C74" s="32"/>
      <c r="D74" s="31"/>
      <c r="E74" s="42" t="s">
        <v>64</v>
      </c>
      <c r="F74" s="42" t="s">
        <v>69</v>
      </c>
      <c r="G74" s="49"/>
      <c r="H74" s="49" t="s">
        <v>66</v>
      </c>
      <c r="I74" s="38" t="s">
        <v>68</v>
      </c>
      <c r="J74" s="49" t="s">
        <v>66</v>
      </c>
      <c r="K74" s="21"/>
      <c r="L74" s="22"/>
      <c r="M74" s="22"/>
      <c r="N74" s="43"/>
      <c r="O74" s="43"/>
      <c r="P74" s="51"/>
      <c r="Q74" s="23"/>
      <c r="R74" s="24">
        <v>54.01</v>
      </c>
      <c r="S74" s="12"/>
      <c r="T74" s="25">
        <v>17.52</v>
      </c>
      <c r="U74" s="44">
        <v>1</v>
      </c>
      <c r="V74" s="51">
        <f t="shared" si="4"/>
        <v>0</v>
      </c>
      <c r="W74" s="52">
        <f t="shared" si="5"/>
        <v>0</v>
      </c>
      <c r="X74" s="42"/>
      <c r="Y74" s="6"/>
      <c r="Z74" s="6"/>
      <c r="AA74" s="6"/>
      <c r="AB74" s="6"/>
    </row>
    <row r="75" spans="1:28" x14ac:dyDescent="0.2">
      <c r="A75" s="42">
        <v>110400</v>
      </c>
      <c r="B75" s="42">
        <v>110401</v>
      </c>
      <c r="C75" s="31"/>
      <c r="D75" s="31"/>
      <c r="E75" s="42" t="s">
        <v>64</v>
      </c>
      <c r="F75" s="42" t="s">
        <v>69</v>
      </c>
      <c r="G75" s="49"/>
      <c r="H75" s="49" t="s">
        <v>66</v>
      </c>
      <c r="I75" s="38" t="s">
        <v>68</v>
      </c>
      <c r="J75" s="49" t="s">
        <v>66</v>
      </c>
      <c r="K75" s="21"/>
      <c r="L75" s="22"/>
      <c r="M75" s="22"/>
      <c r="N75" s="46"/>
      <c r="O75" s="46"/>
      <c r="P75" s="51"/>
      <c r="Q75" s="23"/>
      <c r="R75" s="24">
        <v>54.01</v>
      </c>
      <c r="S75" s="12"/>
      <c r="T75" s="25">
        <v>17.52</v>
      </c>
      <c r="U75" s="44">
        <v>1</v>
      </c>
      <c r="V75" s="51">
        <f t="shared" si="4"/>
        <v>0</v>
      </c>
      <c r="W75" s="52">
        <f t="shared" si="5"/>
        <v>0</v>
      </c>
      <c r="X75" s="42"/>
      <c r="Y75" s="6"/>
      <c r="Z75" s="6"/>
      <c r="AA75" s="6"/>
      <c r="AB75" s="6"/>
    </row>
    <row r="76" spans="1:28" x14ac:dyDescent="0.2">
      <c r="A76" s="42">
        <v>110400</v>
      </c>
      <c r="B76" s="42">
        <v>110401</v>
      </c>
      <c r="C76" s="31"/>
      <c r="D76" s="31"/>
      <c r="E76" s="42" t="s">
        <v>64</v>
      </c>
      <c r="F76" s="42" t="s">
        <v>69</v>
      </c>
      <c r="G76" s="49"/>
      <c r="H76" s="49" t="s">
        <v>66</v>
      </c>
      <c r="I76" s="38" t="s">
        <v>68</v>
      </c>
      <c r="J76" s="49" t="s">
        <v>66</v>
      </c>
      <c r="K76" s="21"/>
      <c r="L76" s="22"/>
      <c r="M76" s="22"/>
      <c r="N76" s="43"/>
      <c r="O76" s="43"/>
      <c r="P76" s="51"/>
      <c r="Q76" s="23"/>
      <c r="R76" s="24">
        <v>54.01</v>
      </c>
      <c r="S76" s="12"/>
      <c r="T76" s="25">
        <v>17.52</v>
      </c>
      <c r="U76" s="44">
        <f t="shared" ref="U76:U216" si="6">Q76+S76</f>
        <v>0</v>
      </c>
      <c r="V76" s="51">
        <f t="shared" si="4"/>
        <v>0</v>
      </c>
      <c r="W76" s="52">
        <f t="shared" si="5"/>
        <v>0</v>
      </c>
      <c r="X76" s="42"/>
      <c r="Y76" s="6"/>
      <c r="Z76" s="6"/>
      <c r="AA76" s="6"/>
      <c r="AB76" s="6"/>
    </row>
    <row r="77" spans="1:28" x14ac:dyDescent="0.2">
      <c r="A77" s="42">
        <v>110400</v>
      </c>
      <c r="B77" s="42">
        <v>110401</v>
      </c>
      <c r="C77" s="31"/>
      <c r="D77" s="31"/>
      <c r="E77" s="42" t="s">
        <v>64</v>
      </c>
      <c r="F77" s="42" t="s">
        <v>69</v>
      </c>
      <c r="G77" s="49"/>
      <c r="H77" s="49" t="s">
        <v>66</v>
      </c>
      <c r="I77" s="38" t="s">
        <v>68</v>
      </c>
      <c r="J77" s="49" t="s">
        <v>66</v>
      </c>
      <c r="K77" s="21"/>
      <c r="L77" s="22"/>
      <c r="M77" s="22"/>
      <c r="N77" s="43"/>
      <c r="O77" s="43"/>
      <c r="P77" s="51"/>
      <c r="Q77" s="23"/>
      <c r="R77" s="24">
        <v>54.01</v>
      </c>
      <c r="S77" s="12"/>
      <c r="T77" s="25">
        <v>17.52</v>
      </c>
      <c r="U77" s="44">
        <f t="shared" si="6"/>
        <v>0</v>
      </c>
      <c r="V77" s="51">
        <f t="shared" si="4"/>
        <v>0</v>
      </c>
      <c r="W77" s="52">
        <f t="shared" si="5"/>
        <v>0</v>
      </c>
      <c r="X77" s="42"/>
      <c r="Y77" s="6"/>
      <c r="Z77" s="6"/>
      <c r="AA77" s="6"/>
      <c r="AB77" s="6"/>
    </row>
    <row r="78" spans="1:28" x14ac:dyDescent="0.2">
      <c r="A78" s="42">
        <v>110400</v>
      </c>
      <c r="B78" s="42">
        <v>110401</v>
      </c>
      <c r="C78" s="31"/>
      <c r="D78" s="31"/>
      <c r="E78" s="42" t="s">
        <v>64</v>
      </c>
      <c r="F78" s="42" t="s">
        <v>69</v>
      </c>
      <c r="G78" s="49"/>
      <c r="H78" s="49" t="s">
        <v>66</v>
      </c>
      <c r="I78" s="38" t="s">
        <v>68</v>
      </c>
      <c r="J78" s="49" t="s">
        <v>66</v>
      </c>
      <c r="K78" s="21"/>
      <c r="L78" s="22"/>
      <c r="M78" s="22"/>
      <c r="N78" s="43"/>
      <c r="O78" s="43"/>
      <c r="P78" s="51"/>
      <c r="Q78" s="23"/>
      <c r="R78" s="24">
        <v>54.01</v>
      </c>
      <c r="S78" s="12"/>
      <c r="T78" s="25">
        <v>17.52</v>
      </c>
      <c r="U78" s="44">
        <f t="shared" si="6"/>
        <v>0</v>
      </c>
      <c r="V78" s="51">
        <f t="shared" si="4"/>
        <v>0</v>
      </c>
      <c r="W78" s="52">
        <f t="shared" si="5"/>
        <v>0</v>
      </c>
      <c r="X78" s="42"/>
      <c r="Y78" s="6"/>
      <c r="Z78" s="6"/>
      <c r="AA78" s="6"/>
      <c r="AB78" s="6"/>
    </row>
    <row r="79" spans="1:28" x14ac:dyDescent="0.2">
      <c r="A79" s="42">
        <v>110400</v>
      </c>
      <c r="B79" s="42">
        <v>110401</v>
      </c>
      <c r="C79" s="31"/>
      <c r="D79" s="31"/>
      <c r="E79" s="42" t="s">
        <v>64</v>
      </c>
      <c r="F79" s="42" t="s">
        <v>69</v>
      </c>
      <c r="G79" s="49"/>
      <c r="H79" s="49" t="s">
        <v>66</v>
      </c>
      <c r="I79" s="38" t="s">
        <v>68</v>
      </c>
      <c r="J79" s="49" t="s">
        <v>66</v>
      </c>
      <c r="K79" s="21"/>
      <c r="L79" s="22"/>
      <c r="M79" s="22"/>
      <c r="N79" s="43"/>
      <c r="O79" s="43"/>
      <c r="P79" s="51"/>
      <c r="Q79" s="23"/>
      <c r="R79" s="24">
        <v>54.01</v>
      </c>
      <c r="S79" s="12"/>
      <c r="T79" s="25">
        <v>17.52</v>
      </c>
      <c r="U79" s="44">
        <f t="shared" si="6"/>
        <v>0</v>
      </c>
      <c r="V79" s="51">
        <f t="shared" si="4"/>
        <v>0</v>
      </c>
      <c r="W79" s="52">
        <f t="shared" si="5"/>
        <v>0</v>
      </c>
      <c r="X79" s="42"/>
      <c r="Y79" s="6"/>
      <c r="Z79" s="6"/>
      <c r="AA79" s="6"/>
      <c r="AB79" s="6"/>
    </row>
    <row r="80" spans="1:28" x14ac:dyDescent="0.2">
      <c r="A80" s="42">
        <v>110400</v>
      </c>
      <c r="B80" s="42">
        <v>110401</v>
      </c>
      <c r="C80" s="31"/>
      <c r="D80" s="31"/>
      <c r="E80" s="42" t="s">
        <v>64</v>
      </c>
      <c r="F80" s="42" t="s">
        <v>69</v>
      </c>
      <c r="G80" s="49"/>
      <c r="H80" s="49" t="s">
        <v>66</v>
      </c>
      <c r="I80" s="38" t="s">
        <v>68</v>
      </c>
      <c r="J80" s="49" t="s">
        <v>66</v>
      </c>
      <c r="K80" s="21"/>
      <c r="L80" s="22"/>
      <c r="M80" s="22"/>
      <c r="N80" s="43"/>
      <c r="O80" s="43"/>
      <c r="P80" s="51"/>
      <c r="Q80" s="23"/>
      <c r="R80" s="24">
        <v>54.01</v>
      </c>
      <c r="S80" s="12"/>
      <c r="T80" s="25">
        <v>17.52</v>
      </c>
      <c r="U80" s="44">
        <f t="shared" si="6"/>
        <v>0</v>
      </c>
      <c r="V80" s="51">
        <f t="shared" si="4"/>
        <v>0</v>
      </c>
      <c r="W80" s="52">
        <f t="shared" si="5"/>
        <v>0</v>
      </c>
      <c r="X80" s="42"/>
      <c r="Y80" s="6"/>
      <c r="Z80" s="6"/>
      <c r="AA80" s="6"/>
      <c r="AB80" s="6"/>
    </row>
    <row r="81" spans="1:28" x14ac:dyDescent="0.2">
      <c r="A81" s="42">
        <v>110400</v>
      </c>
      <c r="B81" s="42">
        <v>110401</v>
      </c>
      <c r="C81" s="31"/>
      <c r="D81" s="31"/>
      <c r="E81" s="42" t="s">
        <v>64</v>
      </c>
      <c r="F81" s="42" t="s">
        <v>69</v>
      </c>
      <c r="G81" s="49"/>
      <c r="H81" s="49" t="s">
        <v>66</v>
      </c>
      <c r="I81" s="38" t="s">
        <v>68</v>
      </c>
      <c r="J81" s="49" t="s">
        <v>66</v>
      </c>
      <c r="K81" s="21"/>
      <c r="L81" s="22"/>
      <c r="M81" s="22"/>
      <c r="N81" s="43"/>
      <c r="O81" s="43"/>
      <c r="P81" s="51"/>
      <c r="Q81" s="23"/>
      <c r="R81" s="24">
        <v>54.01</v>
      </c>
      <c r="S81" s="12"/>
      <c r="T81" s="25">
        <v>17.52</v>
      </c>
      <c r="U81" s="44">
        <f t="shared" si="6"/>
        <v>0</v>
      </c>
      <c r="V81" s="51">
        <f t="shared" si="4"/>
        <v>0</v>
      </c>
      <c r="W81" s="52">
        <f t="shared" si="5"/>
        <v>0</v>
      </c>
      <c r="X81" s="42"/>
      <c r="Y81" s="6"/>
      <c r="Z81" s="6"/>
      <c r="AA81" s="6"/>
      <c r="AB81" s="6"/>
    </row>
    <row r="82" spans="1:28" x14ac:dyDescent="0.2">
      <c r="A82" s="42">
        <v>110400</v>
      </c>
      <c r="B82" s="42">
        <v>110401</v>
      </c>
      <c r="C82" s="31"/>
      <c r="D82" s="31"/>
      <c r="E82" s="42" t="s">
        <v>64</v>
      </c>
      <c r="F82" s="42" t="s">
        <v>69</v>
      </c>
      <c r="G82" s="49"/>
      <c r="H82" s="49" t="s">
        <v>66</v>
      </c>
      <c r="I82" s="38" t="s">
        <v>68</v>
      </c>
      <c r="J82" s="49" t="s">
        <v>66</v>
      </c>
      <c r="K82" s="21"/>
      <c r="L82" s="22"/>
      <c r="M82" s="22"/>
      <c r="N82" s="43"/>
      <c r="O82" s="43"/>
      <c r="P82" s="51"/>
      <c r="Q82" s="23"/>
      <c r="R82" s="24">
        <v>54.01</v>
      </c>
      <c r="S82" s="12"/>
      <c r="T82" s="25">
        <v>17.52</v>
      </c>
      <c r="U82" s="44">
        <f t="shared" si="6"/>
        <v>0</v>
      </c>
      <c r="V82" s="51">
        <f t="shared" si="4"/>
        <v>0</v>
      </c>
      <c r="W82" s="52">
        <f t="shared" si="5"/>
        <v>0</v>
      </c>
      <c r="X82" s="42"/>
      <c r="Y82" s="6"/>
      <c r="Z82" s="6"/>
      <c r="AA82" s="6"/>
      <c r="AB82" s="6"/>
    </row>
    <row r="83" spans="1:28" x14ac:dyDescent="0.2">
      <c r="A83" s="42">
        <v>110400</v>
      </c>
      <c r="B83" s="42">
        <v>110401</v>
      </c>
      <c r="C83" s="31"/>
      <c r="D83" s="31"/>
      <c r="E83" s="42" t="s">
        <v>64</v>
      </c>
      <c r="F83" s="42" t="s">
        <v>69</v>
      </c>
      <c r="G83" s="49"/>
      <c r="H83" s="49" t="s">
        <v>66</v>
      </c>
      <c r="I83" s="38" t="s">
        <v>68</v>
      </c>
      <c r="J83" s="49" t="s">
        <v>66</v>
      </c>
      <c r="K83" s="21"/>
      <c r="L83" s="22"/>
      <c r="M83" s="22"/>
      <c r="N83" s="43"/>
      <c r="O83" s="43"/>
      <c r="P83" s="51"/>
      <c r="Q83" s="23"/>
      <c r="R83" s="24">
        <v>54.01</v>
      </c>
      <c r="S83" s="12"/>
      <c r="T83" s="25">
        <v>17.52</v>
      </c>
      <c r="U83" s="44">
        <f t="shared" si="6"/>
        <v>0</v>
      </c>
      <c r="V83" s="51">
        <f t="shared" si="4"/>
        <v>0</v>
      </c>
      <c r="W83" s="52">
        <f t="shared" si="5"/>
        <v>0</v>
      </c>
      <c r="X83" s="42"/>
      <c r="Y83" s="6"/>
      <c r="Z83" s="6"/>
      <c r="AA83" s="6"/>
      <c r="AB83" s="6"/>
    </row>
    <row r="84" spans="1:28" x14ac:dyDescent="0.2">
      <c r="A84" s="42">
        <v>110400</v>
      </c>
      <c r="B84" s="42">
        <v>110401</v>
      </c>
      <c r="C84" s="32"/>
      <c r="D84" s="31"/>
      <c r="E84" s="42" t="s">
        <v>64</v>
      </c>
      <c r="F84" s="42" t="s">
        <v>69</v>
      </c>
      <c r="G84" s="49"/>
      <c r="H84" s="49" t="s">
        <v>66</v>
      </c>
      <c r="I84" s="38" t="s">
        <v>68</v>
      </c>
      <c r="J84" s="49" t="s">
        <v>66</v>
      </c>
      <c r="K84" s="21"/>
      <c r="L84" s="22"/>
      <c r="M84" s="22"/>
      <c r="N84" s="43"/>
      <c r="O84" s="43"/>
      <c r="P84" s="51"/>
      <c r="Q84" s="23"/>
      <c r="R84" s="24">
        <v>54.01</v>
      </c>
      <c r="S84" s="12"/>
      <c r="T84" s="25">
        <v>17.52</v>
      </c>
      <c r="U84" s="44">
        <f t="shared" si="6"/>
        <v>0</v>
      </c>
      <c r="V84" s="51">
        <f t="shared" si="4"/>
        <v>0</v>
      </c>
      <c r="W84" s="52">
        <f t="shared" si="5"/>
        <v>0</v>
      </c>
      <c r="X84" s="42"/>
      <c r="Y84" s="6"/>
      <c r="Z84" s="6"/>
      <c r="AA84" s="6"/>
      <c r="AB84" s="6"/>
    </row>
    <row r="85" spans="1:28" x14ac:dyDescent="0.2">
      <c r="A85" s="42">
        <v>110400</v>
      </c>
      <c r="B85" s="42">
        <v>110401</v>
      </c>
      <c r="C85" s="31"/>
      <c r="D85" s="31"/>
      <c r="E85" s="42" t="s">
        <v>64</v>
      </c>
      <c r="F85" s="42" t="s">
        <v>69</v>
      </c>
      <c r="G85" s="49"/>
      <c r="H85" s="49" t="s">
        <v>66</v>
      </c>
      <c r="I85" s="38" t="s">
        <v>68</v>
      </c>
      <c r="J85" s="49" t="s">
        <v>66</v>
      </c>
      <c r="K85" s="21"/>
      <c r="L85" s="22"/>
      <c r="M85" s="22"/>
      <c r="N85" s="43"/>
      <c r="O85" s="43"/>
      <c r="P85" s="51"/>
      <c r="Q85" s="23"/>
      <c r="R85" s="24">
        <v>54.01</v>
      </c>
      <c r="S85" s="12"/>
      <c r="T85" s="25">
        <v>17.52</v>
      </c>
      <c r="U85" s="44">
        <f t="shared" si="6"/>
        <v>0</v>
      </c>
      <c r="V85" s="51">
        <f t="shared" si="4"/>
        <v>0</v>
      </c>
      <c r="W85" s="52">
        <f t="shared" si="5"/>
        <v>0</v>
      </c>
      <c r="X85" s="42"/>
      <c r="Y85" s="6"/>
      <c r="Z85" s="6"/>
      <c r="AA85" s="6"/>
      <c r="AB85" s="6"/>
    </row>
    <row r="86" spans="1:28" x14ac:dyDescent="0.2">
      <c r="A86" s="42">
        <v>110400</v>
      </c>
      <c r="B86" s="42">
        <v>110401</v>
      </c>
      <c r="C86" s="31"/>
      <c r="D86" s="31"/>
      <c r="E86" s="42" t="s">
        <v>64</v>
      </c>
      <c r="F86" s="42" t="s">
        <v>69</v>
      </c>
      <c r="G86" s="49"/>
      <c r="H86" s="49" t="s">
        <v>66</v>
      </c>
      <c r="I86" s="38" t="s">
        <v>68</v>
      </c>
      <c r="J86" s="49" t="s">
        <v>66</v>
      </c>
      <c r="K86" s="21"/>
      <c r="L86" s="22"/>
      <c r="M86" s="22"/>
      <c r="N86" s="43"/>
      <c r="O86" s="43"/>
      <c r="P86" s="51"/>
      <c r="Q86" s="23"/>
      <c r="R86" s="24">
        <v>54.01</v>
      </c>
      <c r="S86" s="12"/>
      <c r="T86" s="25">
        <v>17.52</v>
      </c>
      <c r="U86" s="44">
        <f t="shared" si="6"/>
        <v>0</v>
      </c>
      <c r="V86" s="51">
        <f t="shared" si="4"/>
        <v>0</v>
      </c>
      <c r="W86" s="52">
        <f t="shared" si="5"/>
        <v>0</v>
      </c>
      <c r="X86" s="42"/>
      <c r="Y86" s="6"/>
      <c r="Z86" s="6"/>
      <c r="AA86" s="6"/>
      <c r="AB86" s="6"/>
    </row>
    <row r="87" spans="1:28" x14ac:dyDescent="0.2">
      <c r="A87" s="42">
        <v>110400</v>
      </c>
      <c r="B87" s="42">
        <v>110401</v>
      </c>
      <c r="C87" s="31"/>
      <c r="D87" s="31"/>
      <c r="E87" s="42" t="s">
        <v>64</v>
      </c>
      <c r="F87" s="42" t="s">
        <v>69</v>
      </c>
      <c r="G87" s="49"/>
      <c r="H87" s="49" t="s">
        <v>66</v>
      </c>
      <c r="I87" s="38" t="s">
        <v>68</v>
      </c>
      <c r="J87" s="49" t="s">
        <v>66</v>
      </c>
      <c r="K87" s="21"/>
      <c r="L87" s="22"/>
      <c r="M87" s="22"/>
      <c r="N87" s="43"/>
      <c r="O87" s="43"/>
      <c r="P87" s="51"/>
      <c r="Q87" s="23"/>
      <c r="R87" s="24">
        <v>54.01</v>
      </c>
      <c r="S87" s="12"/>
      <c r="T87" s="25">
        <v>17.52</v>
      </c>
      <c r="U87" s="44">
        <f t="shared" si="6"/>
        <v>0</v>
      </c>
      <c r="V87" s="51">
        <f t="shared" si="4"/>
        <v>0</v>
      </c>
      <c r="W87" s="52">
        <f t="shared" si="5"/>
        <v>0</v>
      </c>
      <c r="X87" s="42"/>
      <c r="Y87" s="6"/>
      <c r="Z87" s="6"/>
      <c r="AA87" s="6"/>
      <c r="AB87" s="6"/>
    </row>
    <row r="88" spans="1:28" x14ac:dyDescent="0.2">
      <c r="A88" s="42">
        <v>110400</v>
      </c>
      <c r="B88" s="42">
        <v>110401</v>
      </c>
      <c r="C88" s="31"/>
      <c r="D88" s="31"/>
      <c r="E88" s="42" t="s">
        <v>64</v>
      </c>
      <c r="F88" s="42" t="s">
        <v>69</v>
      </c>
      <c r="G88" s="49"/>
      <c r="H88" s="49" t="s">
        <v>66</v>
      </c>
      <c r="I88" s="38" t="s">
        <v>68</v>
      </c>
      <c r="J88" s="49" t="s">
        <v>66</v>
      </c>
      <c r="K88" s="21"/>
      <c r="L88" s="22"/>
      <c r="M88" s="22"/>
      <c r="N88" s="43"/>
      <c r="O88" s="43"/>
      <c r="P88" s="51"/>
      <c r="Q88" s="23"/>
      <c r="R88" s="24">
        <v>54.01</v>
      </c>
      <c r="S88" s="12"/>
      <c r="T88" s="25">
        <v>17.52</v>
      </c>
      <c r="U88" s="44">
        <f t="shared" si="6"/>
        <v>0</v>
      </c>
      <c r="V88" s="51">
        <f t="shared" si="4"/>
        <v>0</v>
      </c>
      <c r="W88" s="52">
        <f t="shared" si="5"/>
        <v>0</v>
      </c>
      <c r="X88" s="42"/>
      <c r="Y88" s="6"/>
      <c r="Z88" s="6"/>
      <c r="AA88" s="6"/>
      <c r="AB88" s="6"/>
    </row>
    <row r="89" spans="1:28" x14ac:dyDescent="0.2">
      <c r="A89" s="42">
        <v>110400</v>
      </c>
      <c r="B89" s="42">
        <v>110401</v>
      </c>
      <c r="C89" s="31"/>
      <c r="D89" s="31"/>
      <c r="E89" s="42" t="s">
        <v>64</v>
      </c>
      <c r="F89" s="42" t="s">
        <v>69</v>
      </c>
      <c r="G89" s="49"/>
      <c r="H89" s="49" t="s">
        <v>66</v>
      </c>
      <c r="I89" s="38" t="s">
        <v>68</v>
      </c>
      <c r="J89" s="49" t="s">
        <v>66</v>
      </c>
      <c r="K89" s="21"/>
      <c r="L89" s="22"/>
      <c r="M89" s="22"/>
      <c r="N89" s="43"/>
      <c r="O89" s="43"/>
      <c r="P89" s="51"/>
      <c r="Q89" s="23"/>
      <c r="R89" s="24">
        <v>54.01</v>
      </c>
      <c r="S89" s="12"/>
      <c r="T89" s="25">
        <v>17.52</v>
      </c>
      <c r="U89" s="44">
        <f t="shared" si="6"/>
        <v>0</v>
      </c>
      <c r="V89" s="51">
        <f t="shared" si="4"/>
        <v>0</v>
      </c>
      <c r="W89" s="52">
        <f t="shared" si="5"/>
        <v>0</v>
      </c>
      <c r="X89" s="42"/>
      <c r="Y89" s="6"/>
      <c r="Z89" s="6"/>
      <c r="AA89" s="6"/>
      <c r="AB89" s="6"/>
    </row>
    <row r="90" spans="1:28" x14ac:dyDescent="0.2">
      <c r="A90" s="42">
        <v>110400</v>
      </c>
      <c r="B90" s="42">
        <v>110401</v>
      </c>
      <c r="C90" s="31"/>
      <c r="D90" s="31"/>
      <c r="E90" s="42" t="s">
        <v>64</v>
      </c>
      <c r="F90" s="42" t="s">
        <v>69</v>
      </c>
      <c r="G90" s="49"/>
      <c r="H90" s="49" t="s">
        <v>66</v>
      </c>
      <c r="I90" s="38" t="s">
        <v>68</v>
      </c>
      <c r="J90" s="49" t="s">
        <v>66</v>
      </c>
      <c r="K90" s="21"/>
      <c r="L90" s="22"/>
      <c r="M90" s="22"/>
      <c r="N90" s="43"/>
      <c r="O90" s="43"/>
      <c r="P90" s="51"/>
      <c r="Q90" s="23"/>
      <c r="R90" s="24">
        <v>54.01</v>
      </c>
      <c r="S90" s="12"/>
      <c r="T90" s="25">
        <v>17.52</v>
      </c>
      <c r="U90" s="44">
        <f t="shared" si="6"/>
        <v>0</v>
      </c>
      <c r="V90" s="51">
        <f t="shared" si="4"/>
        <v>0</v>
      </c>
      <c r="W90" s="52">
        <f t="shared" si="5"/>
        <v>0</v>
      </c>
      <c r="X90" s="42"/>
      <c r="Y90" s="6"/>
      <c r="Z90" s="6"/>
      <c r="AA90" s="6"/>
      <c r="AB90" s="6"/>
    </row>
    <row r="91" spans="1:28" x14ac:dyDescent="0.2">
      <c r="A91" s="42">
        <v>110400</v>
      </c>
      <c r="B91" s="42">
        <v>110401</v>
      </c>
      <c r="C91" s="31"/>
      <c r="D91" s="31"/>
      <c r="E91" s="42" t="s">
        <v>64</v>
      </c>
      <c r="F91" s="42" t="s">
        <v>69</v>
      </c>
      <c r="G91" s="49"/>
      <c r="H91" s="49" t="s">
        <v>66</v>
      </c>
      <c r="I91" s="38" t="s">
        <v>68</v>
      </c>
      <c r="J91" s="49" t="s">
        <v>66</v>
      </c>
      <c r="K91" s="21"/>
      <c r="L91" s="22"/>
      <c r="M91" s="22"/>
      <c r="N91" s="43"/>
      <c r="O91" s="43"/>
      <c r="P91" s="51"/>
      <c r="Q91" s="23"/>
      <c r="R91" s="24">
        <v>54.01</v>
      </c>
      <c r="S91" s="12"/>
      <c r="T91" s="25">
        <v>17.52</v>
      </c>
      <c r="U91" s="44">
        <f t="shared" si="6"/>
        <v>0</v>
      </c>
      <c r="V91" s="51">
        <f t="shared" si="4"/>
        <v>0</v>
      </c>
      <c r="W91" s="52">
        <f t="shared" si="5"/>
        <v>0</v>
      </c>
      <c r="X91" s="42"/>
      <c r="Y91" s="6"/>
      <c r="Z91" s="6"/>
      <c r="AA91" s="6"/>
      <c r="AB91" s="6"/>
    </row>
    <row r="92" spans="1:28" x14ac:dyDescent="0.2">
      <c r="A92" s="42">
        <v>110400</v>
      </c>
      <c r="B92" s="42">
        <v>110401</v>
      </c>
      <c r="C92" s="31"/>
      <c r="D92" s="31"/>
      <c r="E92" s="42" t="s">
        <v>64</v>
      </c>
      <c r="F92" s="42" t="s">
        <v>69</v>
      </c>
      <c r="G92" s="49"/>
      <c r="H92" s="49" t="s">
        <v>66</v>
      </c>
      <c r="I92" s="38" t="s">
        <v>68</v>
      </c>
      <c r="J92" s="49" t="s">
        <v>66</v>
      </c>
      <c r="K92" s="21"/>
      <c r="L92" s="22"/>
      <c r="M92" s="22"/>
      <c r="N92" s="43"/>
      <c r="O92" s="43"/>
      <c r="P92" s="51"/>
      <c r="Q92" s="23"/>
      <c r="R92" s="24">
        <v>54.01</v>
      </c>
      <c r="S92" s="12"/>
      <c r="T92" s="25">
        <v>17.52</v>
      </c>
      <c r="U92" s="44">
        <f t="shared" si="6"/>
        <v>0</v>
      </c>
      <c r="V92" s="51">
        <f t="shared" si="4"/>
        <v>0</v>
      </c>
      <c r="W92" s="52">
        <f t="shared" si="5"/>
        <v>0</v>
      </c>
      <c r="X92" s="42"/>
      <c r="Y92" s="6"/>
      <c r="Z92" s="6"/>
      <c r="AA92" s="6"/>
      <c r="AB92" s="6"/>
    </row>
    <row r="93" spans="1:28" x14ac:dyDescent="0.2">
      <c r="A93" s="42">
        <v>110400</v>
      </c>
      <c r="B93" s="42">
        <v>110401</v>
      </c>
      <c r="C93" s="31"/>
      <c r="D93" s="31"/>
      <c r="E93" s="42" t="s">
        <v>64</v>
      </c>
      <c r="F93" s="42" t="s">
        <v>69</v>
      </c>
      <c r="G93" s="49"/>
      <c r="H93" s="49" t="s">
        <v>66</v>
      </c>
      <c r="I93" s="38" t="s">
        <v>68</v>
      </c>
      <c r="J93" s="49" t="s">
        <v>66</v>
      </c>
      <c r="K93" s="21"/>
      <c r="L93" s="22"/>
      <c r="M93" s="22"/>
      <c r="N93" s="43"/>
      <c r="O93" s="43"/>
      <c r="P93" s="51"/>
      <c r="Q93" s="23"/>
      <c r="R93" s="24">
        <v>54.01</v>
      </c>
      <c r="S93" s="12"/>
      <c r="T93" s="25">
        <v>17.52</v>
      </c>
      <c r="U93" s="44">
        <f t="shared" si="6"/>
        <v>0</v>
      </c>
      <c r="V93" s="51">
        <f t="shared" si="4"/>
        <v>0</v>
      </c>
      <c r="W93" s="52">
        <f t="shared" si="5"/>
        <v>0</v>
      </c>
      <c r="X93" s="42"/>
      <c r="Y93" s="6"/>
      <c r="Z93" s="6"/>
      <c r="AA93" s="6"/>
      <c r="AB93" s="6"/>
    </row>
    <row r="94" spans="1:28" x14ac:dyDescent="0.2">
      <c r="A94" s="42">
        <v>110400</v>
      </c>
      <c r="B94" s="42">
        <v>110401</v>
      </c>
      <c r="C94" s="31"/>
      <c r="D94" s="31"/>
      <c r="E94" s="42" t="s">
        <v>64</v>
      </c>
      <c r="F94" s="42" t="s">
        <v>69</v>
      </c>
      <c r="G94" s="49"/>
      <c r="H94" s="49" t="s">
        <v>66</v>
      </c>
      <c r="I94" s="38" t="s">
        <v>68</v>
      </c>
      <c r="J94" s="49" t="s">
        <v>66</v>
      </c>
      <c r="K94" s="21"/>
      <c r="L94" s="22"/>
      <c r="M94" s="22"/>
      <c r="N94" s="43"/>
      <c r="O94" s="43"/>
      <c r="P94" s="51"/>
      <c r="Q94" s="23"/>
      <c r="R94" s="24">
        <v>54.01</v>
      </c>
      <c r="S94" s="12"/>
      <c r="T94" s="25">
        <v>17.52</v>
      </c>
      <c r="U94" s="44">
        <f t="shared" si="6"/>
        <v>0</v>
      </c>
      <c r="V94" s="51">
        <f t="shared" si="4"/>
        <v>0</v>
      </c>
      <c r="W94" s="52">
        <f t="shared" si="5"/>
        <v>0</v>
      </c>
      <c r="X94" s="42"/>
      <c r="Y94" s="6"/>
      <c r="Z94" s="6"/>
      <c r="AA94" s="6"/>
      <c r="AB94" s="6"/>
    </row>
    <row r="95" spans="1:28" x14ac:dyDescent="0.2">
      <c r="A95" s="42">
        <v>110400</v>
      </c>
      <c r="B95" s="42">
        <v>110401</v>
      </c>
      <c r="C95" s="31"/>
      <c r="D95" s="31"/>
      <c r="E95" s="42" t="s">
        <v>64</v>
      </c>
      <c r="F95" s="42" t="s">
        <v>69</v>
      </c>
      <c r="G95" s="49"/>
      <c r="H95" s="49" t="s">
        <v>66</v>
      </c>
      <c r="I95" s="38" t="s">
        <v>68</v>
      </c>
      <c r="J95" s="49" t="s">
        <v>66</v>
      </c>
      <c r="K95" s="21"/>
      <c r="L95" s="22"/>
      <c r="M95" s="22"/>
      <c r="N95" s="43"/>
      <c r="O95" s="43"/>
      <c r="P95" s="51"/>
      <c r="Q95" s="23"/>
      <c r="R95" s="24">
        <v>54.01</v>
      </c>
      <c r="S95" s="12"/>
      <c r="T95" s="25">
        <v>17.52</v>
      </c>
      <c r="U95" s="44">
        <f t="shared" si="6"/>
        <v>0</v>
      </c>
      <c r="V95" s="51">
        <f t="shared" si="4"/>
        <v>0</v>
      </c>
      <c r="W95" s="52">
        <f t="shared" si="5"/>
        <v>0</v>
      </c>
      <c r="X95" s="42"/>
      <c r="Y95" s="6"/>
      <c r="Z95" s="6"/>
      <c r="AA95" s="6"/>
      <c r="AB95" s="6"/>
    </row>
    <row r="96" spans="1:28" x14ac:dyDescent="0.2">
      <c r="A96" s="42">
        <v>110400</v>
      </c>
      <c r="B96" s="42">
        <v>110401</v>
      </c>
      <c r="C96" s="31"/>
      <c r="D96" s="31"/>
      <c r="E96" s="42" t="s">
        <v>64</v>
      </c>
      <c r="F96" s="42" t="s">
        <v>69</v>
      </c>
      <c r="G96" s="49"/>
      <c r="H96" s="49" t="s">
        <v>66</v>
      </c>
      <c r="I96" s="38" t="s">
        <v>68</v>
      </c>
      <c r="J96" s="49" t="s">
        <v>66</v>
      </c>
      <c r="K96" s="21"/>
      <c r="L96" s="22"/>
      <c r="M96" s="22"/>
      <c r="N96" s="43"/>
      <c r="O96" s="43"/>
      <c r="P96" s="51"/>
      <c r="Q96" s="23"/>
      <c r="R96" s="24">
        <v>54.01</v>
      </c>
      <c r="S96" s="12"/>
      <c r="T96" s="25">
        <v>17.52</v>
      </c>
      <c r="U96" s="44">
        <f t="shared" si="6"/>
        <v>0</v>
      </c>
      <c r="V96" s="51">
        <f t="shared" si="4"/>
        <v>0</v>
      </c>
      <c r="W96" s="52">
        <f t="shared" si="5"/>
        <v>0</v>
      </c>
      <c r="X96" s="42"/>
      <c r="Y96" s="6"/>
      <c r="Z96" s="6"/>
      <c r="AA96" s="6"/>
      <c r="AB96" s="6"/>
    </row>
    <row r="97" spans="1:28" x14ac:dyDescent="0.2">
      <c r="A97" s="42">
        <v>110400</v>
      </c>
      <c r="B97" s="42">
        <v>110401</v>
      </c>
      <c r="C97" s="31"/>
      <c r="D97" s="31"/>
      <c r="E97" s="42" t="s">
        <v>64</v>
      </c>
      <c r="F97" s="42" t="s">
        <v>69</v>
      </c>
      <c r="G97" s="49"/>
      <c r="H97" s="49" t="s">
        <v>66</v>
      </c>
      <c r="I97" s="38" t="s">
        <v>68</v>
      </c>
      <c r="J97" s="49" t="s">
        <v>66</v>
      </c>
      <c r="K97" s="21"/>
      <c r="L97" s="22"/>
      <c r="M97" s="22"/>
      <c r="N97" s="43"/>
      <c r="O97" s="43"/>
      <c r="P97" s="51"/>
      <c r="Q97" s="23"/>
      <c r="R97" s="24">
        <v>54.01</v>
      </c>
      <c r="S97" s="12"/>
      <c r="T97" s="25">
        <v>17.52</v>
      </c>
      <c r="U97" s="44">
        <f t="shared" si="6"/>
        <v>0</v>
      </c>
      <c r="V97" s="51">
        <f t="shared" si="4"/>
        <v>0</v>
      </c>
      <c r="W97" s="52">
        <f t="shared" si="5"/>
        <v>0</v>
      </c>
      <c r="X97" s="42"/>
      <c r="Y97" s="6"/>
      <c r="Z97" s="6"/>
      <c r="AA97" s="6"/>
      <c r="AB97" s="6"/>
    </row>
    <row r="98" spans="1:28" x14ac:dyDescent="0.2">
      <c r="A98" s="42">
        <v>110400</v>
      </c>
      <c r="B98" s="42">
        <v>110401</v>
      </c>
      <c r="C98" s="31"/>
      <c r="D98" s="31"/>
      <c r="E98" s="42" t="s">
        <v>64</v>
      </c>
      <c r="F98" s="42" t="s">
        <v>69</v>
      </c>
      <c r="G98" s="49"/>
      <c r="H98" s="49" t="s">
        <v>66</v>
      </c>
      <c r="I98" s="38" t="s">
        <v>68</v>
      </c>
      <c r="J98" s="49" t="s">
        <v>66</v>
      </c>
      <c r="K98" s="21"/>
      <c r="L98" s="22"/>
      <c r="M98" s="22"/>
      <c r="N98" s="43"/>
      <c r="O98" s="43"/>
      <c r="P98" s="51"/>
      <c r="Q98" s="23"/>
      <c r="R98" s="24">
        <v>54.01</v>
      </c>
      <c r="S98" s="12"/>
      <c r="T98" s="25">
        <v>17.52</v>
      </c>
      <c r="U98" s="44">
        <f t="shared" si="6"/>
        <v>0</v>
      </c>
      <c r="V98" s="51">
        <f t="shared" si="4"/>
        <v>0</v>
      </c>
      <c r="W98" s="52">
        <f t="shared" si="5"/>
        <v>0</v>
      </c>
      <c r="X98" s="42"/>
      <c r="Y98" s="6"/>
      <c r="Z98" s="6"/>
      <c r="AA98" s="6"/>
      <c r="AB98" s="6"/>
    </row>
    <row r="99" spans="1:28" x14ac:dyDescent="0.2">
      <c r="A99" s="42">
        <v>110400</v>
      </c>
      <c r="B99" s="42">
        <v>110401</v>
      </c>
      <c r="C99" s="31"/>
      <c r="D99" s="31"/>
      <c r="E99" s="42" t="s">
        <v>64</v>
      </c>
      <c r="F99" s="42" t="s">
        <v>69</v>
      </c>
      <c r="G99" s="49"/>
      <c r="H99" s="49" t="s">
        <v>66</v>
      </c>
      <c r="I99" s="38" t="s">
        <v>68</v>
      </c>
      <c r="J99" s="49" t="s">
        <v>66</v>
      </c>
      <c r="K99" s="21"/>
      <c r="L99" s="22"/>
      <c r="M99" s="22"/>
      <c r="N99" s="43"/>
      <c r="O99" s="43"/>
      <c r="P99" s="51"/>
      <c r="Q99" s="23"/>
      <c r="R99" s="24">
        <v>54.01</v>
      </c>
      <c r="S99" s="12"/>
      <c r="T99" s="25">
        <v>17.52</v>
      </c>
      <c r="U99" s="44">
        <f t="shared" si="6"/>
        <v>0</v>
      </c>
      <c r="V99" s="51">
        <f t="shared" si="4"/>
        <v>0</v>
      </c>
      <c r="W99" s="52">
        <f t="shared" si="5"/>
        <v>0</v>
      </c>
      <c r="X99" s="42"/>
      <c r="Y99" s="6"/>
      <c r="Z99" s="6"/>
      <c r="AA99" s="6"/>
      <c r="AB99" s="6"/>
    </row>
    <row r="100" spans="1:28" x14ac:dyDescent="0.2">
      <c r="A100" s="42">
        <v>110400</v>
      </c>
      <c r="B100" s="42">
        <v>110401</v>
      </c>
      <c r="C100" s="31"/>
      <c r="D100" s="31"/>
      <c r="E100" s="42" t="s">
        <v>64</v>
      </c>
      <c r="F100" s="42" t="s">
        <v>69</v>
      </c>
      <c r="G100" s="49"/>
      <c r="H100" s="49" t="s">
        <v>66</v>
      </c>
      <c r="I100" s="38" t="s">
        <v>68</v>
      </c>
      <c r="J100" s="49" t="s">
        <v>66</v>
      </c>
      <c r="K100" s="21"/>
      <c r="L100" s="22"/>
      <c r="M100" s="22"/>
      <c r="N100" s="43"/>
      <c r="O100" s="43"/>
      <c r="P100" s="51"/>
      <c r="Q100" s="23"/>
      <c r="R100" s="24">
        <v>54.01</v>
      </c>
      <c r="S100" s="12"/>
      <c r="T100" s="25">
        <v>17.52</v>
      </c>
      <c r="U100" s="44">
        <f t="shared" si="6"/>
        <v>0</v>
      </c>
      <c r="V100" s="51">
        <f t="shared" si="4"/>
        <v>0</v>
      </c>
      <c r="W100" s="52">
        <f t="shared" si="5"/>
        <v>0</v>
      </c>
      <c r="X100" s="42"/>
      <c r="Y100" s="6"/>
      <c r="Z100" s="6"/>
      <c r="AA100" s="6"/>
      <c r="AB100" s="6"/>
    </row>
    <row r="101" spans="1:28" x14ac:dyDescent="0.2">
      <c r="A101" s="42">
        <v>110400</v>
      </c>
      <c r="B101" s="42">
        <v>110401</v>
      </c>
      <c r="C101" s="31"/>
      <c r="D101" s="31"/>
      <c r="E101" s="42" t="s">
        <v>64</v>
      </c>
      <c r="F101" s="42" t="s">
        <v>69</v>
      </c>
      <c r="G101" s="49"/>
      <c r="H101" s="49" t="s">
        <v>66</v>
      </c>
      <c r="I101" s="38" t="s">
        <v>68</v>
      </c>
      <c r="J101" s="49" t="s">
        <v>66</v>
      </c>
      <c r="K101" s="21"/>
      <c r="L101" s="22"/>
      <c r="M101" s="22"/>
      <c r="N101" s="43"/>
      <c r="O101" s="43"/>
      <c r="P101" s="51"/>
      <c r="Q101" s="23"/>
      <c r="R101" s="24">
        <v>54.01</v>
      </c>
      <c r="S101" s="12"/>
      <c r="T101" s="25">
        <v>17.52</v>
      </c>
      <c r="U101" s="44">
        <f t="shared" si="6"/>
        <v>0</v>
      </c>
      <c r="V101" s="51">
        <f t="shared" si="4"/>
        <v>0</v>
      </c>
      <c r="W101" s="52">
        <f t="shared" si="5"/>
        <v>0</v>
      </c>
      <c r="X101" s="42"/>
      <c r="Y101" s="6"/>
      <c r="Z101" s="6"/>
      <c r="AA101" s="6"/>
      <c r="AB101" s="6"/>
    </row>
    <row r="102" spans="1:28" x14ac:dyDescent="0.2">
      <c r="A102" s="42">
        <v>110400</v>
      </c>
      <c r="B102" s="42">
        <v>110401</v>
      </c>
      <c r="C102" s="31"/>
      <c r="D102" s="31"/>
      <c r="E102" s="42" t="s">
        <v>64</v>
      </c>
      <c r="F102" s="42" t="s">
        <v>69</v>
      </c>
      <c r="G102" s="49"/>
      <c r="H102" s="49" t="s">
        <v>66</v>
      </c>
      <c r="I102" s="38" t="s">
        <v>68</v>
      </c>
      <c r="J102" s="49" t="s">
        <v>66</v>
      </c>
      <c r="K102" s="21"/>
      <c r="L102" s="22"/>
      <c r="M102" s="22"/>
      <c r="N102" s="43"/>
      <c r="O102" s="43"/>
      <c r="P102" s="51"/>
      <c r="Q102" s="23"/>
      <c r="R102" s="24">
        <v>54.01</v>
      </c>
      <c r="S102" s="12"/>
      <c r="T102" s="25">
        <v>17.52</v>
      </c>
      <c r="U102" s="44">
        <f t="shared" si="6"/>
        <v>0</v>
      </c>
      <c r="V102" s="51">
        <f t="shared" si="4"/>
        <v>0</v>
      </c>
      <c r="W102" s="52">
        <f t="shared" si="5"/>
        <v>0</v>
      </c>
      <c r="X102" s="42"/>
      <c r="Y102" s="6"/>
      <c r="Z102" s="6"/>
      <c r="AA102" s="6"/>
      <c r="AB102" s="6"/>
    </row>
    <row r="103" spans="1:28" x14ac:dyDescent="0.2">
      <c r="A103" s="42">
        <v>110400</v>
      </c>
      <c r="B103" s="42">
        <v>110401</v>
      </c>
      <c r="C103" s="31"/>
      <c r="D103" s="31"/>
      <c r="E103" s="42" t="s">
        <v>64</v>
      </c>
      <c r="F103" s="42" t="s">
        <v>69</v>
      </c>
      <c r="G103" s="49"/>
      <c r="H103" s="49" t="s">
        <v>66</v>
      </c>
      <c r="I103" s="38" t="s">
        <v>68</v>
      </c>
      <c r="J103" s="49" t="s">
        <v>66</v>
      </c>
      <c r="K103" s="21"/>
      <c r="L103" s="22"/>
      <c r="M103" s="22"/>
      <c r="N103" s="43"/>
      <c r="O103" s="43"/>
      <c r="P103" s="51"/>
      <c r="Q103" s="23"/>
      <c r="R103" s="24">
        <v>54.01</v>
      </c>
      <c r="S103" s="12"/>
      <c r="T103" s="25">
        <v>17.52</v>
      </c>
      <c r="U103" s="44">
        <f t="shared" si="6"/>
        <v>0</v>
      </c>
      <c r="V103" s="51">
        <f t="shared" si="4"/>
        <v>0</v>
      </c>
      <c r="W103" s="52">
        <f t="shared" si="5"/>
        <v>0</v>
      </c>
      <c r="X103" s="42"/>
      <c r="Y103" s="6"/>
      <c r="Z103" s="6"/>
      <c r="AA103" s="6"/>
      <c r="AB103" s="6"/>
    </row>
    <row r="104" spans="1:28" x14ac:dyDescent="0.2">
      <c r="A104" s="42">
        <v>110400</v>
      </c>
      <c r="B104" s="42">
        <v>110401</v>
      </c>
      <c r="C104" s="31"/>
      <c r="D104" s="31"/>
      <c r="E104" s="42" t="s">
        <v>64</v>
      </c>
      <c r="F104" s="42" t="s">
        <v>69</v>
      </c>
      <c r="G104" s="49"/>
      <c r="H104" s="49" t="s">
        <v>66</v>
      </c>
      <c r="I104" s="38" t="s">
        <v>68</v>
      </c>
      <c r="J104" s="49" t="s">
        <v>66</v>
      </c>
      <c r="K104" s="21"/>
      <c r="L104" s="22"/>
      <c r="M104" s="22"/>
      <c r="N104" s="43"/>
      <c r="O104" s="43"/>
      <c r="P104" s="51"/>
      <c r="Q104" s="23"/>
      <c r="R104" s="24">
        <v>54.01</v>
      </c>
      <c r="S104" s="12"/>
      <c r="T104" s="25">
        <v>17.52</v>
      </c>
      <c r="U104" s="44">
        <f t="shared" si="6"/>
        <v>0</v>
      </c>
      <c r="V104" s="51">
        <f t="shared" si="4"/>
        <v>0</v>
      </c>
      <c r="W104" s="52">
        <f t="shared" si="5"/>
        <v>0</v>
      </c>
      <c r="X104" s="42"/>
      <c r="Y104" s="6"/>
      <c r="Z104" s="6"/>
      <c r="AA104" s="6"/>
      <c r="AB104" s="6"/>
    </row>
    <row r="105" spans="1:28" x14ac:dyDescent="0.2">
      <c r="A105" s="42">
        <v>110400</v>
      </c>
      <c r="B105" s="42">
        <v>110401</v>
      </c>
      <c r="C105" s="15"/>
      <c r="D105" s="31"/>
      <c r="E105" s="42" t="s">
        <v>64</v>
      </c>
      <c r="F105" s="42" t="s">
        <v>69</v>
      </c>
      <c r="G105" s="49"/>
      <c r="H105" s="49" t="s">
        <v>66</v>
      </c>
      <c r="I105" s="38" t="s">
        <v>68</v>
      </c>
      <c r="J105" s="49" t="s">
        <v>66</v>
      </c>
      <c r="K105" s="21"/>
      <c r="L105" s="22"/>
      <c r="M105" s="22"/>
      <c r="N105" s="43"/>
      <c r="O105" s="43"/>
      <c r="P105" s="51"/>
      <c r="Q105" s="23"/>
      <c r="R105" s="24">
        <v>54.01</v>
      </c>
      <c r="S105" s="12"/>
      <c r="T105" s="25">
        <v>17.52</v>
      </c>
      <c r="U105" s="44">
        <f t="shared" si="6"/>
        <v>0</v>
      </c>
      <c r="V105" s="51">
        <f t="shared" si="4"/>
        <v>0</v>
      </c>
      <c r="W105" s="52">
        <f t="shared" si="5"/>
        <v>0</v>
      </c>
      <c r="X105" s="42"/>
      <c r="Y105" s="6"/>
      <c r="Z105" s="6"/>
      <c r="AA105" s="6"/>
      <c r="AB105" s="6"/>
    </row>
    <row r="106" spans="1:28" x14ac:dyDescent="0.2">
      <c r="A106" s="42">
        <v>110400</v>
      </c>
      <c r="B106" s="42">
        <v>110401</v>
      </c>
      <c r="C106" s="15"/>
      <c r="D106" s="31"/>
      <c r="E106" s="42" t="s">
        <v>64</v>
      </c>
      <c r="F106" s="42" t="s">
        <v>69</v>
      </c>
      <c r="G106" s="49"/>
      <c r="H106" s="49" t="s">
        <v>66</v>
      </c>
      <c r="I106" s="38" t="s">
        <v>68</v>
      </c>
      <c r="J106" s="49" t="s">
        <v>66</v>
      </c>
      <c r="K106" s="21"/>
      <c r="L106" s="22"/>
      <c r="M106" s="22"/>
      <c r="N106" s="43"/>
      <c r="O106" s="43"/>
      <c r="P106" s="51"/>
      <c r="Q106" s="23"/>
      <c r="R106" s="24">
        <v>54.01</v>
      </c>
      <c r="S106" s="12"/>
      <c r="T106" s="25">
        <v>17.52</v>
      </c>
      <c r="U106" s="44">
        <f t="shared" si="6"/>
        <v>0</v>
      </c>
      <c r="V106" s="51">
        <f t="shared" si="4"/>
        <v>0</v>
      </c>
      <c r="W106" s="52">
        <f t="shared" si="5"/>
        <v>0</v>
      </c>
      <c r="X106" s="42"/>
      <c r="Y106" s="6"/>
      <c r="Z106" s="6"/>
      <c r="AA106" s="6"/>
      <c r="AB106" s="6"/>
    </row>
    <row r="107" spans="1:28" x14ac:dyDescent="0.2">
      <c r="A107" s="42">
        <v>110400</v>
      </c>
      <c r="B107" s="42">
        <v>110401</v>
      </c>
      <c r="C107" s="31"/>
      <c r="D107" s="31"/>
      <c r="E107" s="42" t="s">
        <v>64</v>
      </c>
      <c r="F107" s="42" t="s">
        <v>69</v>
      </c>
      <c r="G107" s="49"/>
      <c r="H107" s="49" t="s">
        <v>66</v>
      </c>
      <c r="I107" s="38" t="s">
        <v>68</v>
      </c>
      <c r="J107" s="49" t="s">
        <v>66</v>
      </c>
      <c r="K107" s="21"/>
      <c r="L107" s="22"/>
      <c r="M107" s="22"/>
      <c r="N107" s="43"/>
      <c r="O107" s="43"/>
      <c r="P107" s="51"/>
      <c r="Q107" s="23"/>
      <c r="R107" s="24">
        <v>54.01</v>
      </c>
      <c r="S107" s="12"/>
      <c r="T107" s="25">
        <v>17.52</v>
      </c>
      <c r="U107" s="44">
        <f t="shared" si="6"/>
        <v>0</v>
      </c>
      <c r="V107" s="51">
        <f t="shared" si="4"/>
        <v>0</v>
      </c>
      <c r="W107" s="52">
        <f t="shared" si="5"/>
        <v>0</v>
      </c>
      <c r="X107" s="42"/>
      <c r="Y107" s="6"/>
      <c r="Z107" s="6"/>
      <c r="AA107" s="6"/>
      <c r="AB107" s="6"/>
    </row>
    <row r="108" spans="1:28" x14ac:dyDescent="0.2">
      <c r="A108" s="42">
        <v>110400</v>
      </c>
      <c r="B108" s="42">
        <v>110401</v>
      </c>
      <c r="C108" s="31"/>
      <c r="D108" s="31"/>
      <c r="E108" s="42" t="s">
        <v>64</v>
      </c>
      <c r="F108" s="42" t="s">
        <v>69</v>
      </c>
      <c r="G108" s="49"/>
      <c r="H108" s="49" t="s">
        <v>66</v>
      </c>
      <c r="I108" s="38" t="s">
        <v>68</v>
      </c>
      <c r="J108" s="49" t="s">
        <v>66</v>
      </c>
      <c r="K108" s="21"/>
      <c r="L108" s="22"/>
      <c r="M108" s="22"/>
      <c r="N108" s="43"/>
      <c r="O108" s="43"/>
      <c r="P108" s="51"/>
      <c r="Q108" s="23"/>
      <c r="R108" s="24">
        <v>54.01</v>
      </c>
      <c r="S108" s="12"/>
      <c r="T108" s="25">
        <v>17.52</v>
      </c>
      <c r="U108" s="44">
        <f t="shared" si="6"/>
        <v>0</v>
      </c>
      <c r="V108" s="51">
        <f t="shared" si="4"/>
        <v>0</v>
      </c>
      <c r="W108" s="52">
        <f t="shared" si="5"/>
        <v>0</v>
      </c>
      <c r="X108" s="42"/>
      <c r="Y108" s="6"/>
      <c r="Z108" s="6"/>
      <c r="AA108" s="6"/>
      <c r="AB108" s="6"/>
    </row>
    <row r="109" spans="1:28" x14ac:dyDescent="0.2">
      <c r="A109" s="42">
        <v>110400</v>
      </c>
      <c r="B109" s="42">
        <v>110401</v>
      </c>
      <c r="C109" s="15"/>
      <c r="D109" s="31"/>
      <c r="E109" s="42" t="s">
        <v>64</v>
      </c>
      <c r="F109" s="42" t="s">
        <v>69</v>
      </c>
      <c r="G109" s="49"/>
      <c r="H109" s="49" t="s">
        <v>66</v>
      </c>
      <c r="I109" s="38" t="s">
        <v>68</v>
      </c>
      <c r="J109" s="49" t="s">
        <v>66</v>
      </c>
      <c r="K109" s="21"/>
      <c r="L109" s="22"/>
      <c r="M109" s="22"/>
      <c r="N109" s="43"/>
      <c r="O109" s="43"/>
      <c r="P109" s="51"/>
      <c r="Q109" s="23"/>
      <c r="R109" s="24">
        <v>54.01</v>
      </c>
      <c r="S109" s="12"/>
      <c r="T109" s="25">
        <v>17.52</v>
      </c>
      <c r="U109" s="44">
        <f t="shared" si="6"/>
        <v>0</v>
      </c>
      <c r="V109" s="51">
        <f t="shared" si="4"/>
        <v>0</v>
      </c>
      <c r="W109" s="52">
        <f t="shared" si="5"/>
        <v>0</v>
      </c>
      <c r="X109" s="42"/>
      <c r="Y109" s="6"/>
      <c r="Z109" s="6"/>
      <c r="AA109" s="6"/>
      <c r="AB109" s="6"/>
    </row>
    <row r="110" spans="1:28" x14ac:dyDescent="0.2">
      <c r="A110" s="42">
        <v>110400</v>
      </c>
      <c r="B110" s="42">
        <v>110401</v>
      </c>
      <c r="C110" s="15"/>
      <c r="D110" s="31"/>
      <c r="E110" s="42" t="s">
        <v>64</v>
      </c>
      <c r="F110" s="42" t="s">
        <v>69</v>
      </c>
      <c r="G110" s="49"/>
      <c r="H110" s="49" t="s">
        <v>66</v>
      </c>
      <c r="I110" s="38" t="s">
        <v>68</v>
      </c>
      <c r="J110" s="49" t="s">
        <v>66</v>
      </c>
      <c r="K110" s="21"/>
      <c r="L110" s="22"/>
      <c r="M110" s="22"/>
      <c r="N110" s="43"/>
      <c r="O110" s="43"/>
      <c r="P110" s="51"/>
      <c r="Q110" s="23"/>
      <c r="R110" s="24">
        <v>54.01</v>
      </c>
      <c r="S110" s="12"/>
      <c r="T110" s="25">
        <v>17.52</v>
      </c>
      <c r="U110" s="44">
        <f t="shared" si="6"/>
        <v>0</v>
      </c>
      <c r="V110" s="51">
        <f t="shared" si="4"/>
        <v>0</v>
      </c>
      <c r="W110" s="52">
        <f t="shared" si="5"/>
        <v>0</v>
      </c>
      <c r="X110" s="42"/>
      <c r="Y110" s="6"/>
      <c r="Z110" s="6"/>
      <c r="AA110" s="6"/>
      <c r="AB110" s="6"/>
    </row>
    <row r="111" spans="1:28" x14ac:dyDescent="0.2">
      <c r="A111" s="42">
        <v>110400</v>
      </c>
      <c r="B111" s="42">
        <v>110401</v>
      </c>
      <c r="C111" s="31"/>
      <c r="D111" s="31"/>
      <c r="E111" s="42" t="s">
        <v>64</v>
      </c>
      <c r="F111" s="42" t="s">
        <v>69</v>
      </c>
      <c r="G111" s="49"/>
      <c r="H111" s="49" t="s">
        <v>66</v>
      </c>
      <c r="I111" s="38" t="s">
        <v>68</v>
      </c>
      <c r="J111" s="49" t="s">
        <v>66</v>
      </c>
      <c r="K111" s="21"/>
      <c r="L111" s="22"/>
      <c r="M111" s="22"/>
      <c r="N111" s="43"/>
      <c r="O111" s="43"/>
      <c r="P111" s="51"/>
      <c r="Q111" s="23"/>
      <c r="R111" s="24">
        <v>54.01</v>
      </c>
      <c r="S111" s="12"/>
      <c r="T111" s="25">
        <v>17.52</v>
      </c>
      <c r="U111" s="44">
        <f t="shared" si="6"/>
        <v>0</v>
      </c>
      <c r="V111" s="51">
        <f t="shared" si="4"/>
        <v>0</v>
      </c>
      <c r="W111" s="52">
        <f t="shared" si="5"/>
        <v>0</v>
      </c>
      <c r="X111" s="42"/>
      <c r="Y111" s="6"/>
      <c r="Z111" s="6"/>
      <c r="AA111" s="6"/>
      <c r="AB111" s="6"/>
    </row>
    <row r="112" spans="1:28" x14ac:dyDescent="0.2">
      <c r="A112" s="42">
        <v>110400</v>
      </c>
      <c r="B112" s="42">
        <v>110401</v>
      </c>
      <c r="C112" s="31"/>
      <c r="D112" s="31"/>
      <c r="E112" s="42" t="s">
        <v>64</v>
      </c>
      <c r="F112" s="42" t="s">
        <v>69</v>
      </c>
      <c r="G112" s="49"/>
      <c r="H112" s="49" t="s">
        <v>66</v>
      </c>
      <c r="I112" s="38" t="s">
        <v>68</v>
      </c>
      <c r="J112" s="49" t="s">
        <v>66</v>
      </c>
      <c r="K112" s="21"/>
      <c r="L112" s="22"/>
      <c r="M112" s="22"/>
      <c r="N112" s="43"/>
      <c r="O112" s="43"/>
      <c r="P112" s="51"/>
      <c r="Q112" s="23"/>
      <c r="R112" s="24">
        <v>54.01</v>
      </c>
      <c r="S112" s="12"/>
      <c r="T112" s="25">
        <v>17.52</v>
      </c>
      <c r="U112" s="44">
        <f t="shared" si="6"/>
        <v>0</v>
      </c>
      <c r="V112" s="51">
        <f t="shared" si="4"/>
        <v>0</v>
      </c>
      <c r="W112" s="52">
        <f t="shared" si="5"/>
        <v>0</v>
      </c>
      <c r="X112" s="42"/>
      <c r="Y112" s="6"/>
      <c r="Z112" s="6"/>
      <c r="AA112" s="6"/>
      <c r="AB112" s="6"/>
    </row>
    <row r="113" spans="1:28" x14ac:dyDescent="0.2">
      <c r="A113" s="42">
        <v>110400</v>
      </c>
      <c r="B113" s="42">
        <v>110401</v>
      </c>
      <c r="C113" s="31"/>
      <c r="D113" s="31"/>
      <c r="E113" s="42" t="s">
        <v>64</v>
      </c>
      <c r="F113" s="42" t="s">
        <v>69</v>
      </c>
      <c r="G113" s="49"/>
      <c r="H113" s="49" t="s">
        <v>66</v>
      </c>
      <c r="I113" s="38" t="s">
        <v>68</v>
      </c>
      <c r="J113" s="49" t="s">
        <v>66</v>
      </c>
      <c r="K113" s="21"/>
      <c r="L113" s="22"/>
      <c r="M113" s="22"/>
      <c r="N113" s="43"/>
      <c r="O113" s="43"/>
      <c r="P113" s="51"/>
      <c r="Q113" s="23"/>
      <c r="R113" s="24">
        <v>54.01</v>
      </c>
      <c r="S113" s="12"/>
      <c r="T113" s="25">
        <v>17.52</v>
      </c>
      <c r="U113" s="44">
        <f t="shared" si="6"/>
        <v>0</v>
      </c>
      <c r="V113" s="51">
        <f t="shared" si="4"/>
        <v>0</v>
      </c>
      <c r="W113" s="52">
        <f t="shared" si="5"/>
        <v>0</v>
      </c>
      <c r="X113" s="42"/>
      <c r="Y113" s="6"/>
      <c r="Z113" s="6"/>
      <c r="AA113" s="6"/>
      <c r="AB113" s="6"/>
    </row>
    <row r="114" spans="1:28" x14ac:dyDescent="0.2">
      <c r="A114" s="42">
        <v>110400</v>
      </c>
      <c r="B114" s="42">
        <v>110401</v>
      </c>
      <c r="C114" s="31"/>
      <c r="D114" s="31"/>
      <c r="E114" s="42" t="s">
        <v>64</v>
      </c>
      <c r="F114" s="42" t="s">
        <v>69</v>
      </c>
      <c r="G114" s="49"/>
      <c r="H114" s="49" t="s">
        <v>66</v>
      </c>
      <c r="I114" s="38" t="s">
        <v>68</v>
      </c>
      <c r="J114" s="49" t="s">
        <v>66</v>
      </c>
      <c r="K114" s="21"/>
      <c r="L114" s="22"/>
      <c r="M114" s="22"/>
      <c r="N114" s="43"/>
      <c r="O114" s="43"/>
      <c r="P114" s="51"/>
      <c r="Q114" s="23"/>
      <c r="R114" s="24">
        <v>54.01</v>
      </c>
      <c r="S114" s="12"/>
      <c r="T114" s="25">
        <v>17.52</v>
      </c>
      <c r="U114" s="44">
        <f t="shared" si="6"/>
        <v>0</v>
      </c>
      <c r="V114" s="51">
        <f t="shared" si="4"/>
        <v>0</v>
      </c>
      <c r="W114" s="52">
        <f t="shared" si="5"/>
        <v>0</v>
      </c>
      <c r="X114" s="42"/>
      <c r="Y114" s="6"/>
      <c r="Z114" s="6"/>
      <c r="AA114" s="6"/>
      <c r="AB114" s="6"/>
    </row>
    <row r="115" spans="1:28" ht="14.25" x14ac:dyDescent="0.2">
      <c r="A115" s="42">
        <v>110400</v>
      </c>
      <c r="B115" s="42">
        <v>110401</v>
      </c>
      <c r="C115" s="20"/>
      <c r="D115" s="12"/>
      <c r="E115" s="42" t="s">
        <v>64</v>
      </c>
      <c r="F115" s="42" t="s">
        <v>69</v>
      </c>
      <c r="G115" s="49"/>
      <c r="H115" s="49" t="s">
        <v>66</v>
      </c>
      <c r="I115" s="38" t="s">
        <v>68</v>
      </c>
      <c r="J115" s="49" t="s">
        <v>854</v>
      </c>
      <c r="K115" s="21"/>
      <c r="L115" s="22"/>
      <c r="M115" s="22"/>
      <c r="N115" s="43"/>
      <c r="O115" s="43"/>
      <c r="P115" s="51"/>
      <c r="Q115" s="23"/>
      <c r="R115" s="24">
        <v>54.01</v>
      </c>
      <c r="S115" s="12"/>
      <c r="T115" s="25">
        <v>17.52</v>
      </c>
      <c r="U115" s="44">
        <f t="shared" si="6"/>
        <v>0</v>
      </c>
      <c r="V115" s="51">
        <f t="shared" si="4"/>
        <v>0</v>
      </c>
      <c r="W115" s="52">
        <f t="shared" si="5"/>
        <v>0</v>
      </c>
      <c r="X115" s="42"/>
      <c r="Y115" s="6"/>
      <c r="Z115" s="6"/>
      <c r="AA115" s="6"/>
      <c r="AB115" s="6"/>
    </row>
    <row r="116" spans="1:28" x14ac:dyDescent="0.2">
      <c r="A116" s="42">
        <v>110400</v>
      </c>
      <c r="B116" s="42">
        <v>110401</v>
      </c>
      <c r="C116" s="31"/>
      <c r="D116" s="31"/>
      <c r="E116" s="42" t="s">
        <v>64</v>
      </c>
      <c r="F116" s="42" t="s">
        <v>69</v>
      </c>
      <c r="G116" s="49"/>
      <c r="H116" s="49" t="s">
        <v>66</v>
      </c>
      <c r="I116" s="38" t="s">
        <v>68</v>
      </c>
      <c r="J116" s="49" t="s">
        <v>854</v>
      </c>
      <c r="K116" s="21"/>
      <c r="L116" s="22"/>
      <c r="M116" s="22"/>
      <c r="N116" s="43"/>
      <c r="O116" s="43"/>
      <c r="P116" s="51"/>
      <c r="Q116" s="23"/>
      <c r="R116" s="24">
        <v>54.01</v>
      </c>
      <c r="S116" s="12"/>
      <c r="T116" s="25">
        <v>47</v>
      </c>
      <c r="U116" s="44">
        <f t="shared" si="6"/>
        <v>0</v>
      </c>
      <c r="V116" s="51">
        <f t="shared" si="4"/>
        <v>0</v>
      </c>
      <c r="W116" s="52">
        <f t="shared" si="5"/>
        <v>0</v>
      </c>
      <c r="X116" s="42"/>
      <c r="Y116" s="6"/>
      <c r="Z116" s="6"/>
      <c r="AA116" s="6"/>
      <c r="AB116" s="6"/>
    </row>
    <row r="117" spans="1:28" x14ac:dyDescent="0.2">
      <c r="A117" s="42">
        <v>110400</v>
      </c>
      <c r="B117" s="42">
        <v>110401</v>
      </c>
      <c r="C117" s="30"/>
      <c r="D117" s="31"/>
      <c r="E117" s="42" t="s">
        <v>64</v>
      </c>
      <c r="F117" s="42" t="s">
        <v>69</v>
      </c>
      <c r="G117" s="49"/>
      <c r="H117" s="49" t="s">
        <v>66</v>
      </c>
      <c r="I117" s="38" t="s">
        <v>68</v>
      </c>
      <c r="J117" s="49" t="s">
        <v>854</v>
      </c>
      <c r="K117" s="21"/>
      <c r="L117" s="22"/>
      <c r="M117" s="22"/>
      <c r="N117" s="43"/>
      <c r="O117" s="43"/>
      <c r="P117" s="51"/>
      <c r="Q117" s="23"/>
      <c r="R117" s="24">
        <v>54.01</v>
      </c>
      <c r="S117" s="12"/>
      <c r="T117" s="25">
        <v>32.31</v>
      </c>
      <c r="U117" s="44">
        <f t="shared" si="6"/>
        <v>0</v>
      </c>
      <c r="V117" s="51">
        <f t="shared" si="4"/>
        <v>0</v>
      </c>
      <c r="W117" s="52">
        <f t="shared" si="5"/>
        <v>0</v>
      </c>
      <c r="X117" s="42"/>
      <c r="Y117" s="6"/>
      <c r="Z117" s="6"/>
      <c r="AA117" s="6"/>
      <c r="AB117" s="6"/>
    </row>
    <row r="118" spans="1:28" x14ac:dyDescent="0.2">
      <c r="A118" s="42">
        <v>110400</v>
      </c>
      <c r="B118" s="42">
        <v>110401</v>
      </c>
      <c r="C118" s="31"/>
      <c r="D118" s="31"/>
      <c r="E118" s="42" t="s">
        <v>64</v>
      </c>
      <c r="F118" s="42" t="s">
        <v>69</v>
      </c>
      <c r="G118" s="49"/>
      <c r="H118" s="49" t="s">
        <v>66</v>
      </c>
      <c r="I118" s="38" t="s">
        <v>68</v>
      </c>
      <c r="J118" s="49" t="s">
        <v>854</v>
      </c>
      <c r="K118" s="21"/>
      <c r="L118" s="22"/>
      <c r="M118" s="22"/>
      <c r="N118" s="43"/>
      <c r="O118" s="43"/>
      <c r="P118" s="51"/>
      <c r="Q118" s="12"/>
      <c r="R118" s="24">
        <v>54.01</v>
      </c>
      <c r="S118" s="47"/>
      <c r="T118" s="26">
        <v>32.31</v>
      </c>
      <c r="U118" s="44">
        <f t="shared" si="6"/>
        <v>0</v>
      </c>
      <c r="V118" s="51">
        <f t="shared" si="4"/>
        <v>0</v>
      </c>
      <c r="W118" s="52">
        <f t="shared" si="5"/>
        <v>0</v>
      </c>
      <c r="X118" s="42"/>
      <c r="Y118" s="6"/>
      <c r="Z118" s="6"/>
      <c r="AA118" s="6"/>
      <c r="AB118" s="6"/>
    </row>
    <row r="119" spans="1:28" x14ac:dyDescent="0.2">
      <c r="A119" s="42">
        <v>110400</v>
      </c>
      <c r="B119" s="42">
        <v>110401</v>
      </c>
      <c r="C119" s="31"/>
      <c r="D119" s="31"/>
      <c r="E119" s="42" t="s">
        <v>64</v>
      </c>
      <c r="F119" s="42" t="s">
        <v>69</v>
      </c>
      <c r="G119" s="49"/>
      <c r="H119" s="49" t="s">
        <v>66</v>
      </c>
      <c r="I119" s="38" t="s">
        <v>68</v>
      </c>
      <c r="J119" s="49" t="s">
        <v>854</v>
      </c>
      <c r="K119" s="21"/>
      <c r="L119" s="22"/>
      <c r="M119" s="22"/>
      <c r="N119" s="43"/>
      <c r="O119" s="43"/>
      <c r="P119" s="51"/>
      <c r="Q119" s="12"/>
      <c r="R119" s="24">
        <v>54.01</v>
      </c>
      <c r="S119" s="47"/>
      <c r="T119" s="26">
        <v>32.31</v>
      </c>
      <c r="U119" s="44">
        <f t="shared" si="6"/>
        <v>0</v>
      </c>
      <c r="V119" s="51">
        <f t="shared" si="4"/>
        <v>0</v>
      </c>
      <c r="W119" s="52">
        <f t="shared" si="5"/>
        <v>0</v>
      </c>
      <c r="X119" s="42"/>
      <c r="Y119" s="6"/>
      <c r="Z119" s="6"/>
      <c r="AA119" s="6"/>
      <c r="AB119" s="6"/>
    </row>
    <row r="120" spans="1:28" x14ac:dyDescent="0.2">
      <c r="A120" s="42">
        <v>110400</v>
      </c>
      <c r="B120" s="42">
        <v>110401</v>
      </c>
      <c r="C120" s="31"/>
      <c r="D120" s="31"/>
      <c r="E120" s="42" t="s">
        <v>64</v>
      </c>
      <c r="F120" s="42" t="s">
        <v>69</v>
      </c>
      <c r="G120" s="49"/>
      <c r="H120" s="49" t="s">
        <v>66</v>
      </c>
      <c r="I120" s="38" t="s">
        <v>68</v>
      </c>
      <c r="J120" s="49" t="s">
        <v>854</v>
      </c>
      <c r="K120" s="21"/>
      <c r="L120" s="22"/>
      <c r="M120" s="22"/>
      <c r="N120" s="43"/>
      <c r="O120" s="43"/>
      <c r="P120" s="51"/>
      <c r="Q120" s="12"/>
      <c r="R120" s="24">
        <v>54.01</v>
      </c>
      <c r="S120" s="47"/>
      <c r="T120" s="26">
        <v>32.31</v>
      </c>
      <c r="U120" s="44">
        <f t="shared" si="6"/>
        <v>0</v>
      </c>
      <c r="V120" s="51">
        <f t="shared" si="4"/>
        <v>0</v>
      </c>
      <c r="W120" s="52">
        <f t="shared" si="5"/>
        <v>0</v>
      </c>
      <c r="X120" s="42"/>
      <c r="Y120" s="6"/>
      <c r="Z120" s="6"/>
      <c r="AA120" s="6"/>
      <c r="AB120" s="6"/>
    </row>
    <row r="121" spans="1:28" x14ac:dyDescent="0.2">
      <c r="A121" s="42">
        <v>110400</v>
      </c>
      <c r="B121" s="42">
        <v>110401</v>
      </c>
      <c r="C121" s="31"/>
      <c r="D121" s="31"/>
      <c r="E121" s="42" t="s">
        <v>64</v>
      </c>
      <c r="F121" s="42" t="s">
        <v>69</v>
      </c>
      <c r="G121" s="49"/>
      <c r="H121" s="49" t="s">
        <v>66</v>
      </c>
      <c r="I121" s="38" t="s">
        <v>68</v>
      </c>
      <c r="J121" s="49" t="s">
        <v>854</v>
      </c>
      <c r="K121" s="21"/>
      <c r="L121" s="22"/>
      <c r="M121" s="22"/>
      <c r="N121" s="43"/>
      <c r="O121" s="43"/>
      <c r="P121" s="51"/>
      <c r="Q121" s="12"/>
      <c r="R121" s="24">
        <v>54.01</v>
      </c>
      <c r="S121" s="47"/>
      <c r="T121" s="26">
        <v>32.31</v>
      </c>
      <c r="U121" s="44">
        <f t="shared" si="6"/>
        <v>0</v>
      </c>
      <c r="V121" s="51">
        <f t="shared" si="4"/>
        <v>0</v>
      </c>
      <c r="W121" s="52">
        <f t="shared" si="5"/>
        <v>0</v>
      </c>
      <c r="X121" s="42"/>
      <c r="Y121" s="6"/>
      <c r="Z121" s="6"/>
      <c r="AA121" s="6"/>
      <c r="AB121" s="6"/>
    </row>
    <row r="122" spans="1:28" x14ac:dyDescent="0.2">
      <c r="A122" s="42">
        <v>110400</v>
      </c>
      <c r="B122" s="42">
        <v>110401</v>
      </c>
      <c r="C122" s="31"/>
      <c r="D122" s="31"/>
      <c r="E122" s="42" t="s">
        <v>64</v>
      </c>
      <c r="F122" s="42" t="s">
        <v>69</v>
      </c>
      <c r="G122" s="49"/>
      <c r="H122" s="49" t="s">
        <v>66</v>
      </c>
      <c r="I122" s="38" t="s">
        <v>68</v>
      </c>
      <c r="J122" s="49" t="s">
        <v>854</v>
      </c>
      <c r="K122" s="21"/>
      <c r="L122" s="22"/>
      <c r="M122" s="22"/>
      <c r="N122" s="43"/>
      <c r="O122" s="43"/>
      <c r="P122" s="51"/>
      <c r="Q122" s="12"/>
      <c r="R122" s="24">
        <v>54.01</v>
      </c>
      <c r="S122" s="47"/>
      <c r="T122" s="26">
        <v>32.31</v>
      </c>
      <c r="U122" s="44">
        <f t="shared" si="6"/>
        <v>0</v>
      </c>
      <c r="V122" s="51">
        <f t="shared" si="4"/>
        <v>0</v>
      </c>
      <c r="W122" s="52">
        <f t="shared" si="5"/>
        <v>0</v>
      </c>
      <c r="X122" s="42"/>
      <c r="Y122" s="6"/>
      <c r="Z122" s="6"/>
      <c r="AA122" s="6"/>
      <c r="AB122" s="6"/>
    </row>
    <row r="123" spans="1:28" x14ac:dyDescent="0.2">
      <c r="A123" s="42">
        <v>110400</v>
      </c>
      <c r="B123" s="42">
        <v>110401</v>
      </c>
      <c r="C123" s="31"/>
      <c r="D123" s="31"/>
      <c r="E123" s="42" t="s">
        <v>64</v>
      </c>
      <c r="F123" s="42" t="s">
        <v>69</v>
      </c>
      <c r="G123" s="49"/>
      <c r="H123" s="49" t="s">
        <v>66</v>
      </c>
      <c r="I123" s="38" t="s">
        <v>68</v>
      </c>
      <c r="J123" s="49" t="s">
        <v>854</v>
      </c>
      <c r="K123" s="21"/>
      <c r="L123" s="22"/>
      <c r="M123" s="22"/>
      <c r="N123" s="43"/>
      <c r="O123" s="43"/>
      <c r="P123" s="51"/>
      <c r="Q123" s="12"/>
      <c r="R123" s="24">
        <v>54.01</v>
      </c>
      <c r="S123" s="47"/>
      <c r="T123" s="26">
        <v>32.31</v>
      </c>
      <c r="U123" s="44">
        <f t="shared" si="6"/>
        <v>0</v>
      </c>
      <c r="V123" s="51">
        <f t="shared" si="4"/>
        <v>0</v>
      </c>
      <c r="W123" s="52">
        <f t="shared" si="5"/>
        <v>0</v>
      </c>
      <c r="X123" s="42"/>
      <c r="Y123" s="6"/>
      <c r="Z123" s="6"/>
      <c r="AA123" s="6"/>
      <c r="AB123" s="6"/>
    </row>
    <row r="124" spans="1:28" x14ac:dyDescent="0.2">
      <c r="A124" s="42">
        <v>110400</v>
      </c>
      <c r="B124" s="42">
        <v>110401</v>
      </c>
      <c r="C124" s="31"/>
      <c r="D124" s="31"/>
      <c r="E124" s="42" t="s">
        <v>64</v>
      </c>
      <c r="F124" s="42" t="s">
        <v>69</v>
      </c>
      <c r="G124" s="49"/>
      <c r="H124" s="49" t="s">
        <v>66</v>
      </c>
      <c r="I124" s="38" t="s">
        <v>68</v>
      </c>
      <c r="J124" s="49" t="s">
        <v>854</v>
      </c>
      <c r="K124" s="21"/>
      <c r="L124" s="22"/>
      <c r="M124" s="22"/>
      <c r="N124" s="43"/>
      <c r="O124" s="43"/>
      <c r="P124" s="51"/>
      <c r="Q124" s="12"/>
      <c r="R124" s="24">
        <v>54.01</v>
      </c>
      <c r="S124" s="47"/>
      <c r="T124" s="26">
        <v>32.31</v>
      </c>
      <c r="U124" s="44">
        <f t="shared" si="6"/>
        <v>0</v>
      </c>
      <c r="V124" s="51">
        <f t="shared" si="4"/>
        <v>0</v>
      </c>
      <c r="W124" s="52">
        <f t="shared" si="5"/>
        <v>0</v>
      </c>
      <c r="X124" s="42"/>
      <c r="Y124" s="6"/>
      <c r="Z124" s="6"/>
      <c r="AA124" s="6"/>
      <c r="AB124" s="6"/>
    </row>
    <row r="125" spans="1:28" x14ac:dyDescent="0.2">
      <c r="A125" s="42">
        <v>110400</v>
      </c>
      <c r="B125" s="42">
        <v>110401</v>
      </c>
      <c r="C125" s="31"/>
      <c r="D125" s="31"/>
      <c r="E125" s="42" t="s">
        <v>64</v>
      </c>
      <c r="F125" s="42" t="s">
        <v>69</v>
      </c>
      <c r="G125" s="49"/>
      <c r="H125" s="49" t="s">
        <v>66</v>
      </c>
      <c r="I125" s="38" t="s">
        <v>68</v>
      </c>
      <c r="J125" s="50" t="s">
        <v>66</v>
      </c>
      <c r="K125" s="21"/>
      <c r="L125" s="22"/>
      <c r="M125" s="22"/>
      <c r="N125" s="43"/>
      <c r="O125" s="43"/>
      <c r="P125" s="51"/>
      <c r="Q125" s="12"/>
      <c r="R125" s="24">
        <v>54.01</v>
      </c>
      <c r="S125" s="47"/>
      <c r="T125" s="26">
        <v>28.78</v>
      </c>
      <c r="U125" s="44">
        <f t="shared" si="6"/>
        <v>0</v>
      </c>
      <c r="V125" s="51">
        <f t="shared" si="4"/>
        <v>0</v>
      </c>
      <c r="W125" s="52">
        <f t="shared" si="5"/>
        <v>0</v>
      </c>
      <c r="X125" s="42"/>
      <c r="Y125" s="6"/>
      <c r="Z125" s="6"/>
      <c r="AA125" s="6"/>
      <c r="AB125" s="6"/>
    </row>
    <row r="126" spans="1:28" x14ac:dyDescent="0.2">
      <c r="A126" s="42">
        <v>110400</v>
      </c>
      <c r="B126" s="42">
        <v>110401</v>
      </c>
      <c r="C126" s="31"/>
      <c r="D126" s="31"/>
      <c r="E126" s="42" t="s">
        <v>64</v>
      </c>
      <c r="F126" s="42" t="s">
        <v>69</v>
      </c>
      <c r="G126" s="49"/>
      <c r="H126" s="49" t="s">
        <v>66</v>
      </c>
      <c r="I126" s="38" t="s">
        <v>68</v>
      </c>
      <c r="J126" s="50" t="s">
        <v>66</v>
      </c>
      <c r="K126" s="21"/>
      <c r="L126" s="22"/>
      <c r="M126" s="22"/>
      <c r="N126" s="43"/>
      <c r="O126" s="43"/>
      <c r="P126" s="51"/>
      <c r="Q126" s="12"/>
      <c r="R126" s="24">
        <v>54.01</v>
      </c>
      <c r="S126" s="47"/>
      <c r="T126" s="26">
        <v>17.52</v>
      </c>
      <c r="U126" s="44">
        <f t="shared" si="6"/>
        <v>0</v>
      </c>
      <c r="V126" s="51">
        <f t="shared" si="4"/>
        <v>0</v>
      </c>
      <c r="W126" s="52">
        <f t="shared" si="5"/>
        <v>0</v>
      </c>
      <c r="X126" s="42"/>
      <c r="Y126" s="6"/>
      <c r="Z126" s="6"/>
      <c r="AA126" s="6"/>
      <c r="AB126" s="6"/>
    </row>
    <row r="127" spans="1:28" x14ac:dyDescent="0.2">
      <c r="A127" s="42">
        <v>110400</v>
      </c>
      <c r="B127" s="42">
        <v>110401</v>
      </c>
      <c r="C127" s="31"/>
      <c r="D127" s="31"/>
      <c r="E127" s="42" t="s">
        <v>64</v>
      </c>
      <c r="F127" s="42" t="s">
        <v>69</v>
      </c>
      <c r="G127" s="49"/>
      <c r="H127" s="49" t="s">
        <v>66</v>
      </c>
      <c r="I127" s="38" t="s">
        <v>68</v>
      </c>
      <c r="J127" s="50" t="s">
        <v>66</v>
      </c>
      <c r="K127" s="21"/>
      <c r="L127" s="22"/>
      <c r="M127" s="22"/>
      <c r="N127" s="43"/>
      <c r="O127" s="43"/>
      <c r="P127" s="51"/>
      <c r="Q127" s="23"/>
      <c r="R127" s="24">
        <v>54.01</v>
      </c>
      <c r="S127" s="47"/>
      <c r="T127" s="26">
        <v>17.52</v>
      </c>
      <c r="U127" s="44">
        <f t="shared" si="6"/>
        <v>0</v>
      </c>
      <c r="V127" s="51">
        <f t="shared" si="4"/>
        <v>0</v>
      </c>
      <c r="W127" s="52">
        <f t="shared" si="5"/>
        <v>0</v>
      </c>
      <c r="X127" s="42"/>
      <c r="Y127" s="6"/>
      <c r="Z127" s="6"/>
      <c r="AA127" s="6"/>
      <c r="AB127" s="6"/>
    </row>
    <row r="128" spans="1:28" x14ac:dyDescent="0.2">
      <c r="A128" s="42">
        <v>110400</v>
      </c>
      <c r="B128" s="42">
        <v>110401</v>
      </c>
      <c r="C128" s="31"/>
      <c r="D128" s="31"/>
      <c r="E128" s="42" t="s">
        <v>64</v>
      </c>
      <c r="F128" s="42" t="s">
        <v>69</v>
      </c>
      <c r="G128" s="49"/>
      <c r="H128" s="49" t="s">
        <v>66</v>
      </c>
      <c r="I128" s="38" t="s">
        <v>68</v>
      </c>
      <c r="J128" s="50" t="s">
        <v>66</v>
      </c>
      <c r="K128" s="21"/>
      <c r="L128" s="22"/>
      <c r="M128" s="22"/>
      <c r="N128" s="43"/>
      <c r="O128" s="43"/>
      <c r="P128" s="51"/>
      <c r="Q128" s="23"/>
      <c r="R128" s="24">
        <v>54.01</v>
      </c>
      <c r="S128" s="47"/>
      <c r="T128" s="26">
        <v>17.52</v>
      </c>
      <c r="U128" s="44">
        <f t="shared" si="6"/>
        <v>0</v>
      </c>
      <c r="V128" s="51">
        <f t="shared" si="4"/>
        <v>0</v>
      </c>
      <c r="W128" s="52">
        <f t="shared" si="5"/>
        <v>0</v>
      </c>
      <c r="X128" s="42"/>
      <c r="Y128" s="6"/>
      <c r="Z128" s="6"/>
      <c r="AA128" s="6"/>
      <c r="AB128" s="6"/>
    </row>
    <row r="129" spans="1:28" x14ac:dyDescent="0.2">
      <c r="A129" s="42">
        <v>110400</v>
      </c>
      <c r="B129" s="42">
        <v>110401</v>
      </c>
      <c r="C129" s="31"/>
      <c r="D129" s="31"/>
      <c r="E129" s="42" t="s">
        <v>64</v>
      </c>
      <c r="F129" s="42" t="s">
        <v>69</v>
      </c>
      <c r="G129" s="49"/>
      <c r="H129" s="49" t="s">
        <v>66</v>
      </c>
      <c r="I129" s="38" t="s">
        <v>68</v>
      </c>
      <c r="J129" s="50" t="s">
        <v>66</v>
      </c>
      <c r="K129" s="21"/>
      <c r="L129" s="22"/>
      <c r="M129" s="22"/>
      <c r="N129" s="43"/>
      <c r="O129" s="43"/>
      <c r="P129" s="51"/>
      <c r="Q129" s="23"/>
      <c r="R129" s="24">
        <v>54.01</v>
      </c>
      <c r="S129" s="47"/>
      <c r="T129" s="26">
        <v>17.52</v>
      </c>
      <c r="U129" s="44">
        <f t="shared" si="6"/>
        <v>0</v>
      </c>
      <c r="V129" s="51">
        <f t="shared" si="4"/>
        <v>0</v>
      </c>
      <c r="W129" s="52">
        <f t="shared" si="5"/>
        <v>0</v>
      </c>
      <c r="X129" s="42"/>
      <c r="Y129" s="6"/>
      <c r="Z129" s="6"/>
      <c r="AA129" s="6"/>
      <c r="AB129" s="6"/>
    </row>
    <row r="130" spans="1:28" x14ac:dyDescent="0.2">
      <c r="A130" s="42">
        <v>110400</v>
      </c>
      <c r="B130" s="42">
        <v>110401</v>
      </c>
      <c r="C130" s="31"/>
      <c r="D130" s="31"/>
      <c r="E130" s="42" t="s">
        <v>64</v>
      </c>
      <c r="F130" s="42" t="s">
        <v>69</v>
      </c>
      <c r="G130" s="49"/>
      <c r="H130" s="49" t="s">
        <v>66</v>
      </c>
      <c r="I130" s="38" t="s">
        <v>68</v>
      </c>
      <c r="J130" s="50" t="s">
        <v>66</v>
      </c>
      <c r="K130" s="21"/>
      <c r="L130" s="22"/>
      <c r="M130" s="22"/>
      <c r="N130" s="43"/>
      <c r="O130" s="43"/>
      <c r="P130" s="51"/>
      <c r="Q130" s="23"/>
      <c r="R130" s="24">
        <v>54.01</v>
      </c>
      <c r="S130" s="47"/>
      <c r="T130" s="26">
        <v>17.52</v>
      </c>
      <c r="U130" s="44">
        <f t="shared" si="6"/>
        <v>0</v>
      </c>
      <c r="V130" s="51">
        <f t="shared" si="4"/>
        <v>0</v>
      </c>
      <c r="W130" s="52">
        <f t="shared" si="5"/>
        <v>0</v>
      </c>
      <c r="X130" s="42"/>
      <c r="Y130" s="6"/>
      <c r="Z130" s="6"/>
      <c r="AA130" s="6"/>
      <c r="AB130" s="6"/>
    </row>
    <row r="131" spans="1:28" x14ac:dyDescent="0.2">
      <c r="A131" s="42">
        <v>110400</v>
      </c>
      <c r="B131" s="42">
        <v>110401</v>
      </c>
      <c r="C131" s="31"/>
      <c r="D131" s="32"/>
      <c r="E131" s="42" t="s">
        <v>64</v>
      </c>
      <c r="F131" s="42" t="s">
        <v>69</v>
      </c>
      <c r="G131" s="49"/>
      <c r="H131" s="49" t="s">
        <v>66</v>
      </c>
      <c r="I131" s="38" t="s">
        <v>68</v>
      </c>
      <c r="J131" s="50" t="s">
        <v>66</v>
      </c>
      <c r="K131" s="21"/>
      <c r="L131" s="22"/>
      <c r="M131" s="22"/>
      <c r="N131" s="43"/>
      <c r="O131" s="43"/>
      <c r="P131" s="51"/>
      <c r="Q131" s="23"/>
      <c r="R131" s="24">
        <v>54.01</v>
      </c>
      <c r="S131" s="47"/>
      <c r="T131" s="26">
        <v>17.52</v>
      </c>
      <c r="U131" s="44">
        <f t="shared" si="6"/>
        <v>0</v>
      </c>
      <c r="V131" s="51">
        <f t="shared" si="4"/>
        <v>0</v>
      </c>
      <c r="W131" s="52">
        <f t="shared" si="5"/>
        <v>0</v>
      </c>
      <c r="X131" s="42"/>
      <c r="Y131" s="6"/>
      <c r="Z131" s="6"/>
      <c r="AA131" s="6"/>
      <c r="AB131" s="6"/>
    </row>
    <row r="132" spans="1:28" x14ac:dyDescent="0.2">
      <c r="A132" s="42">
        <v>110400</v>
      </c>
      <c r="B132" s="42">
        <v>110401</v>
      </c>
      <c r="C132" s="31"/>
      <c r="D132" s="31"/>
      <c r="E132" s="42" t="s">
        <v>64</v>
      </c>
      <c r="F132" s="42" t="s">
        <v>69</v>
      </c>
      <c r="G132" s="49"/>
      <c r="H132" s="49" t="s">
        <v>66</v>
      </c>
      <c r="I132" s="38" t="s">
        <v>68</v>
      </c>
      <c r="J132" s="50" t="s">
        <v>66</v>
      </c>
      <c r="K132" s="21"/>
      <c r="L132" s="22"/>
      <c r="M132" s="22"/>
      <c r="N132" s="43"/>
      <c r="O132" s="43"/>
      <c r="P132" s="51"/>
      <c r="Q132" s="23"/>
      <c r="R132" s="24">
        <v>54.01</v>
      </c>
      <c r="S132" s="47"/>
      <c r="T132" s="26">
        <v>17.52</v>
      </c>
      <c r="U132" s="44">
        <f t="shared" si="6"/>
        <v>0</v>
      </c>
      <c r="V132" s="51">
        <f t="shared" si="4"/>
        <v>0</v>
      </c>
      <c r="W132" s="52">
        <f t="shared" si="5"/>
        <v>0</v>
      </c>
      <c r="X132" s="42"/>
      <c r="Y132" s="6"/>
      <c r="Z132" s="6"/>
      <c r="AA132" s="6"/>
      <c r="AB132" s="6"/>
    </row>
    <row r="133" spans="1:28" x14ac:dyDescent="0.2">
      <c r="A133" s="42">
        <v>110400</v>
      </c>
      <c r="B133" s="42">
        <v>110401</v>
      </c>
      <c r="C133" s="32"/>
      <c r="D133" s="31"/>
      <c r="E133" s="42" t="s">
        <v>64</v>
      </c>
      <c r="F133" s="42" t="s">
        <v>69</v>
      </c>
      <c r="G133" s="49"/>
      <c r="H133" s="49" t="s">
        <v>66</v>
      </c>
      <c r="I133" s="38" t="s">
        <v>68</v>
      </c>
      <c r="J133" s="50" t="s">
        <v>66</v>
      </c>
      <c r="K133" s="21"/>
      <c r="L133" s="22"/>
      <c r="M133" s="22"/>
      <c r="N133" s="43"/>
      <c r="O133" s="43"/>
      <c r="P133" s="51"/>
      <c r="Q133" s="23"/>
      <c r="R133" s="24">
        <v>54.01</v>
      </c>
      <c r="S133" s="47"/>
      <c r="T133" s="26">
        <v>17.52</v>
      </c>
      <c r="U133" s="44">
        <f t="shared" si="6"/>
        <v>0</v>
      </c>
      <c r="V133" s="51">
        <f t="shared" si="4"/>
        <v>0</v>
      </c>
      <c r="W133" s="52">
        <f t="shared" si="5"/>
        <v>0</v>
      </c>
      <c r="X133" s="42"/>
      <c r="Y133" s="6"/>
      <c r="Z133" s="6"/>
      <c r="AA133" s="6"/>
      <c r="AB133" s="6"/>
    </row>
    <row r="134" spans="1:28" x14ac:dyDescent="0.2">
      <c r="A134" s="42">
        <v>110400</v>
      </c>
      <c r="B134" s="42">
        <v>110401</v>
      </c>
      <c r="C134" s="31"/>
      <c r="D134" s="31"/>
      <c r="E134" s="42" t="s">
        <v>64</v>
      </c>
      <c r="F134" s="42" t="s">
        <v>69</v>
      </c>
      <c r="G134" s="49"/>
      <c r="H134" s="49" t="s">
        <v>66</v>
      </c>
      <c r="I134" s="38" t="s">
        <v>68</v>
      </c>
      <c r="J134" s="50" t="s">
        <v>66</v>
      </c>
      <c r="K134" s="21"/>
      <c r="L134" s="22"/>
      <c r="M134" s="22"/>
      <c r="N134" s="43"/>
      <c r="O134" s="43"/>
      <c r="P134" s="51"/>
      <c r="Q134" s="23"/>
      <c r="R134" s="24">
        <v>54.01</v>
      </c>
      <c r="S134" s="47"/>
      <c r="T134" s="26">
        <v>17.52</v>
      </c>
      <c r="U134" s="44">
        <f t="shared" si="6"/>
        <v>0</v>
      </c>
      <c r="V134" s="51">
        <f t="shared" si="4"/>
        <v>0</v>
      </c>
      <c r="W134" s="52">
        <f t="shared" si="5"/>
        <v>0</v>
      </c>
      <c r="X134" s="42"/>
      <c r="Y134" s="6"/>
      <c r="Z134" s="6"/>
      <c r="AA134" s="6"/>
      <c r="AB134" s="6"/>
    </row>
    <row r="135" spans="1:28" x14ac:dyDescent="0.2">
      <c r="A135" s="42">
        <v>110400</v>
      </c>
      <c r="B135" s="42">
        <v>110401</v>
      </c>
      <c r="C135" s="31"/>
      <c r="D135" s="31"/>
      <c r="E135" s="42" t="s">
        <v>64</v>
      </c>
      <c r="F135" s="42" t="s">
        <v>69</v>
      </c>
      <c r="G135" s="49"/>
      <c r="H135" s="49" t="s">
        <v>66</v>
      </c>
      <c r="I135" s="38" t="s">
        <v>68</v>
      </c>
      <c r="J135" s="50" t="s">
        <v>66</v>
      </c>
      <c r="K135" s="21"/>
      <c r="L135" s="22"/>
      <c r="M135" s="22"/>
      <c r="N135" s="43"/>
      <c r="O135" s="43"/>
      <c r="P135" s="51"/>
      <c r="Q135" s="23"/>
      <c r="R135" s="24">
        <v>54.01</v>
      </c>
      <c r="S135" s="47"/>
      <c r="T135" s="26">
        <v>17.52</v>
      </c>
      <c r="U135" s="44">
        <f t="shared" si="6"/>
        <v>0</v>
      </c>
      <c r="V135" s="51">
        <f t="shared" si="4"/>
        <v>0</v>
      </c>
      <c r="W135" s="52">
        <f t="shared" si="5"/>
        <v>0</v>
      </c>
      <c r="X135" s="42"/>
      <c r="Y135" s="6"/>
      <c r="Z135" s="6"/>
      <c r="AA135" s="6"/>
      <c r="AB135" s="6"/>
    </row>
    <row r="136" spans="1:28" x14ac:dyDescent="0.2">
      <c r="A136" s="42">
        <v>110400</v>
      </c>
      <c r="B136" s="42">
        <v>110401</v>
      </c>
      <c r="C136" s="31"/>
      <c r="D136" s="31"/>
      <c r="E136" s="42" t="s">
        <v>64</v>
      </c>
      <c r="F136" s="42" t="s">
        <v>69</v>
      </c>
      <c r="G136" s="49"/>
      <c r="H136" s="49" t="s">
        <v>66</v>
      </c>
      <c r="I136" s="38" t="s">
        <v>68</v>
      </c>
      <c r="J136" s="50" t="s">
        <v>66</v>
      </c>
      <c r="K136" s="21"/>
      <c r="L136" s="22"/>
      <c r="M136" s="22"/>
      <c r="N136" s="43"/>
      <c r="O136" s="43"/>
      <c r="P136" s="51"/>
      <c r="Q136" s="23"/>
      <c r="R136" s="24">
        <v>54.01</v>
      </c>
      <c r="S136" s="47"/>
      <c r="T136" s="26">
        <v>17.52</v>
      </c>
      <c r="U136" s="44">
        <f t="shared" si="6"/>
        <v>0</v>
      </c>
      <c r="V136" s="51">
        <f t="shared" ref="V136:V199" si="7">(Q136*R136)+(S136*T136)</f>
        <v>0</v>
      </c>
      <c r="W136" s="52">
        <f t="shared" ref="W136:W199" si="8">P136+V136</f>
        <v>0</v>
      </c>
      <c r="X136" s="42"/>
      <c r="Y136" s="6"/>
      <c r="Z136" s="6"/>
      <c r="AA136" s="6"/>
      <c r="AB136" s="6"/>
    </row>
    <row r="137" spans="1:28" x14ac:dyDescent="0.2">
      <c r="A137" s="42">
        <v>110400</v>
      </c>
      <c r="B137" s="42">
        <v>110401</v>
      </c>
      <c r="C137" s="31"/>
      <c r="D137" s="31"/>
      <c r="E137" s="42" t="s">
        <v>64</v>
      </c>
      <c r="F137" s="42" t="s">
        <v>69</v>
      </c>
      <c r="G137" s="49"/>
      <c r="H137" s="49" t="s">
        <v>66</v>
      </c>
      <c r="I137" s="38" t="s">
        <v>68</v>
      </c>
      <c r="J137" s="50" t="s">
        <v>66</v>
      </c>
      <c r="K137" s="21"/>
      <c r="L137" s="22"/>
      <c r="M137" s="22"/>
      <c r="N137" s="43"/>
      <c r="O137" s="43"/>
      <c r="P137" s="51"/>
      <c r="Q137" s="23"/>
      <c r="R137" s="24">
        <v>54.01</v>
      </c>
      <c r="S137" s="47"/>
      <c r="T137" s="26">
        <v>17.52</v>
      </c>
      <c r="U137" s="44">
        <f t="shared" si="6"/>
        <v>0</v>
      </c>
      <c r="V137" s="51">
        <f t="shared" si="7"/>
        <v>0</v>
      </c>
      <c r="W137" s="52">
        <f t="shared" si="8"/>
        <v>0</v>
      </c>
      <c r="X137" s="42"/>
      <c r="Y137" s="6"/>
      <c r="Z137" s="6"/>
      <c r="AA137" s="6"/>
      <c r="AB137" s="6"/>
    </row>
    <row r="138" spans="1:28" x14ac:dyDescent="0.2">
      <c r="A138" s="42">
        <v>110400</v>
      </c>
      <c r="B138" s="42">
        <v>110401</v>
      </c>
      <c r="C138" s="31"/>
      <c r="D138" s="31"/>
      <c r="E138" s="42" t="s">
        <v>64</v>
      </c>
      <c r="F138" s="42" t="s">
        <v>69</v>
      </c>
      <c r="G138" s="49"/>
      <c r="H138" s="49" t="s">
        <v>66</v>
      </c>
      <c r="I138" s="38" t="s">
        <v>68</v>
      </c>
      <c r="J138" s="50" t="s">
        <v>66</v>
      </c>
      <c r="K138" s="21"/>
      <c r="L138" s="22"/>
      <c r="M138" s="22"/>
      <c r="N138" s="43"/>
      <c r="O138" s="43"/>
      <c r="P138" s="51"/>
      <c r="Q138" s="23"/>
      <c r="R138" s="24">
        <v>54.01</v>
      </c>
      <c r="S138" s="47"/>
      <c r="T138" s="26">
        <v>17.52</v>
      </c>
      <c r="U138" s="44">
        <f t="shared" si="6"/>
        <v>0</v>
      </c>
      <c r="V138" s="51">
        <f t="shared" si="7"/>
        <v>0</v>
      </c>
      <c r="W138" s="52">
        <f t="shared" si="8"/>
        <v>0</v>
      </c>
      <c r="X138" s="42"/>
      <c r="Y138" s="6"/>
      <c r="Z138" s="6"/>
      <c r="AA138" s="6"/>
      <c r="AB138" s="6"/>
    </row>
    <row r="139" spans="1:28" x14ac:dyDescent="0.2">
      <c r="A139" s="42">
        <v>110400</v>
      </c>
      <c r="B139" s="42">
        <v>110401</v>
      </c>
      <c r="C139" s="31"/>
      <c r="D139" s="31"/>
      <c r="E139" s="42" t="s">
        <v>64</v>
      </c>
      <c r="F139" s="42" t="s">
        <v>69</v>
      </c>
      <c r="G139" s="49"/>
      <c r="H139" s="49" t="s">
        <v>66</v>
      </c>
      <c r="I139" s="38" t="s">
        <v>68</v>
      </c>
      <c r="J139" s="50" t="s">
        <v>66</v>
      </c>
      <c r="K139" s="21"/>
      <c r="L139" s="22"/>
      <c r="M139" s="22"/>
      <c r="N139" s="43"/>
      <c r="O139" s="43"/>
      <c r="P139" s="51"/>
      <c r="Q139" s="23"/>
      <c r="R139" s="24">
        <v>54.01</v>
      </c>
      <c r="S139" s="47"/>
      <c r="T139" s="26">
        <v>17.52</v>
      </c>
      <c r="U139" s="44">
        <f t="shared" si="6"/>
        <v>0</v>
      </c>
      <c r="V139" s="51">
        <f t="shared" si="7"/>
        <v>0</v>
      </c>
      <c r="W139" s="52">
        <f t="shared" si="8"/>
        <v>0</v>
      </c>
      <c r="X139" s="42"/>
      <c r="Y139" s="6"/>
      <c r="Z139" s="6"/>
      <c r="AA139" s="6"/>
      <c r="AB139" s="6"/>
    </row>
    <row r="140" spans="1:28" x14ac:dyDescent="0.2">
      <c r="A140" s="42">
        <v>110400</v>
      </c>
      <c r="B140" s="42">
        <v>110401</v>
      </c>
      <c r="C140" s="31"/>
      <c r="D140" s="31"/>
      <c r="E140" s="42" t="s">
        <v>64</v>
      </c>
      <c r="F140" s="42" t="s">
        <v>69</v>
      </c>
      <c r="G140" s="49"/>
      <c r="H140" s="49" t="s">
        <v>66</v>
      </c>
      <c r="I140" s="38" t="s">
        <v>68</v>
      </c>
      <c r="J140" s="50" t="s">
        <v>66</v>
      </c>
      <c r="K140" s="21"/>
      <c r="L140" s="22"/>
      <c r="M140" s="22"/>
      <c r="N140" s="43"/>
      <c r="O140" s="43"/>
      <c r="P140" s="51"/>
      <c r="Q140" s="23"/>
      <c r="R140" s="24">
        <v>54.01</v>
      </c>
      <c r="S140" s="47"/>
      <c r="T140" s="26">
        <v>17.52</v>
      </c>
      <c r="U140" s="44">
        <f t="shared" si="6"/>
        <v>0</v>
      </c>
      <c r="V140" s="51">
        <f t="shared" si="7"/>
        <v>0</v>
      </c>
      <c r="W140" s="52">
        <f t="shared" si="8"/>
        <v>0</v>
      </c>
      <c r="X140" s="42"/>
      <c r="Y140" s="6"/>
      <c r="Z140" s="6"/>
      <c r="AA140" s="6"/>
      <c r="AB140" s="6"/>
    </row>
    <row r="141" spans="1:28" x14ac:dyDescent="0.2">
      <c r="A141" s="42">
        <v>110400</v>
      </c>
      <c r="B141" s="42">
        <v>110401</v>
      </c>
      <c r="C141" s="31"/>
      <c r="D141" s="31"/>
      <c r="E141" s="42" t="s">
        <v>64</v>
      </c>
      <c r="F141" s="42" t="s">
        <v>69</v>
      </c>
      <c r="G141" s="49"/>
      <c r="H141" s="49" t="s">
        <v>66</v>
      </c>
      <c r="I141" s="38" t="s">
        <v>68</v>
      </c>
      <c r="J141" s="50" t="s">
        <v>66</v>
      </c>
      <c r="K141" s="21"/>
      <c r="L141" s="22"/>
      <c r="M141" s="22"/>
      <c r="N141" s="43"/>
      <c r="O141" s="43"/>
      <c r="P141" s="51"/>
      <c r="Q141" s="23"/>
      <c r="R141" s="24">
        <v>54.01</v>
      </c>
      <c r="S141" s="47"/>
      <c r="T141" s="26">
        <v>17.52</v>
      </c>
      <c r="U141" s="44">
        <f t="shared" si="6"/>
        <v>0</v>
      </c>
      <c r="V141" s="51">
        <f t="shared" si="7"/>
        <v>0</v>
      </c>
      <c r="W141" s="52">
        <f t="shared" si="8"/>
        <v>0</v>
      </c>
      <c r="X141" s="42"/>
      <c r="Y141" s="6"/>
      <c r="Z141" s="6"/>
      <c r="AA141" s="6"/>
      <c r="AB141" s="6"/>
    </row>
    <row r="142" spans="1:28" x14ac:dyDescent="0.2">
      <c r="A142" s="42">
        <v>110400</v>
      </c>
      <c r="B142" s="42">
        <v>110401</v>
      </c>
      <c r="C142" s="31"/>
      <c r="D142" s="31"/>
      <c r="E142" s="42" t="s">
        <v>64</v>
      </c>
      <c r="F142" s="42" t="s">
        <v>69</v>
      </c>
      <c r="G142" s="49"/>
      <c r="H142" s="49" t="s">
        <v>66</v>
      </c>
      <c r="I142" s="38" t="s">
        <v>68</v>
      </c>
      <c r="J142" s="50" t="s">
        <v>66</v>
      </c>
      <c r="K142" s="21"/>
      <c r="L142" s="22"/>
      <c r="M142" s="22"/>
      <c r="N142" s="43"/>
      <c r="O142" s="43"/>
      <c r="P142" s="51"/>
      <c r="Q142" s="23"/>
      <c r="R142" s="24">
        <v>54.01</v>
      </c>
      <c r="S142" s="47"/>
      <c r="T142" s="26">
        <v>17.52</v>
      </c>
      <c r="U142" s="44">
        <f t="shared" si="6"/>
        <v>0</v>
      </c>
      <c r="V142" s="51">
        <f t="shared" si="7"/>
        <v>0</v>
      </c>
      <c r="W142" s="52">
        <f t="shared" si="8"/>
        <v>0</v>
      </c>
      <c r="X142" s="42"/>
      <c r="Y142" s="6"/>
      <c r="Z142" s="6"/>
      <c r="AA142" s="6"/>
      <c r="AB142" s="6"/>
    </row>
    <row r="143" spans="1:28" ht="14.25" x14ac:dyDescent="0.2">
      <c r="A143" s="42">
        <v>110400</v>
      </c>
      <c r="B143" s="42">
        <v>110401</v>
      </c>
      <c r="C143" s="20"/>
      <c r="D143" s="12"/>
      <c r="E143" s="42" t="s">
        <v>64</v>
      </c>
      <c r="F143" s="42" t="s">
        <v>69</v>
      </c>
      <c r="G143" s="49"/>
      <c r="H143" s="49" t="s">
        <v>66</v>
      </c>
      <c r="I143" s="38" t="s">
        <v>68</v>
      </c>
      <c r="J143" s="50" t="s">
        <v>73</v>
      </c>
      <c r="K143" s="21"/>
      <c r="L143" s="22"/>
      <c r="M143" s="22"/>
      <c r="N143" s="43"/>
      <c r="O143" s="43"/>
      <c r="P143" s="51"/>
      <c r="Q143" s="23"/>
      <c r="R143" s="24">
        <v>54.01</v>
      </c>
      <c r="S143" s="47"/>
      <c r="T143" s="26">
        <v>52.64</v>
      </c>
      <c r="U143" s="44">
        <f t="shared" si="6"/>
        <v>0</v>
      </c>
      <c r="V143" s="51">
        <f t="shared" si="7"/>
        <v>0</v>
      </c>
      <c r="W143" s="52">
        <f t="shared" si="8"/>
        <v>0</v>
      </c>
      <c r="X143" s="42"/>
      <c r="Y143" s="6"/>
      <c r="Z143" s="6"/>
      <c r="AA143" s="6"/>
      <c r="AB143" s="6"/>
    </row>
    <row r="144" spans="1:28" x14ac:dyDescent="0.2">
      <c r="A144" s="42">
        <v>110400</v>
      </c>
      <c r="B144" s="42">
        <v>110401</v>
      </c>
      <c r="C144" s="31"/>
      <c r="D144" s="31"/>
      <c r="E144" s="42" t="s">
        <v>64</v>
      </c>
      <c r="F144" s="42" t="s">
        <v>69</v>
      </c>
      <c r="G144" s="49"/>
      <c r="H144" s="49" t="s">
        <v>66</v>
      </c>
      <c r="I144" s="38" t="s">
        <v>68</v>
      </c>
      <c r="J144" s="49" t="s">
        <v>66</v>
      </c>
      <c r="K144" s="21"/>
      <c r="L144" s="22"/>
      <c r="M144" s="22"/>
      <c r="N144" s="43"/>
      <c r="O144" s="43"/>
      <c r="P144" s="51"/>
      <c r="Q144" s="23"/>
      <c r="R144" s="24">
        <v>54.01</v>
      </c>
      <c r="S144" s="12"/>
      <c r="T144" s="26">
        <v>17.52</v>
      </c>
      <c r="U144" s="44">
        <f t="shared" si="6"/>
        <v>0</v>
      </c>
      <c r="V144" s="51">
        <f t="shared" si="7"/>
        <v>0</v>
      </c>
      <c r="W144" s="52">
        <f t="shared" si="8"/>
        <v>0</v>
      </c>
      <c r="X144" s="42"/>
      <c r="Y144" s="6"/>
      <c r="Z144" s="6"/>
      <c r="AA144" s="6"/>
      <c r="AB144" s="6"/>
    </row>
    <row r="145" spans="1:28" x14ac:dyDescent="0.2">
      <c r="A145" s="42">
        <v>110400</v>
      </c>
      <c r="B145" s="42">
        <v>110401</v>
      </c>
      <c r="C145" s="30"/>
      <c r="D145" s="31"/>
      <c r="E145" s="42" t="s">
        <v>64</v>
      </c>
      <c r="F145" s="42" t="s">
        <v>69</v>
      </c>
      <c r="G145" s="49"/>
      <c r="H145" s="49" t="s">
        <v>66</v>
      </c>
      <c r="I145" s="38" t="s">
        <v>68</v>
      </c>
      <c r="J145" s="50" t="s">
        <v>66</v>
      </c>
      <c r="K145" s="21"/>
      <c r="L145" s="22"/>
      <c r="M145" s="22"/>
      <c r="N145" s="43"/>
      <c r="O145" s="43"/>
      <c r="P145" s="51"/>
      <c r="Q145" s="12"/>
      <c r="R145" s="26">
        <v>54.01</v>
      </c>
      <c r="S145" s="47"/>
      <c r="T145" s="26">
        <v>17.52</v>
      </c>
      <c r="U145" s="44">
        <f t="shared" si="6"/>
        <v>0</v>
      </c>
      <c r="V145" s="51">
        <f t="shared" si="7"/>
        <v>0</v>
      </c>
      <c r="W145" s="52">
        <f t="shared" si="8"/>
        <v>0</v>
      </c>
      <c r="X145" s="42"/>
      <c r="Y145" s="6"/>
      <c r="Z145" s="6"/>
      <c r="AA145" s="6"/>
      <c r="AB145" s="6"/>
    </row>
    <row r="146" spans="1:28" x14ac:dyDescent="0.2">
      <c r="A146" s="42">
        <v>110400</v>
      </c>
      <c r="B146" s="42">
        <v>110401</v>
      </c>
      <c r="C146" s="31"/>
      <c r="D146" s="31"/>
      <c r="E146" s="42" t="s">
        <v>64</v>
      </c>
      <c r="F146" s="42" t="s">
        <v>69</v>
      </c>
      <c r="G146" s="49"/>
      <c r="H146" s="49" t="s">
        <v>66</v>
      </c>
      <c r="I146" s="38" t="s">
        <v>68</v>
      </c>
      <c r="J146" s="49" t="s">
        <v>66</v>
      </c>
      <c r="K146" s="21"/>
      <c r="L146" s="22"/>
      <c r="M146" s="22"/>
      <c r="N146" s="43"/>
      <c r="O146" s="43"/>
      <c r="P146" s="51"/>
      <c r="Q146" s="23"/>
      <c r="R146" s="24">
        <v>54.01</v>
      </c>
      <c r="S146" s="12"/>
      <c r="T146" s="25">
        <v>17.52</v>
      </c>
      <c r="U146" s="44">
        <f t="shared" si="6"/>
        <v>0</v>
      </c>
      <c r="V146" s="51">
        <f t="shared" si="7"/>
        <v>0</v>
      </c>
      <c r="W146" s="52">
        <f t="shared" si="8"/>
        <v>0</v>
      </c>
      <c r="X146" s="42"/>
      <c r="Y146" s="6"/>
      <c r="Z146" s="6"/>
      <c r="AA146" s="6"/>
      <c r="AB146" s="6"/>
    </row>
    <row r="147" spans="1:28" x14ac:dyDescent="0.2">
      <c r="A147" s="42">
        <v>110400</v>
      </c>
      <c r="B147" s="42">
        <v>110401</v>
      </c>
      <c r="C147" s="31"/>
      <c r="D147" s="31"/>
      <c r="E147" s="42" t="s">
        <v>64</v>
      </c>
      <c r="F147" s="42" t="s">
        <v>69</v>
      </c>
      <c r="G147" s="49"/>
      <c r="H147" s="49" t="s">
        <v>66</v>
      </c>
      <c r="I147" s="38" t="s">
        <v>68</v>
      </c>
      <c r="J147" s="50" t="s">
        <v>66</v>
      </c>
      <c r="K147" s="21"/>
      <c r="L147" s="22"/>
      <c r="M147" s="22"/>
      <c r="N147" s="43"/>
      <c r="O147" s="43"/>
      <c r="P147" s="51"/>
      <c r="Q147" s="23"/>
      <c r="R147" s="24">
        <v>54.01</v>
      </c>
      <c r="S147" s="12"/>
      <c r="T147" s="25">
        <v>17.52</v>
      </c>
      <c r="U147" s="44">
        <f t="shared" si="6"/>
        <v>0</v>
      </c>
      <c r="V147" s="51">
        <f t="shared" si="7"/>
        <v>0</v>
      </c>
      <c r="W147" s="52">
        <f t="shared" si="8"/>
        <v>0</v>
      </c>
      <c r="X147" s="42"/>
      <c r="Y147" s="6"/>
      <c r="Z147" s="6"/>
      <c r="AA147" s="6"/>
      <c r="AB147" s="6"/>
    </row>
    <row r="148" spans="1:28" x14ac:dyDescent="0.2">
      <c r="A148" s="42">
        <v>110400</v>
      </c>
      <c r="B148" s="42">
        <v>110401</v>
      </c>
      <c r="C148" s="31"/>
      <c r="D148" s="31"/>
      <c r="E148" s="42" t="s">
        <v>64</v>
      </c>
      <c r="F148" s="42" t="s">
        <v>69</v>
      </c>
      <c r="G148" s="49"/>
      <c r="H148" s="49" t="s">
        <v>66</v>
      </c>
      <c r="I148" s="38" t="s">
        <v>68</v>
      </c>
      <c r="J148" s="49" t="s">
        <v>66</v>
      </c>
      <c r="K148" s="21"/>
      <c r="L148" s="22"/>
      <c r="M148" s="22"/>
      <c r="N148" s="43"/>
      <c r="O148" s="43"/>
      <c r="P148" s="51"/>
      <c r="Q148" s="23"/>
      <c r="R148" s="24">
        <v>54.01</v>
      </c>
      <c r="S148" s="47"/>
      <c r="T148" s="26">
        <v>17.52</v>
      </c>
      <c r="U148" s="44">
        <f t="shared" si="6"/>
        <v>0</v>
      </c>
      <c r="V148" s="51">
        <f t="shared" si="7"/>
        <v>0</v>
      </c>
      <c r="W148" s="52">
        <f t="shared" si="8"/>
        <v>0</v>
      </c>
      <c r="X148" s="42"/>
      <c r="Y148" s="6"/>
      <c r="Z148" s="6"/>
      <c r="AA148" s="6"/>
      <c r="AB148" s="6"/>
    </row>
    <row r="149" spans="1:28" x14ac:dyDescent="0.2">
      <c r="A149" s="42">
        <v>110400</v>
      </c>
      <c r="B149" s="42">
        <v>110401</v>
      </c>
      <c r="C149" s="31"/>
      <c r="D149" s="31"/>
      <c r="E149" s="42" t="s">
        <v>64</v>
      </c>
      <c r="F149" s="42" t="s">
        <v>69</v>
      </c>
      <c r="G149" s="49"/>
      <c r="H149" s="49" t="s">
        <v>66</v>
      </c>
      <c r="I149" s="38" t="s">
        <v>68</v>
      </c>
      <c r="J149" s="50" t="s">
        <v>66</v>
      </c>
      <c r="K149" s="21"/>
      <c r="L149" s="22"/>
      <c r="M149" s="22"/>
      <c r="N149" s="43"/>
      <c r="O149" s="43"/>
      <c r="P149" s="51"/>
      <c r="Q149" s="23"/>
      <c r="R149" s="24">
        <v>54.01</v>
      </c>
      <c r="S149" s="47"/>
      <c r="T149" s="26">
        <v>17.52</v>
      </c>
      <c r="U149" s="44">
        <f t="shared" si="6"/>
        <v>0</v>
      </c>
      <c r="V149" s="51">
        <f t="shared" si="7"/>
        <v>0</v>
      </c>
      <c r="W149" s="52">
        <f t="shared" si="8"/>
        <v>0</v>
      </c>
      <c r="X149" s="42"/>
      <c r="Y149" s="6"/>
      <c r="Z149" s="6"/>
      <c r="AA149" s="6"/>
      <c r="AB149" s="6"/>
    </row>
    <row r="150" spans="1:28" x14ac:dyDescent="0.2">
      <c r="A150" s="42">
        <v>110400</v>
      </c>
      <c r="B150" s="42">
        <v>110401</v>
      </c>
      <c r="C150" s="31"/>
      <c r="D150" s="31"/>
      <c r="E150" s="42" t="s">
        <v>64</v>
      </c>
      <c r="F150" s="42" t="s">
        <v>69</v>
      </c>
      <c r="G150" s="49"/>
      <c r="H150" s="49" t="s">
        <v>66</v>
      </c>
      <c r="I150" s="38" t="s">
        <v>68</v>
      </c>
      <c r="J150" s="49" t="s">
        <v>66</v>
      </c>
      <c r="K150" s="21"/>
      <c r="L150" s="22"/>
      <c r="M150" s="22"/>
      <c r="N150" s="43"/>
      <c r="O150" s="43"/>
      <c r="P150" s="51"/>
      <c r="Q150" s="23"/>
      <c r="R150" s="24">
        <v>54.01</v>
      </c>
      <c r="S150" s="47"/>
      <c r="T150" s="26">
        <v>17.52</v>
      </c>
      <c r="U150" s="44">
        <f t="shared" si="6"/>
        <v>0</v>
      </c>
      <c r="V150" s="51">
        <f t="shared" si="7"/>
        <v>0</v>
      </c>
      <c r="W150" s="52">
        <f t="shared" si="8"/>
        <v>0</v>
      </c>
      <c r="X150" s="42"/>
      <c r="Y150" s="6"/>
      <c r="Z150" s="6"/>
      <c r="AA150" s="6"/>
      <c r="AB150" s="6"/>
    </row>
    <row r="151" spans="1:28" x14ac:dyDescent="0.2">
      <c r="A151" s="42">
        <v>110400</v>
      </c>
      <c r="B151" s="42">
        <v>110401</v>
      </c>
      <c r="C151" s="31"/>
      <c r="D151" s="31"/>
      <c r="E151" s="42" t="s">
        <v>64</v>
      </c>
      <c r="F151" s="42" t="s">
        <v>69</v>
      </c>
      <c r="G151" s="49"/>
      <c r="H151" s="49" t="s">
        <v>66</v>
      </c>
      <c r="I151" s="38" t="s">
        <v>68</v>
      </c>
      <c r="J151" s="50" t="s">
        <v>66</v>
      </c>
      <c r="K151" s="21"/>
      <c r="L151" s="22"/>
      <c r="M151" s="22"/>
      <c r="N151" s="43"/>
      <c r="O151" s="43"/>
      <c r="P151" s="51"/>
      <c r="Q151" s="23"/>
      <c r="R151" s="24">
        <v>54.01</v>
      </c>
      <c r="S151" s="47"/>
      <c r="T151" s="26">
        <v>17.52</v>
      </c>
      <c r="U151" s="44">
        <f t="shared" si="6"/>
        <v>0</v>
      </c>
      <c r="V151" s="51">
        <f t="shared" si="7"/>
        <v>0</v>
      </c>
      <c r="W151" s="52">
        <f t="shared" si="8"/>
        <v>0</v>
      </c>
      <c r="X151" s="42"/>
      <c r="Y151" s="6"/>
      <c r="Z151" s="6"/>
      <c r="AA151" s="6"/>
      <c r="AB151" s="6"/>
    </row>
    <row r="152" spans="1:28" x14ac:dyDescent="0.2">
      <c r="A152" s="42">
        <v>110400</v>
      </c>
      <c r="B152" s="42">
        <v>110401</v>
      </c>
      <c r="C152" s="31"/>
      <c r="D152" s="31"/>
      <c r="E152" s="42" t="s">
        <v>64</v>
      </c>
      <c r="F152" s="42" t="s">
        <v>69</v>
      </c>
      <c r="G152" s="49"/>
      <c r="H152" s="49" t="s">
        <v>66</v>
      </c>
      <c r="I152" s="38" t="s">
        <v>68</v>
      </c>
      <c r="J152" s="49" t="s">
        <v>66</v>
      </c>
      <c r="K152" s="21"/>
      <c r="L152" s="22"/>
      <c r="M152" s="22"/>
      <c r="N152" s="43"/>
      <c r="O152" s="43"/>
      <c r="P152" s="51"/>
      <c r="Q152" s="23"/>
      <c r="R152" s="24">
        <v>54.01</v>
      </c>
      <c r="S152" s="47"/>
      <c r="T152" s="26">
        <v>17.52</v>
      </c>
      <c r="U152" s="44">
        <f t="shared" si="6"/>
        <v>0</v>
      </c>
      <c r="V152" s="51">
        <f t="shared" si="7"/>
        <v>0</v>
      </c>
      <c r="W152" s="52">
        <f t="shared" si="8"/>
        <v>0</v>
      </c>
      <c r="X152" s="42"/>
      <c r="Y152" s="6"/>
      <c r="Z152" s="6"/>
      <c r="AA152" s="6"/>
      <c r="AB152" s="6"/>
    </row>
    <row r="153" spans="1:28" x14ac:dyDescent="0.2">
      <c r="A153" s="42">
        <v>110400</v>
      </c>
      <c r="B153" s="42">
        <v>110401</v>
      </c>
      <c r="C153" s="31"/>
      <c r="D153" s="31"/>
      <c r="E153" s="42" t="s">
        <v>64</v>
      </c>
      <c r="F153" s="42" t="s">
        <v>69</v>
      </c>
      <c r="G153" s="49"/>
      <c r="H153" s="49" t="s">
        <v>66</v>
      </c>
      <c r="I153" s="38" t="s">
        <v>68</v>
      </c>
      <c r="J153" s="50" t="s">
        <v>66</v>
      </c>
      <c r="K153" s="21"/>
      <c r="L153" s="22"/>
      <c r="M153" s="22"/>
      <c r="N153" s="43"/>
      <c r="O153" s="43"/>
      <c r="P153" s="51"/>
      <c r="Q153" s="23"/>
      <c r="R153" s="24">
        <v>54.01</v>
      </c>
      <c r="S153" s="47"/>
      <c r="T153" s="26">
        <v>17.52</v>
      </c>
      <c r="U153" s="44">
        <f t="shared" si="6"/>
        <v>0</v>
      </c>
      <c r="V153" s="51">
        <f t="shared" si="7"/>
        <v>0</v>
      </c>
      <c r="W153" s="52">
        <f t="shared" si="8"/>
        <v>0</v>
      </c>
      <c r="X153" s="42"/>
      <c r="Y153" s="6"/>
      <c r="Z153" s="6"/>
      <c r="AA153" s="6"/>
      <c r="AB153" s="6"/>
    </row>
    <row r="154" spans="1:28" x14ac:dyDescent="0.2">
      <c r="A154" s="42">
        <v>110400</v>
      </c>
      <c r="B154" s="42">
        <v>110401</v>
      </c>
      <c r="C154" s="31"/>
      <c r="D154" s="31"/>
      <c r="E154" s="42" t="s">
        <v>64</v>
      </c>
      <c r="F154" s="42" t="s">
        <v>69</v>
      </c>
      <c r="G154" s="49"/>
      <c r="H154" s="49" t="s">
        <v>66</v>
      </c>
      <c r="I154" s="38" t="s">
        <v>68</v>
      </c>
      <c r="J154" s="50" t="s">
        <v>66</v>
      </c>
      <c r="K154" s="21"/>
      <c r="L154" s="22"/>
      <c r="M154" s="22"/>
      <c r="N154" s="43"/>
      <c r="O154" s="43"/>
      <c r="P154" s="51"/>
      <c r="Q154" s="23"/>
      <c r="R154" s="24">
        <v>54.01</v>
      </c>
      <c r="S154" s="47"/>
      <c r="T154" s="26">
        <v>17.52</v>
      </c>
      <c r="U154" s="44">
        <f t="shared" si="6"/>
        <v>0</v>
      </c>
      <c r="V154" s="51">
        <f t="shared" si="7"/>
        <v>0</v>
      </c>
      <c r="W154" s="52">
        <f t="shared" si="8"/>
        <v>0</v>
      </c>
      <c r="X154" s="42"/>
      <c r="Y154" s="6"/>
      <c r="Z154" s="6"/>
      <c r="AA154" s="6"/>
      <c r="AB154" s="6"/>
    </row>
    <row r="155" spans="1:28" x14ac:dyDescent="0.2">
      <c r="A155" s="42">
        <v>110400</v>
      </c>
      <c r="B155" s="42">
        <v>110401</v>
      </c>
      <c r="C155" s="31"/>
      <c r="D155" s="31"/>
      <c r="E155" s="42" t="s">
        <v>64</v>
      </c>
      <c r="F155" s="42" t="s">
        <v>69</v>
      </c>
      <c r="G155" s="49"/>
      <c r="H155" s="49" t="s">
        <v>66</v>
      </c>
      <c r="I155" s="38" t="s">
        <v>68</v>
      </c>
      <c r="J155" s="50" t="s">
        <v>66</v>
      </c>
      <c r="K155" s="21"/>
      <c r="L155" s="22"/>
      <c r="M155" s="22"/>
      <c r="N155" s="43"/>
      <c r="O155" s="43"/>
      <c r="P155" s="51"/>
      <c r="Q155" s="23"/>
      <c r="R155" s="24">
        <v>54.01</v>
      </c>
      <c r="S155" s="47"/>
      <c r="T155" s="26">
        <v>17.52</v>
      </c>
      <c r="U155" s="44">
        <f t="shared" si="6"/>
        <v>0</v>
      </c>
      <c r="V155" s="51">
        <f t="shared" si="7"/>
        <v>0</v>
      </c>
      <c r="W155" s="52">
        <f t="shared" si="8"/>
        <v>0</v>
      </c>
      <c r="X155" s="42"/>
      <c r="Y155" s="6"/>
      <c r="Z155" s="6"/>
      <c r="AA155" s="6"/>
      <c r="AB155" s="6"/>
    </row>
    <row r="156" spans="1:28" x14ac:dyDescent="0.2">
      <c r="A156" s="42">
        <v>110400</v>
      </c>
      <c r="B156" s="42">
        <v>110401</v>
      </c>
      <c r="C156" s="31"/>
      <c r="D156" s="31"/>
      <c r="E156" s="42" t="s">
        <v>64</v>
      </c>
      <c r="F156" s="42" t="s">
        <v>69</v>
      </c>
      <c r="G156" s="49"/>
      <c r="H156" s="49" t="s">
        <v>66</v>
      </c>
      <c r="I156" s="38" t="s">
        <v>68</v>
      </c>
      <c r="J156" s="50" t="s">
        <v>66</v>
      </c>
      <c r="K156" s="21"/>
      <c r="L156" s="22"/>
      <c r="M156" s="22"/>
      <c r="N156" s="43"/>
      <c r="O156" s="43"/>
      <c r="P156" s="51"/>
      <c r="Q156" s="23"/>
      <c r="R156" s="24">
        <v>54.01</v>
      </c>
      <c r="S156" s="12"/>
      <c r="T156" s="26">
        <v>17.52</v>
      </c>
      <c r="U156" s="44">
        <f t="shared" si="6"/>
        <v>0</v>
      </c>
      <c r="V156" s="51">
        <f t="shared" si="7"/>
        <v>0</v>
      </c>
      <c r="W156" s="52">
        <f t="shared" si="8"/>
        <v>0</v>
      </c>
      <c r="X156" s="42"/>
      <c r="Y156" s="6"/>
      <c r="Z156" s="6"/>
      <c r="AA156" s="6"/>
      <c r="AB156" s="6"/>
    </row>
    <row r="157" spans="1:28" x14ac:dyDescent="0.2">
      <c r="A157" s="42">
        <v>110400</v>
      </c>
      <c r="B157" s="42">
        <v>110401</v>
      </c>
      <c r="C157" s="31"/>
      <c r="D157" s="31"/>
      <c r="E157" s="42" t="s">
        <v>64</v>
      </c>
      <c r="F157" s="42" t="s">
        <v>69</v>
      </c>
      <c r="G157" s="49"/>
      <c r="H157" s="49" t="s">
        <v>66</v>
      </c>
      <c r="I157" s="38" t="s">
        <v>68</v>
      </c>
      <c r="J157" s="50" t="s">
        <v>66</v>
      </c>
      <c r="K157" s="21"/>
      <c r="L157" s="22"/>
      <c r="M157" s="22"/>
      <c r="N157" s="43"/>
      <c r="O157" s="43"/>
      <c r="P157" s="51"/>
      <c r="Q157" s="23"/>
      <c r="R157" s="24">
        <v>54.01</v>
      </c>
      <c r="S157" s="12"/>
      <c r="T157" s="26">
        <v>17.52</v>
      </c>
      <c r="U157" s="44">
        <f t="shared" si="6"/>
        <v>0</v>
      </c>
      <c r="V157" s="51">
        <f t="shared" si="7"/>
        <v>0</v>
      </c>
      <c r="W157" s="52">
        <f t="shared" si="8"/>
        <v>0</v>
      </c>
      <c r="X157" s="42"/>
      <c r="Y157" s="6"/>
      <c r="Z157" s="6"/>
      <c r="AA157" s="6"/>
      <c r="AB157" s="6"/>
    </row>
    <row r="158" spans="1:28" x14ac:dyDescent="0.2">
      <c r="A158" s="42">
        <v>110400</v>
      </c>
      <c r="B158" s="42">
        <v>110401</v>
      </c>
      <c r="C158" s="31"/>
      <c r="D158" s="31"/>
      <c r="E158" s="42" t="s">
        <v>64</v>
      </c>
      <c r="F158" s="42" t="s">
        <v>69</v>
      </c>
      <c r="G158" s="49"/>
      <c r="H158" s="49" t="s">
        <v>66</v>
      </c>
      <c r="I158" s="38" t="s">
        <v>68</v>
      </c>
      <c r="J158" s="50" t="s">
        <v>66</v>
      </c>
      <c r="K158" s="21"/>
      <c r="L158" s="22"/>
      <c r="M158" s="22"/>
      <c r="N158" s="43"/>
      <c r="O158" s="43"/>
      <c r="P158" s="51"/>
      <c r="Q158" s="23"/>
      <c r="R158" s="24">
        <v>54.01</v>
      </c>
      <c r="S158" s="12"/>
      <c r="T158" s="26">
        <v>17.52</v>
      </c>
      <c r="U158" s="44">
        <f t="shared" si="6"/>
        <v>0</v>
      </c>
      <c r="V158" s="51">
        <f t="shared" si="7"/>
        <v>0</v>
      </c>
      <c r="W158" s="52">
        <f t="shared" si="8"/>
        <v>0</v>
      </c>
      <c r="X158" s="42"/>
      <c r="Y158" s="6"/>
      <c r="Z158" s="6"/>
      <c r="AA158" s="6"/>
      <c r="AB158" s="6"/>
    </row>
    <row r="159" spans="1:28" x14ac:dyDescent="0.2">
      <c r="A159" s="42">
        <v>110400</v>
      </c>
      <c r="B159" s="42">
        <v>110401</v>
      </c>
      <c r="C159" s="31"/>
      <c r="D159" s="31"/>
      <c r="E159" s="42" t="s">
        <v>64</v>
      </c>
      <c r="F159" s="42" t="s">
        <v>69</v>
      </c>
      <c r="G159" s="49"/>
      <c r="H159" s="49" t="s">
        <v>66</v>
      </c>
      <c r="I159" s="38" t="s">
        <v>68</v>
      </c>
      <c r="J159" s="50" t="s">
        <v>66</v>
      </c>
      <c r="K159" s="21"/>
      <c r="L159" s="22"/>
      <c r="M159" s="22"/>
      <c r="N159" s="43"/>
      <c r="O159" s="43"/>
      <c r="P159" s="51"/>
      <c r="Q159" s="23"/>
      <c r="R159" s="24">
        <v>54.01</v>
      </c>
      <c r="S159" s="12"/>
      <c r="T159" s="26">
        <v>17.52</v>
      </c>
      <c r="U159" s="44">
        <f t="shared" si="6"/>
        <v>0</v>
      </c>
      <c r="V159" s="51">
        <f t="shared" si="7"/>
        <v>0</v>
      </c>
      <c r="W159" s="52">
        <f t="shared" si="8"/>
        <v>0</v>
      </c>
      <c r="X159" s="42"/>
      <c r="Y159" s="6"/>
      <c r="Z159" s="6"/>
      <c r="AA159" s="6"/>
      <c r="AB159" s="6"/>
    </row>
    <row r="160" spans="1:28" x14ac:dyDescent="0.2">
      <c r="A160" s="42">
        <v>110400</v>
      </c>
      <c r="B160" s="42">
        <v>110401</v>
      </c>
      <c r="C160" s="31"/>
      <c r="D160" s="31"/>
      <c r="E160" s="42" t="s">
        <v>64</v>
      </c>
      <c r="F160" s="42" t="s">
        <v>69</v>
      </c>
      <c r="G160" s="49"/>
      <c r="H160" s="49" t="s">
        <v>66</v>
      </c>
      <c r="I160" s="38" t="s">
        <v>68</v>
      </c>
      <c r="J160" s="50" t="s">
        <v>66</v>
      </c>
      <c r="K160" s="21"/>
      <c r="L160" s="22"/>
      <c r="M160" s="22"/>
      <c r="N160" s="43"/>
      <c r="O160" s="43"/>
      <c r="P160" s="51"/>
      <c r="Q160" s="23"/>
      <c r="R160" s="24">
        <v>54.01</v>
      </c>
      <c r="S160" s="12"/>
      <c r="T160" s="26">
        <v>17.52</v>
      </c>
      <c r="U160" s="44">
        <f t="shared" si="6"/>
        <v>0</v>
      </c>
      <c r="V160" s="51">
        <f t="shared" si="7"/>
        <v>0</v>
      </c>
      <c r="W160" s="52">
        <f t="shared" si="8"/>
        <v>0</v>
      </c>
      <c r="X160" s="42"/>
      <c r="Y160" s="6"/>
      <c r="Z160" s="6"/>
      <c r="AA160" s="6"/>
      <c r="AB160" s="6"/>
    </row>
    <row r="161" spans="1:28" x14ac:dyDescent="0.2">
      <c r="A161" s="42">
        <v>110400</v>
      </c>
      <c r="B161" s="42">
        <v>110401</v>
      </c>
      <c r="C161" s="31"/>
      <c r="D161" s="31"/>
      <c r="E161" s="42" t="s">
        <v>64</v>
      </c>
      <c r="F161" s="42" t="s">
        <v>69</v>
      </c>
      <c r="G161" s="49"/>
      <c r="H161" s="49" t="s">
        <v>66</v>
      </c>
      <c r="I161" s="38" t="s">
        <v>68</v>
      </c>
      <c r="J161" s="50" t="s">
        <v>66</v>
      </c>
      <c r="K161" s="21"/>
      <c r="L161" s="22"/>
      <c r="M161" s="22"/>
      <c r="N161" s="43"/>
      <c r="O161" s="43"/>
      <c r="P161" s="51"/>
      <c r="Q161" s="23"/>
      <c r="R161" s="24">
        <v>54.01</v>
      </c>
      <c r="S161" s="12"/>
      <c r="T161" s="26">
        <v>17.52</v>
      </c>
      <c r="U161" s="44">
        <f t="shared" si="6"/>
        <v>0</v>
      </c>
      <c r="V161" s="51">
        <f t="shared" si="7"/>
        <v>0</v>
      </c>
      <c r="W161" s="52">
        <f t="shared" si="8"/>
        <v>0</v>
      </c>
      <c r="X161" s="42"/>
      <c r="Y161" s="6"/>
      <c r="Z161" s="6"/>
      <c r="AA161" s="6"/>
      <c r="AB161" s="6"/>
    </row>
    <row r="162" spans="1:28" x14ac:dyDescent="0.2">
      <c r="A162" s="42">
        <v>110400</v>
      </c>
      <c r="B162" s="42">
        <v>110401</v>
      </c>
      <c r="C162" s="31"/>
      <c r="D162" s="31"/>
      <c r="E162" s="42" t="s">
        <v>64</v>
      </c>
      <c r="F162" s="42" t="s">
        <v>69</v>
      </c>
      <c r="G162" s="49"/>
      <c r="H162" s="49" t="s">
        <v>66</v>
      </c>
      <c r="I162" s="38" t="s">
        <v>68</v>
      </c>
      <c r="J162" s="50" t="s">
        <v>66</v>
      </c>
      <c r="K162" s="21"/>
      <c r="L162" s="22"/>
      <c r="M162" s="22"/>
      <c r="N162" s="43"/>
      <c r="O162" s="43"/>
      <c r="P162" s="51"/>
      <c r="Q162" s="23"/>
      <c r="R162" s="24">
        <v>54.01</v>
      </c>
      <c r="S162" s="12"/>
      <c r="T162" s="26">
        <v>17.52</v>
      </c>
      <c r="U162" s="44">
        <f t="shared" si="6"/>
        <v>0</v>
      </c>
      <c r="V162" s="51">
        <f t="shared" si="7"/>
        <v>0</v>
      </c>
      <c r="W162" s="52">
        <f t="shared" si="8"/>
        <v>0</v>
      </c>
      <c r="X162" s="42"/>
      <c r="Y162" s="6"/>
      <c r="Z162" s="6"/>
      <c r="AA162" s="6"/>
      <c r="AB162" s="6"/>
    </row>
    <row r="163" spans="1:28" x14ac:dyDescent="0.2">
      <c r="A163" s="42">
        <v>110400</v>
      </c>
      <c r="B163" s="42">
        <v>110401</v>
      </c>
      <c r="C163" s="31"/>
      <c r="D163" s="31"/>
      <c r="E163" s="42" t="s">
        <v>64</v>
      </c>
      <c r="F163" s="42" t="s">
        <v>69</v>
      </c>
      <c r="G163" s="49"/>
      <c r="H163" s="49" t="s">
        <v>66</v>
      </c>
      <c r="I163" s="38" t="s">
        <v>68</v>
      </c>
      <c r="J163" s="50" t="s">
        <v>66</v>
      </c>
      <c r="K163" s="21"/>
      <c r="L163" s="22"/>
      <c r="M163" s="22"/>
      <c r="N163" s="43"/>
      <c r="O163" s="43"/>
      <c r="P163" s="51"/>
      <c r="Q163" s="23"/>
      <c r="R163" s="24">
        <v>54.01</v>
      </c>
      <c r="S163" s="12"/>
      <c r="T163" s="26">
        <v>17.52</v>
      </c>
      <c r="U163" s="44">
        <f t="shared" si="6"/>
        <v>0</v>
      </c>
      <c r="V163" s="51">
        <f t="shared" si="7"/>
        <v>0</v>
      </c>
      <c r="W163" s="52">
        <f t="shared" si="8"/>
        <v>0</v>
      </c>
      <c r="X163" s="42"/>
      <c r="Y163" s="6"/>
      <c r="Z163" s="6"/>
      <c r="AA163" s="6"/>
      <c r="AB163" s="6"/>
    </row>
    <row r="164" spans="1:28" x14ac:dyDescent="0.2">
      <c r="A164" s="42">
        <v>110400</v>
      </c>
      <c r="B164" s="42">
        <v>110401</v>
      </c>
      <c r="C164" s="31"/>
      <c r="D164" s="31"/>
      <c r="E164" s="42" t="s">
        <v>64</v>
      </c>
      <c r="F164" s="42" t="s">
        <v>69</v>
      </c>
      <c r="G164" s="49"/>
      <c r="H164" s="49" t="s">
        <v>66</v>
      </c>
      <c r="I164" s="38" t="s">
        <v>68</v>
      </c>
      <c r="J164" s="50" t="s">
        <v>66</v>
      </c>
      <c r="K164" s="21"/>
      <c r="L164" s="22"/>
      <c r="M164" s="22"/>
      <c r="N164" s="43"/>
      <c r="O164" s="43"/>
      <c r="P164" s="51"/>
      <c r="Q164" s="23"/>
      <c r="R164" s="24">
        <v>54.01</v>
      </c>
      <c r="S164" s="12"/>
      <c r="T164" s="26">
        <v>17.52</v>
      </c>
      <c r="U164" s="44">
        <f t="shared" si="6"/>
        <v>0</v>
      </c>
      <c r="V164" s="51">
        <f t="shared" si="7"/>
        <v>0</v>
      </c>
      <c r="W164" s="52">
        <f t="shared" si="8"/>
        <v>0</v>
      </c>
      <c r="X164" s="42"/>
      <c r="Y164" s="6"/>
      <c r="Z164" s="6"/>
      <c r="AA164" s="6"/>
      <c r="AB164" s="6"/>
    </row>
    <row r="165" spans="1:28" x14ac:dyDescent="0.2">
      <c r="A165" s="42">
        <v>110400</v>
      </c>
      <c r="B165" s="42">
        <v>110401</v>
      </c>
      <c r="C165" s="31"/>
      <c r="D165" s="31"/>
      <c r="E165" s="42" t="s">
        <v>64</v>
      </c>
      <c r="F165" s="42" t="s">
        <v>69</v>
      </c>
      <c r="G165" s="49"/>
      <c r="H165" s="49" t="s">
        <v>66</v>
      </c>
      <c r="I165" s="38" t="s">
        <v>68</v>
      </c>
      <c r="J165" s="50" t="s">
        <v>66</v>
      </c>
      <c r="K165" s="21"/>
      <c r="L165" s="22"/>
      <c r="M165" s="22"/>
      <c r="N165" s="43"/>
      <c r="O165" s="43"/>
      <c r="P165" s="51"/>
      <c r="Q165" s="23"/>
      <c r="R165" s="24">
        <v>54.01</v>
      </c>
      <c r="S165" s="12"/>
      <c r="T165" s="26">
        <v>17.52</v>
      </c>
      <c r="U165" s="44">
        <f t="shared" si="6"/>
        <v>0</v>
      </c>
      <c r="V165" s="51">
        <f t="shared" si="7"/>
        <v>0</v>
      </c>
      <c r="W165" s="52">
        <f t="shared" si="8"/>
        <v>0</v>
      </c>
      <c r="X165" s="42"/>
      <c r="Y165" s="6"/>
      <c r="Z165" s="6"/>
      <c r="AA165" s="6"/>
      <c r="AB165" s="6"/>
    </row>
    <row r="166" spans="1:28" x14ac:dyDescent="0.2">
      <c r="A166" s="42">
        <v>110400</v>
      </c>
      <c r="B166" s="42">
        <v>110401</v>
      </c>
      <c r="C166" s="31"/>
      <c r="D166" s="31"/>
      <c r="E166" s="42" t="s">
        <v>64</v>
      </c>
      <c r="F166" s="42" t="s">
        <v>69</v>
      </c>
      <c r="G166" s="49"/>
      <c r="H166" s="49" t="s">
        <v>66</v>
      </c>
      <c r="I166" s="38" t="s">
        <v>68</v>
      </c>
      <c r="J166" s="50" t="s">
        <v>66</v>
      </c>
      <c r="K166" s="21"/>
      <c r="L166" s="22"/>
      <c r="M166" s="22"/>
      <c r="N166" s="43"/>
      <c r="O166" s="43"/>
      <c r="P166" s="51"/>
      <c r="Q166" s="23"/>
      <c r="R166" s="24">
        <v>54.01</v>
      </c>
      <c r="S166" s="12"/>
      <c r="T166" s="26">
        <v>17.52</v>
      </c>
      <c r="U166" s="44">
        <f t="shared" si="6"/>
        <v>0</v>
      </c>
      <c r="V166" s="51">
        <f t="shared" si="7"/>
        <v>0</v>
      </c>
      <c r="W166" s="52">
        <f t="shared" si="8"/>
        <v>0</v>
      </c>
      <c r="X166" s="42"/>
      <c r="Y166" s="6"/>
      <c r="Z166" s="6"/>
      <c r="AA166" s="6"/>
      <c r="AB166" s="6"/>
    </row>
    <row r="167" spans="1:28" x14ac:dyDescent="0.2">
      <c r="A167" s="42">
        <v>110400</v>
      </c>
      <c r="B167" s="42">
        <v>110401</v>
      </c>
      <c r="C167" s="31"/>
      <c r="D167" s="31"/>
      <c r="E167" s="42" t="s">
        <v>64</v>
      </c>
      <c r="F167" s="42" t="s">
        <v>69</v>
      </c>
      <c r="G167" s="49"/>
      <c r="H167" s="49" t="s">
        <v>66</v>
      </c>
      <c r="I167" s="38" t="s">
        <v>68</v>
      </c>
      <c r="J167" s="50" t="s">
        <v>66</v>
      </c>
      <c r="K167" s="289"/>
      <c r="L167" s="22"/>
      <c r="M167" s="22"/>
      <c r="N167" s="43"/>
      <c r="O167" s="43"/>
      <c r="P167" s="51"/>
      <c r="Q167" s="23"/>
      <c r="R167" s="24">
        <v>54.01</v>
      </c>
      <c r="S167" s="12"/>
      <c r="T167" s="26">
        <v>17.52</v>
      </c>
      <c r="U167" s="44">
        <f t="shared" si="6"/>
        <v>0</v>
      </c>
      <c r="V167" s="51">
        <f t="shared" si="7"/>
        <v>0</v>
      </c>
      <c r="W167" s="52">
        <f t="shared" si="8"/>
        <v>0</v>
      </c>
      <c r="X167" s="42"/>
      <c r="Y167" s="6"/>
      <c r="Z167" s="6"/>
      <c r="AA167" s="6"/>
      <c r="AB167" s="6"/>
    </row>
    <row r="168" spans="1:28" x14ac:dyDescent="0.2">
      <c r="A168" s="42">
        <v>110400</v>
      </c>
      <c r="B168" s="42">
        <v>110401</v>
      </c>
      <c r="C168" s="31"/>
      <c r="D168" s="31"/>
      <c r="E168" s="42" t="s">
        <v>64</v>
      </c>
      <c r="F168" s="42" t="s">
        <v>69</v>
      </c>
      <c r="G168" s="49"/>
      <c r="H168" s="49" t="s">
        <v>66</v>
      </c>
      <c r="I168" s="38" t="s">
        <v>68</v>
      </c>
      <c r="J168" s="50" t="s">
        <v>66</v>
      </c>
      <c r="K168" s="289"/>
      <c r="L168" s="22"/>
      <c r="M168" s="22"/>
      <c r="N168" s="43"/>
      <c r="O168" s="43"/>
      <c r="P168" s="51"/>
      <c r="Q168" s="23"/>
      <c r="R168" s="24">
        <v>54.01</v>
      </c>
      <c r="S168" s="12"/>
      <c r="T168" s="26">
        <v>17.52</v>
      </c>
      <c r="U168" s="44">
        <f t="shared" si="6"/>
        <v>0</v>
      </c>
      <c r="V168" s="51">
        <f t="shared" si="7"/>
        <v>0</v>
      </c>
      <c r="W168" s="52">
        <f t="shared" si="8"/>
        <v>0</v>
      </c>
      <c r="X168" s="42"/>
      <c r="Y168" s="6"/>
      <c r="Z168" s="6"/>
      <c r="AA168" s="6"/>
      <c r="AB168" s="6"/>
    </row>
    <row r="169" spans="1:28" x14ac:dyDescent="0.2">
      <c r="A169" s="42">
        <v>110400</v>
      </c>
      <c r="B169" s="42">
        <v>110401</v>
      </c>
      <c r="C169" s="31"/>
      <c r="D169" s="31"/>
      <c r="E169" s="42" t="s">
        <v>64</v>
      </c>
      <c r="F169" s="42" t="s">
        <v>69</v>
      </c>
      <c r="G169" s="49"/>
      <c r="H169" s="49" t="s">
        <v>66</v>
      </c>
      <c r="I169" s="38" t="s">
        <v>68</v>
      </c>
      <c r="J169" s="50" t="s">
        <v>66</v>
      </c>
      <c r="K169" s="289"/>
      <c r="L169" s="22"/>
      <c r="M169" s="22"/>
      <c r="N169" s="43"/>
      <c r="O169" s="43"/>
      <c r="P169" s="51"/>
      <c r="Q169" s="23"/>
      <c r="R169" s="24">
        <v>54.01</v>
      </c>
      <c r="S169" s="12"/>
      <c r="T169" s="25">
        <v>17.52</v>
      </c>
      <c r="U169" s="44">
        <f t="shared" si="6"/>
        <v>0</v>
      </c>
      <c r="V169" s="51">
        <f t="shared" si="7"/>
        <v>0</v>
      </c>
      <c r="W169" s="52">
        <f t="shared" si="8"/>
        <v>0</v>
      </c>
      <c r="X169" s="42"/>
      <c r="Y169" s="6"/>
      <c r="Z169" s="6"/>
      <c r="AA169" s="6"/>
      <c r="AB169" s="6"/>
    </row>
    <row r="170" spans="1:28" x14ac:dyDescent="0.2">
      <c r="A170" s="42">
        <v>110400</v>
      </c>
      <c r="B170" s="42">
        <v>110401</v>
      </c>
      <c r="C170" s="31"/>
      <c r="D170" s="31"/>
      <c r="E170" s="42" t="s">
        <v>64</v>
      </c>
      <c r="F170" s="42" t="s">
        <v>69</v>
      </c>
      <c r="G170" s="49"/>
      <c r="H170" s="49" t="s">
        <v>66</v>
      </c>
      <c r="I170" s="38" t="s">
        <v>68</v>
      </c>
      <c r="J170" s="50" t="s">
        <v>66</v>
      </c>
      <c r="K170" s="289"/>
      <c r="L170" s="22"/>
      <c r="M170" s="22"/>
      <c r="N170" s="43"/>
      <c r="O170" s="43"/>
      <c r="P170" s="51"/>
      <c r="Q170" s="23"/>
      <c r="R170" s="24">
        <v>54.01</v>
      </c>
      <c r="S170" s="12"/>
      <c r="T170" s="25">
        <v>17.52</v>
      </c>
      <c r="U170" s="44">
        <f t="shared" si="6"/>
        <v>0</v>
      </c>
      <c r="V170" s="51">
        <f t="shared" si="7"/>
        <v>0</v>
      </c>
      <c r="W170" s="52">
        <f t="shared" si="8"/>
        <v>0</v>
      </c>
      <c r="X170" s="42"/>
      <c r="Y170" s="6"/>
      <c r="Z170" s="6"/>
      <c r="AA170" s="6"/>
      <c r="AB170" s="6"/>
    </row>
    <row r="171" spans="1:28" x14ac:dyDescent="0.2">
      <c r="A171" s="42">
        <v>110400</v>
      </c>
      <c r="B171" s="42">
        <v>110401</v>
      </c>
      <c r="C171" s="31"/>
      <c r="D171" s="31"/>
      <c r="E171" s="42" t="s">
        <v>64</v>
      </c>
      <c r="F171" s="42" t="s">
        <v>69</v>
      </c>
      <c r="G171" s="49"/>
      <c r="H171" s="49" t="s">
        <v>66</v>
      </c>
      <c r="I171" s="38" t="s">
        <v>68</v>
      </c>
      <c r="J171" s="50" t="s">
        <v>66</v>
      </c>
      <c r="K171" s="289"/>
      <c r="L171" s="22"/>
      <c r="M171" s="22"/>
      <c r="N171" s="43"/>
      <c r="O171" s="43"/>
      <c r="P171" s="51"/>
      <c r="Q171" s="23"/>
      <c r="R171" s="24">
        <v>54.01</v>
      </c>
      <c r="S171" s="12"/>
      <c r="T171" s="25">
        <v>17.52</v>
      </c>
      <c r="U171" s="44">
        <f t="shared" si="6"/>
        <v>0</v>
      </c>
      <c r="V171" s="51">
        <f t="shared" si="7"/>
        <v>0</v>
      </c>
      <c r="W171" s="52">
        <f t="shared" si="8"/>
        <v>0</v>
      </c>
      <c r="X171" s="42"/>
      <c r="Y171" s="6"/>
      <c r="Z171" s="6"/>
      <c r="AA171" s="6"/>
      <c r="AB171" s="6"/>
    </row>
    <row r="172" spans="1:28" x14ac:dyDescent="0.2">
      <c r="A172" s="42">
        <v>110400</v>
      </c>
      <c r="B172" s="42">
        <v>110401</v>
      </c>
      <c r="C172" s="31"/>
      <c r="D172" s="31"/>
      <c r="E172" s="42" t="s">
        <v>64</v>
      </c>
      <c r="F172" s="42" t="s">
        <v>69</v>
      </c>
      <c r="G172" s="49"/>
      <c r="H172" s="49" t="s">
        <v>66</v>
      </c>
      <c r="I172" s="38" t="s">
        <v>68</v>
      </c>
      <c r="J172" s="50" t="s">
        <v>66</v>
      </c>
      <c r="K172" s="289"/>
      <c r="L172" s="22"/>
      <c r="M172" s="22"/>
      <c r="N172" s="43"/>
      <c r="O172" s="43"/>
      <c r="P172" s="51"/>
      <c r="Q172" s="23"/>
      <c r="R172" s="24">
        <v>54.01</v>
      </c>
      <c r="S172" s="12"/>
      <c r="T172" s="25">
        <v>17.52</v>
      </c>
      <c r="U172" s="44">
        <f t="shared" si="6"/>
        <v>0</v>
      </c>
      <c r="V172" s="51">
        <f t="shared" si="7"/>
        <v>0</v>
      </c>
      <c r="W172" s="52">
        <f t="shared" si="8"/>
        <v>0</v>
      </c>
      <c r="X172" s="42"/>
      <c r="Y172" s="6"/>
      <c r="Z172" s="6"/>
      <c r="AA172" s="6"/>
      <c r="AB172" s="6"/>
    </row>
    <row r="173" spans="1:28" x14ac:dyDescent="0.2">
      <c r="A173" s="42">
        <v>110400</v>
      </c>
      <c r="B173" s="42">
        <v>110401</v>
      </c>
      <c r="C173" s="31"/>
      <c r="D173" s="31"/>
      <c r="E173" s="42" t="s">
        <v>64</v>
      </c>
      <c r="F173" s="42" t="s">
        <v>69</v>
      </c>
      <c r="G173" s="49"/>
      <c r="H173" s="49" t="s">
        <v>66</v>
      </c>
      <c r="I173" s="38" t="s">
        <v>68</v>
      </c>
      <c r="J173" s="50" t="s">
        <v>66</v>
      </c>
      <c r="K173" s="289"/>
      <c r="L173" s="22"/>
      <c r="M173" s="22"/>
      <c r="N173" s="43"/>
      <c r="O173" s="43"/>
      <c r="P173" s="51"/>
      <c r="Q173" s="23"/>
      <c r="R173" s="24">
        <v>54.01</v>
      </c>
      <c r="S173" s="12"/>
      <c r="T173" s="25">
        <v>17.52</v>
      </c>
      <c r="U173" s="44">
        <f t="shared" si="6"/>
        <v>0</v>
      </c>
      <c r="V173" s="51">
        <f t="shared" si="7"/>
        <v>0</v>
      </c>
      <c r="W173" s="52">
        <f t="shared" si="8"/>
        <v>0</v>
      </c>
      <c r="X173" s="42"/>
      <c r="Y173" s="6"/>
      <c r="Z173" s="6"/>
      <c r="AA173" s="6"/>
      <c r="AB173" s="6"/>
    </row>
    <row r="174" spans="1:28" x14ac:dyDescent="0.2">
      <c r="A174" s="42">
        <v>110400</v>
      </c>
      <c r="B174" s="42">
        <v>110401</v>
      </c>
      <c r="C174" s="31"/>
      <c r="D174" s="31"/>
      <c r="E174" s="42" t="s">
        <v>64</v>
      </c>
      <c r="F174" s="42" t="s">
        <v>69</v>
      </c>
      <c r="G174" s="49"/>
      <c r="H174" s="49" t="s">
        <v>66</v>
      </c>
      <c r="I174" s="38" t="s">
        <v>68</v>
      </c>
      <c r="J174" s="50" t="s">
        <v>66</v>
      </c>
      <c r="K174" s="289"/>
      <c r="L174" s="22"/>
      <c r="M174" s="22"/>
      <c r="N174" s="43"/>
      <c r="O174" s="43"/>
      <c r="P174" s="51"/>
      <c r="Q174" s="23"/>
      <c r="R174" s="24">
        <v>54.01</v>
      </c>
      <c r="S174" s="12"/>
      <c r="T174" s="25">
        <v>17.52</v>
      </c>
      <c r="U174" s="44">
        <f t="shared" si="6"/>
        <v>0</v>
      </c>
      <c r="V174" s="51">
        <f t="shared" si="7"/>
        <v>0</v>
      </c>
      <c r="W174" s="52">
        <f t="shared" si="8"/>
        <v>0</v>
      </c>
      <c r="X174" s="42"/>
      <c r="Y174" s="6"/>
      <c r="Z174" s="6"/>
      <c r="AA174" s="6"/>
      <c r="AB174" s="6"/>
    </row>
    <row r="175" spans="1:28" x14ac:dyDescent="0.2">
      <c r="A175" s="42">
        <v>110400</v>
      </c>
      <c r="B175" s="42">
        <v>110401</v>
      </c>
      <c r="C175" s="31"/>
      <c r="D175" s="31"/>
      <c r="E175" s="42" t="s">
        <v>64</v>
      </c>
      <c r="F175" s="42" t="s">
        <v>69</v>
      </c>
      <c r="G175" s="49"/>
      <c r="H175" s="49" t="s">
        <v>66</v>
      </c>
      <c r="I175" s="38" t="s">
        <v>68</v>
      </c>
      <c r="J175" s="50" t="s">
        <v>66</v>
      </c>
      <c r="K175" s="289"/>
      <c r="L175" s="22"/>
      <c r="M175" s="22"/>
      <c r="N175" s="43"/>
      <c r="O175" s="43"/>
      <c r="P175" s="51"/>
      <c r="Q175" s="23"/>
      <c r="R175" s="24">
        <v>54.01</v>
      </c>
      <c r="S175" s="12"/>
      <c r="T175" s="25">
        <v>17.52</v>
      </c>
      <c r="U175" s="44">
        <f t="shared" si="6"/>
        <v>0</v>
      </c>
      <c r="V175" s="51">
        <f t="shared" si="7"/>
        <v>0</v>
      </c>
      <c r="W175" s="52">
        <f t="shared" si="8"/>
        <v>0</v>
      </c>
      <c r="X175" s="42"/>
      <c r="Y175" s="6"/>
      <c r="Z175" s="6"/>
      <c r="AA175" s="6"/>
      <c r="AB175" s="6"/>
    </row>
    <row r="176" spans="1:28" x14ac:dyDescent="0.2">
      <c r="A176" s="42">
        <v>110400</v>
      </c>
      <c r="B176" s="42">
        <v>110401</v>
      </c>
      <c r="C176" s="31"/>
      <c r="D176" s="31"/>
      <c r="E176" s="42" t="s">
        <v>64</v>
      </c>
      <c r="F176" s="42" t="s">
        <v>69</v>
      </c>
      <c r="G176" s="49"/>
      <c r="H176" s="49" t="s">
        <v>66</v>
      </c>
      <c r="I176" s="38" t="s">
        <v>68</v>
      </c>
      <c r="J176" s="50" t="s">
        <v>66</v>
      </c>
      <c r="K176" s="289"/>
      <c r="L176" s="22"/>
      <c r="M176" s="22"/>
      <c r="N176" s="43"/>
      <c r="O176" s="43"/>
      <c r="P176" s="51"/>
      <c r="Q176" s="23"/>
      <c r="R176" s="24">
        <v>54.01</v>
      </c>
      <c r="S176" s="12"/>
      <c r="T176" s="25">
        <v>17.52</v>
      </c>
      <c r="U176" s="44">
        <f t="shared" si="6"/>
        <v>0</v>
      </c>
      <c r="V176" s="51">
        <f t="shared" si="7"/>
        <v>0</v>
      </c>
      <c r="W176" s="52">
        <f t="shared" si="8"/>
        <v>0</v>
      </c>
      <c r="X176" s="42"/>
      <c r="Y176" s="6"/>
      <c r="Z176" s="6"/>
      <c r="AA176" s="6"/>
      <c r="AB176" s="6"/>
    </row>
    <row r="177" spans="1:28" x14ac:dyDescent="0.2">
      <c r="A177" s="42">
        <v>110400</v>
      </c>
      <c r="B177" s="42">
        <v>110401</v>
      </c>
      <c r="C177" s="31"/>
      <c r="D177" s="31"/>
      <c r="E177" s="42" t="s">
        <v>64</v>
      </c>
      <c r="F177" s="42" t="s">
        <v>69</v>
      </c>
      <c r="G177" s="49"/>
      <c r="H177" s="49" t="s">
        <v>66</v>
      </c>
      <c r="I177" s="38" t="s">
        <v>68</v>
      </c>
      <c r="J177" s="50" t="s">
        <v>66</v>
      </c>
      <c r="K177" s="289"/>
      <c r="L177" s="22"/>
      <c r="M177" s="22"/>
      <c r="N177" s="43"/>
      <c r="O177" s="43"/>
      <c r="P177" s="51"/>
      <c r="Q177" s="23"/>
      <c r="R177" s="24">
        <v>54.01</v>
      </c>
      <c r="S177" s="12"/>
      <c r="T177" s="25">
        <v>17.52</v>
      </c>
      <c r="U177" s="44">
        <f t="shared" si="6"/>
        <v>0</v>
      </c>
      <c r="V177" s="51">
        <f t="shared" si="7"/>
        <v>0</v>
      </c>
      <c r="W177" s="52">
        <f t="shared" si="8"/>
        <v>0</v>
      </c>
      <c r="X177" s="42"/>
      <c r="Y177" s="6"/>
      <c r="Z177" s="6"/>
      <c r="AA177" s="6"/>
      <c r="AB177" s="6"/>
    </row>
    <row r="178" spans="1:28" x14ac:dyDescent="0.2">
      <c r="A178" s="42">
        <v>110400</v>
      </c>
      <c r="B178" s="42">
        <v>110401</v>
      </c>
      <c r="C178" s="31"/>
      <c r="D178" s="31"/>
      <c r="E178" s="42" t="s">
        <v>64</v>
      </c>
      <c r="F178" s="42" t="s">
        <v>69</v>
      </c>
      <c r="G178" s="49"/>
      <c r="H178" s="49" t="s">
        <v>66</v>
      </c>
      <c r="I178" s="38" t="s">
        <v>68</v>
      </c>
      <c r="J178" s="50" t="s">
        <v>66</v>
      </c>
      <c r="K178" s="289"/>
      <c r="L178" s="22"/>
      <c r="M178" s="22"/>
      <c r="N178" s="43"/>
      <c r="O178" s="43"/>
      <c r="P178" s="51"/>
      <c r="Q178" s="23"/>
      <c r="R178" s="24">
        <v>54.01</v>
      </c>
      <c r="S178" s="12"/>
      <c r="T178" s="25">
        <v>17.52</v>
      </c>
      <c r="U178" s="44">
        <f t="shared" si="6"/>
        <v>0</v>
      </c>
      <c r="V178" s="51">
        <f t="shared" si="7"/>
        <v>0</v>
      </c>
      <c r="W178" s="52">
        <f t="shared" si="8"/>
        <v>0</v>
      </c>
      <c r="X178" s="42"/>
      <c r="Y178" s="6"/>
      <c r="Z178" s="6"/>
      <c r="AA178" s="6"/>
      <c r="AB178" s="6"/>
    </row>
    <row r="179" spans="1:28" x14ac:dyDescent="0.2">
      <c r="A179" s="42">
        <v>110400</v>
      </c>
      <c r="B179" s="42">
        <v>110401</v>
      </c>
      <c r="C179" s="31"/>
      <c r="D179" s="31"/>
      <c r="E179" s="42" t="s">
        <v>64</v>
      </c>
      <c r="F179" s="42" t="s">
        <v>69</v>
      </c>
      <c r="G179" s="49"/>
      <c r="H179" s="49" t="s">
        <v>66</v>
      </c>
      <c r="I179" s="38" t="s">
        <v>68</v>
      </c>
      <c r="J179" s="50" t="s">
        <v>66</v>
      </c>
      <c r="K179" s="289"/>
      <c r="L179" s="22"/>
      <c r="M179" s="22"/>
      <c r="N179" s="43"/>
      <c r="O179" s="43"/>
      <c r="P179" s="51"/>
      <c r="Q179" s="23"/>
      <c r="R179" s="24">
        <v>54.01</v>
      </c>
      <c r="S179" s="12"/>
      <c r="T179" s="25">
        <v>17.52</v>
      </c>
      <c r="U179" s="44">
        <f t="shared" si="6"/>
        <v>0</v>
      </c>
      <c r="V179" s="51">
        <f t="shared" si="7"/>
        <v>0</v>
      </c>
      <c r="W179" s="52">
        <f t="shared" si="8"/>
        <v>0</v>
      </c>
      <c r="X179" s="42"/>
      <c r="Y179" s="6"/>
      <c r="Z179" s="6"/>
      <c r="AA179" s="6"/>
      <c r="AB179" s="6"/>
    </row>
    <row r="180" spans="1:28" x14ac:dyDescent="0.2">
      <c r="A180" s="42">
        <v>110400</v>
      </c>
      <c r="B180" s="42">
        <v>110401</v>
      </c>
      <c r="C180" s="31"/>
      <c r="D180" s="31"/>
      <c r="E180" s="42" t="s">
        <v>64</v>
      </c>
      <c r="F180" s="42" t="s">
        <v>69</v>
      </c>
      <c r="G180" s="49"/>
      <c r="H180" s="49" t="s">
        <v>66</v>
      </c>
      <c r="I180" s="38" t="s">
        <v>68</v>
      </c>
      <c r="J180" s="50" t="s">
        <v>66</v>
      </c>
      <c r="K180" s="289"/>
      <c r="L180" s="22"/>
      <c r="M180" s="22"/>
      <c r="N180" s="43"/>
      <c r="O180" s="43"/>
      <c r="P180" s="51"/>
      <c r="Q180" s="23"/>
      <c r="R180" s="24">
        <v>54.01</v>
      </c>
      <c r="S180" s="12"/>
      <c r="T180" s="25">
        <v>17.52</v>
      </c>
      <c r="U180" s="44">
        <f t="shared" si="6"/>
        <v>0</v>
      </c>
      <c r="V180" s="51">
        <f t="shared" si="7"/>
        <v>0</v>
      </c>
      <c r="W180" s="52">
        <f t="shared" si="8"/>
        <v>0</v>
      </c>
      <c r="X180" s="42"/>
      <c r="Y180" s="6"/>
      <c r="Z180" s="6"/>
      <c r="AA180" s="6"/>
      <c r="AB180" s="6"/>
    </row>
    <row r="181" spans="1:28" x14ac:dyDescent="0.2">
      <c r="A181" s="42">
        <v>110400</v>
      </c>
      <c r="B181" s="42">
        <v>110401</v>
      </c>
      <c r="C181" s="286"/>
      <c r="D181" s="31"/>
      <c r="E181" s="42" t="s">
        <v>64</v>
      </c>
      <c r="F181" s="42" t="s">
        <v>69</v>
      </c>
      <c r="G181" s="49"/>
      <c r="H181" s="49" t="s">
        <v>66</v>
      </c>
      <c r="I181" s="38" t="s">
        <v>68</v>
      </c>
      <c r="J181" s="50" t="s">
        <v>66</v>
      </c>
      <c r="K181" s="21"/>
      <c r="L181" s="22"/>
      <c r="M181" s="22"/>
      <c r="N181" s="43"/>
      <c r="O181" s="43"/>
      <c r="P181" s="51"/>
      <c r="Q181" s="23"/>
      <c r="R181" s="24">
        <v>54.01</v>
      </c>
      <c r="S181" s="12"/>
      <c r="T181" s="25">
        <v>17.52</v>
      </c>
      <c r="U181" s="44">
        <f t="shared" si="6"/>
        <v>0</v>
      </c>
      <c r="V181" s="51">
        <f t="shared" si="7"/>
        <v>0</v>
      </c>
      <c r="W181" s="52">
        <f t="shared" si="8"/>
        <v>0</v>
      </c>
      <c r="X181" s="42"/>
      <c r="Y181" s="6"/>
      <c r="Z181" s="6"/>
      <c r="AA181" s="6"/>
      <c r="AB181" s="6"/>
    </row>
    <row r="182" spans="1:28" x14ac:dyDescent="0.2">
      <c r="A182" s="42">
        <v>110400</v>
      </c>
      <c r="B182" s="42">
        <v>110401</v>
      </c>
      <c r="C182" s="286"/>
      <c r="D182" s="31"/>
      <c r="E182" s="42" t="s">
        <v>64</v>
      </c>
      <c r="F182" s="42" t="s">
        <v>69</v>
      </c>
      <c r="G182" s="49"/>
      <c r="H182" s="49" t="s">
        <v>66</v>
      </c>
      <c r="I182" s="38" t="s">
        <v>68</v>
      </c>
      <c r="J182" s="50" t="s">
        <v>66</v>
      </c>
      <c r="K182" s="21"/>
      <c r="L182" s="22"/>
      <c r="M182" s="22"/>
      <c r="N182" s="43"/>
      <c r="O182" s="43"/>
      <c r="P182" s="51"/>
      <c r="Q182" s="23"/>
      <c r="R182" s="24">
        <v>54.01</v>
      </c>
      <c r="S182" s="12"/>
      <c r="T182" s="25">
        <v>17.52</v>
      </c>
      <c r="U182" s="44">
        <f t="shared" si="6"/>
        <v>0</v>
      </c>
      <c r="V182" s="51">
        <f t="shared" si="7"/>
        <v>0</v>
      </c>
      <c r="W182" s="52">
        <f t="shared" si="8"/>
        <v>0</v>
      </c>
      <c r="X182" s="42"/>
      <c r="Y182" s="6"/>
      <c r="Z182" s="6"/>
      <c r="AA182" s="6"/>
      <c r="AB182" s="6"/>
    </row>
    <row r="183" spans="1:28" x14ac:dyDescent="0.2">
      <c r="A183" s="42">
        <v>110400</v>
      </c>
      <c r="B183" s="42">
        <v>110401</v>
      </c>
      <c r="C183" s="286"/>
      <c r="D183" s="31"/>
      <c r="E183" s="42" t="s">
        <v>64</v>
      </c>
      <c r="F183" s="42" t="s">
        <v>69</v>
      </c>
      <c r="G183" s="49"/>
      <c r="H183" s="49" t="s">
        <v>66</v>
      </c>
      <c r="I183" s="38" t="s">
        <v>68</v>
      </c>
      <c r="J183" s="50" t="s">
        <v>66</v>
      </c>
      <c r="K183" s="21"/>
      <c r="L183" s="22"/>
      <c r="M183" s="22"/>
      <c r="N183" s="43"/>
      <c r="O183" s="43"/>
      <c r="P183" s="51"/>
      <c r="Q183" s="12"/>
      <c r="R183" s="24">
        <v>54.01</v>
      </c>
      <c r="S183" s="47"/>
      <c r="T183" s="25">
        <v>17.52</v>
      </c>
      <c r="U183" s="44">
        <f t="shared" si="6"/>
        <v>0</v>
      </c>
      <c r="V183" s="51">
        <f t="shared" si="7"/>
        <v>0</v>
      </c>
      <c r="W183" s="52">
        <f t="shared" si="8"/>
        <v>0</v>
      </c>
      <c r="X183" s="42"/>
      <c r="Y183" s="6"/>
      <c r="Z183" s="6"/>
      <c r="AA183" s="6"/>
      <c r="AB183" s="6"/>
    </row>
    <row r="184" spans="1:28" x14ac:dyDescent="0.2">
      <c r="A184" s="42">
        <v>110400</v>
      </c>
      <c r="B184" s="42">
        <v>110401</v>
      </c>
      <c r="C184" s="286"/>
      <c r="D184" s="31"/>
      <c r="E184" s="42" t="s">
        <v>64</v>
      </c>
      <c r="F184" s="42" t="s">
        <v>69</v>
      </c>
      <c r="G184" s="49"/>
      <c r="H184" s="49" t="s">
        <v>66</v>
      </c>
      <c r="I184" s="38" t="s">
        <v>68</v>
      </c>
      <c r="J184" s="50" t="s">
        <v>66</v>
      </c>
      <c r="K184" s="21"/>
      <c r="L184" s="22"/>
      <c r="M184" s="22"/>
      <c r="N184" s="43"/>
      <c r="O184" s="43"/>
      <c r="P184" s="51"/>
      <c r="Q184" s="12"/>
      <c r="R184" s="24">
        <v>54.01</v>
      </c>
      <c r="S184" s="47"/>
      <c r="T184" s="25">
        <v>17.52</v>
      </c>
      <c r="U184" s="44">
        <f t="shared" si="6"/>
        <v>0</v>
      </c>
      <c r="V184" s="51">
        <f t="shared" si="7"/>
        <v>0</v>
      </c>
      <c r="W184" s="52">
        <f t="shared" si="8"/>
        <v>0</v>
      </c>
      <c r="X184" s="42"/>
      <c r="Y184" s="6"/>
      <c r="Z184" s="6"/>
      <c r="AA184" s="6"/>
      <c r="AB184" s="6"/>
    </row>
    <row r="185" spans="1:28" x14ac:dyDescent="0.2">
      <c r="A185" s="42">
        <v>110400</v>
      </c>
      <c r="B185" s="42">
        <v>110401</v>
      </c>
      <c r="C185" s="286"/>
      <c r="D185" s="31"/>
      <c r="E185" s="42" t="s">
        <v>64</v>
      </c>
      <c r="F185" s="42" t="s">
        <v>69</v>
      </c>
      <c r="G185" s="49"/>
      <c r="H185" s="49" t="s">
        <v>66</v>
      </c>
      <c r="I185" s="38" t="s">
        <v>68</v>
      </c>
      <c r="J185" s="50" t="s">
        <v>66</v>
      </c>
      <c r="K185" s="21"/>
      <c r="L185" s="22"/>
      <c r="M185" s="22"/>
      <c r="N185" s="43"/>
      <c r="O185" s="43"/>
      <c r="P185" s="51"/>
      <c r="Q185" s="12"/>
      <c r="R185" s="24">
        <v>54.01</v>
      </c>
      <c r="S185" s="47"/>
      <c r="T185" s="25">
        <v>17.52</v>
      </c>
      <c r="U185" s="44">
        <f t="shared" si="6"/>
        <v>0</v>
      </c>
      <c r="V185" s="51">
        <f t="shared" si="7"/>
        <v>0</v>
      </c>
      <c r="W185" s="52">
        <f t="shared" si="8"/>
        <v>0</v>
      </c>
      <c r="X185" s="42"/>
      <c r="Y185" s="6"/>
      <c r="Z185" s="6"/>
      <c r="AA185" s="6"/>
      <c r="AB185" s="6"/>
    </row>
    <row r="186" spans="1:28" x14ac:dyDescent="0.2">
      <c r="A186" s="42">
        <v>110400</v>
      </c>
      <c r="B186" s="42">
        <v>110401</v>
      </c>
      <c r="C186" s="286"/>
      <c r="D186" s="31"/>
      <c r="E186" s="42" t="s">
        <v>64</v>
      </c>
      <c r="F186" s="42" t="s">
        <v>69</v>
      </c>
      <c r="G186" s="49"/>
      <c r="H186" s="49" t="s">
        <v>66</v>
      </c>
      <c r="I186" s="38" t="s">
        <v>68</v>
      </c>
      <c r="J186" s="50" t="s">
        <v>66</v>
      </c>
      <c r="K186" s="21"/>
      <c r="L186" s="22"/>
      <c r="M186" s="22"/>
      <c r="N186" s="43"/>
      <c r="O186" s="43"/>
      <c r="P186" s="51"/>
      <c r="Q186" s="12"/>
      <c r="R186" s="24">
        <v>54.01</v>
      </c>
      <c r="S186" s="47"/>
      <c r="T186" s="25">
        <v>17.52</v>
      </c>
      <c r="U186" s="44">
        <f t="shared" si="6"/>
        <v>0</v>
      </c>
      <c r="V186" s="51">
        <f t="shared" si="7"/>
        <v>0</v>
      </c>
      <c r="W186" s="52">
        <f t="shared" si="8"/>
        <v>0</v>
      </c>
      <c r="X186" s="42"/>
      <c r="Y186" s="6"/>
      <c r="Z186" s="6"/>
      <c r="AA186" s="6"/>
      <c r="AB186" s="6"/>
    </row>
    <row r="187" spans="1:28" x14ac:dyDescent="0.2">
      <c r="A187" s="42">
        <v>110400</v>
      </c>
      <c r="B187" s="42">
        <v>110401</v>
      </c>
      <c r="C187" s="286"/>
      <c r="D187" s="31"/>
      <c r="E187" s="42" t="s">
        <v>64</v>
      </c>
      <c r="F187" s="42" t="s">
        <v>69</v>
      </c>
      <c r="G187" s="49"/>
      <c r="H187" s="49" t="s">
        <v>66</v>
      </c>
      <c r="I187" s="38" t="s">
        <v>68</v>
      </c>
      <c r="J187" s="50" t="s">
        <v>66</v>
      </c>
      <c r="K187" s="21"/>
      <c r="L187" s="22"/>
      <c r="M187" s="22"/>
      <c r="N187" s="43"/>
      <c r="O187" s="43"/>
      <c r="P187" s="51"/>
      <c r="Q187" s="12"/>
      <c r="R187" s="24">
        <v>54.01</v>
      </c>
      <c r="S187" s="47"/>
      <c r="T187" s="25">
        <v>17.52</v>
      </c>
      <c r="U187" s="44">
        <f t="shared" si="6"/>
        <v>0</v>
      </c>
      <c r="V187" s="51">
        <f t="shared" si="7"/>
        <v>0</v>
      </c>
      <c r="W187" s="52">
        <f t="shared" si="8"/>
        <v>0</v>
      </c>
      <c r="X187" s="42"/>
      <c r="Y187" s="6"/>
      <c r="Z187" s="6"/>
      <c r="AA187" s="6"/>
      <c r="AB187" s="6"/>
    </row>
    <row r="188" spans="1:28" x14ac:dyDescent="0.2">
      <c r="A188" s="42">
        <v>110400</v>
      </c>
      <c r="B188" s="42">
        <v>110401</v>
      </c>
      <c r="C188" s="286"/>
      <c r="D188" s="32"/>
      <c r="E188" s="42" t="s">
        <v>64</v>
      </c>
      <c r="F188" s="42" t="s">
        <v>69</v>
      </c>
      <c r="G188" s="49"/>
      <c r="H188" s="49" t="s">
        <v>66</v>
      </c>
      <c r="I188" s="38" t="s">
        <v>68</v>
      </c>
      <c r="J188" s="50" t="s">
        <v>66</v>
      </c>
      <c r="K188" s="21"/>
      <c r="L188" s="22"/>
      <c r="M188" s="22"/>
      <c r="N188" s="43"/>
      <c r="O188" s="43"/>
      <c r="P188" s="51"/>
      <c r="Q188" s="12"/>
      <c r="R188" s="24">
        <v>54.01</v>
      </c>
      <c r="S188" s="47"/>
      <c r="T188" s="25">
        <v>17.52</v>
      </c>
      <c r="U188" s="44">
        <f t="shared" si="6"/>
        <v>0</v>
      </c>
      <c r="V188" s="51">
        <f t="shared" si="7"/>
        <v>0</v>
      </c>
      <c r="W188" s="52">
        <f t="shared" si="8"/>
        <v>0</v>
      </c>
      <c r="X188" s="42"/>
      <c r="Y188" s="6"/>
      <c r="Z188" s="6"/>
      <c r="AA188" s="6"/>
      <c r="AB188" s="6"/>
    </row>
    <row r="189" spans="1:28" x14ac:dyDescent="0.2">
      <c r="A189" s="42">
        <v>110400</v>
      </c>
      <c r="B189" s="42">
        <v>110401</v>
      </c>
      <c r="C189" s="286"/>
      <c r="D189" s="37"/>
      <c r="E189" s="42" t="s">
        <v>64</v>
      </c>
      <c r="F189" s="42" t="s">
        <v>69</v>
      </c>
      <c r="G189" s="49"/>
      <c r="H189" s="49" t="s">
        <v>66</v>
      </c>
      <c r="I189" s="38" t="s">
        <v>68</v>
      </c>
      <c r="J189" s="50" t="s">
        <v>66</v>
      </c>
      <c r="K189" s="21"/>
      <c r="L189" s="22"/>
      <c r="M189" s="22"/>
      <c r="N189" s="43"/>
      <c r="O189" s="43"/>
      <c r="P189" s="51"/>
      <c r="Q189" s="12"/>
      <c r="R189" s="24">
        <v>54.01</v>
      </c>
      <c r="S189" s="47"/>
      <c r="T189" s="25">
        <v>17.52</v>
      </c>
      <c r="U189" s="44">
        <f t="shared" si="6"/>
        <v>0</v>
      </c>
      <c r="V189" s="51">
        <f t="shared" si="7"/>
        <v>0</v>
      </c>
      <c r="W189" s="52">
        <f t="shared" si="8"/>
        <v>0</v>
      </c>
      <c r="X189" s="42"/>
      <c r="Y189" s="6"/>
      <c r="Z189" s="6"/>
      <c r="AA189" s="6"/>
      <c r="AB189" s="6"/>
    </row>
    <row r="190" spans="1:28" x14ac:dyDescent="0.2">
      <c r="A190" s="42">
        <v>110400</v>
      </c>
      <c r="B190" s="42">
        <v>110401</v>
      </c>
      <c r="C190" s="286"/>
      <c r="D190" s="37"/>
      <c r="E190" s="42" t="s">
        <v>64</v>
      </c>
      <c r="F190" s="42" t="s">
        <v>69</v>
      </c>
      <c r="G190" s="49"/>
      <c r="H190" s="49" t="s">
        <v>66</v>
      </c>
      <c r="I190" s="38" t="s">
        <v>68</v>
      </c>
      <c r="J190" s="50" t="s">
        <v>66</v>
      </c>
      <c r="K190" s="21"/>
      <c r="L190" s="22"/>
      <c r="M190" s="22"/>
      <c r="N190" s="43"/>
      <c r="O190" s="43"/>
      <c r="P190" s="51"/>
      <c r="Q190" s="12"/>
      <c r="R190" s="24">
        <v>54.01</v>
      </c>
      <c r="S190" s="47"/>
      <c r="T190" s="25">
        <v>17.52</v>
      </c>
      <c r="U190" s="44">
        <f t="shared" si="6"/>
        <v>0</v>
      </c>
      <c r="V190" s="51">
        <f t="shared" si="7"/>
        <v>0</v>
      </c>
      <c r="W190" s="52">
        <f t="shared" si="8"/>
        <v>0</v>
      </c>
      <c r="X190" s="42"/>
      <c r="Y190" s="6"/>
      <c r="Z190" s="6"/>
      <c r="AA190" s="6"/>
      <c r="AB190" s="6"/>
    </row>
    <row r="191" spans="1:28" x14ac:dyDescent="0.2">
      <c r="A191" s="42">
        <v>110400</v>
      </c>
      <c r="B191" s="42">
        <v>110401</v>
      </c>
      <c r="C191" s="30"/>
      <c r="D191" s="31"/>
      <c r="E191" s="42" t="s">
        <v>64</v>
      </c>
      <c r="F191" s="42" t="s">
        <v>69</v>
      </c>
      <c r="G191" s="49"/>
      <c r="H191" s="49" t="s">
        <v>66</v>
      </c>
      <c r="I191" s="38" t="s">
        <v>68</v>
      </c>
      <c r="J191" s="50" t="s">
        <v>66</v>
      </c>
      <c r="K191" s="21"/>
      <c r="L191" s="22"/>
      <c r="M191" s="22"/>
      <c r="N191" s="43"/>
      <c r="O191" s="43"/>
      <c r="P191" s="51"/>
      <c r="Q191" s="12"/>
      <c r="R191" s="24">
        <v>54.01</v>
      </c>
      <c r="S191" s="47"/>
      <c r="T191" s="25">
        <v>17.52</v>
      </c>
      <c r="U191" s="44">
        <f t="shared" si="6"/>
        <v>0</v>
      </c>
      <c r="V191" s="51">
        <f t="shared" si="7"/>
        <v>0</v>
      </c>
      <c r="W191" s="52">
        <f t="shared" si="8"/>
        <v>0</v>
      </c>
      <c r="X191" s="42"/>
      <c r="Y191" s="6"/>
      <c r="Z191" s="6"/>
      <c r="AA191" s="6"/>
      <c r="AB191" s="6"/>
    </row>
    <row r="192" spans="1:28" x14ac:dyDescent="0.2">
      <c r="A192" s="42">
        <v>110400</v>
      </c>
      <c r="B192" s="42">
        <v>110401</v>
      </c>
      <c r="C192" s="30"/>
      <c r="D192" s="31"/>
      <c r="E192" s="42" t="s">
        <v>64</v>
      </c>
      <c r="F192" s="42" t="s">
        <v>69</v>
      </c>
      <c r="G192" s="49"/>
      <c r="H192" s="49" t="s">
        <v>66</v>
      </c>
      <c r="I192" s="38" t="s">
        <v>68</v>
      </c>
      <c r="J192" s="50" t="s">
        <v>66</v>
      </c>
      <c r="K192" s="21"/>
      <c r="L192" s="22"/>
      <c r="M192" s="22"/>
      <c r="N192" s="43"/>
      <c r="O192" s="43"/>
      <c r="P192" s="51"/>
      <c r="Q192" s="12"/>
      <c r="R192" s="24">
        <v>54.01</v>
      </c>
      <c r="S192" s="47"/>
      <c r="T192" s="25">
        <v>17.52</v>
      </c>
      <c r="U192" s="44">
        <f t="shared" si="6"/>
        <v>0</v>
      </c>
      <c r="V192" s="51">
        <f t="shared" si="7"/>
        <v>0</v>
      </c>
      <c r="W192" s="52">
        <f t="shared" si="8"/>
        <v>0</v>
      </c>
      <c r="X192" s="42"/>
      <c r="Y192" s="6"/>
      <c r="Z192" s="6"/>
      <c r="AA192" s="6"/>
      <c r="AB192" s="6"/>
    </row>
    <row r="193" spans="1:28" x14ac:dyDescent="0.2">
      <c r="A193" s="42">
        <v>110400</v>
      </c>
      <c r="B193" s="42">
        <v>110401</v>
      </c>
      <c r="C193" s="31"/>
      <c r="D193" s="31"/>
      <c r="E193" s="42" t="s">
        <v>64</v>
      </c>
      <c r="F193" s="42" t="s">
        <v>69</v>
      </c>
      <c r="G193" s="49"/>
      <c r="H193" s="49" t="s">
        <v>66</v>
      </c>
      <c r="I193" s="38" t="s">
        <v>68</v>
      </c>
      <c r="J193" s="50" t="s">
        <v>66</v>
      </c>
      <c r="K193" s="21"/>
      <c r="L193" s="22"/>
      <c r="M193" s="22"/>
      <c r="N193" s="43"/>
      <c r="O193" s="43"/>
      <c r="P193" s="51"/>
      <c r="Q193" s="23"/>
      <c r="R193" s="24">
        <v>54.01</v>
      </c>
      <c r="S193" s="47"/>
      <c r="T193" s="25">
        <v>17.52</v>
      </c>
      <c r="U193" s="44">
        <f t="shared" si="6"/>
        <v>0</v>
      </c>
      <c r="V193" s="51">
        <f t="shared" si="7"/>
        <v>0</v>
      </c>
      <c r="W193" s="52">
        <f t="shared" si="8"/>
        <v>0</v>
      </c>
      <c r="X193" s="42"/>
      <c r="Y193" s="6"/>
      <c r="Z193" s="6"/>
      <c r="AA193" s="6"/>
      <c r="AB193" s="6"/>
    </row>
    <row r="194" spans="1:28" x14ac:dyDescent="0.2">
      <c r="A194" s="42">
        <v>110400</v>
      </c>
      <c r="B194" s="42">
        <v>110401</v>
      </c>
      <c r="C194" s="31"/>
      <c r="D194" s="31"/>
      <c r="E194" s="42" t="s">
        <v>64</v>
      </c>
      <c r="F194" s="42" t="s">
        <v>69</v>
      </c>
      <c r="G194" s="49"/>
      <c r="H194" s="49" t="s">
        <v>66</v>
      </c>
      <c r="I194" s="38" t="s">
        <v>68</v>
      </c>
      <c r="J194" s="50" t="s">
        <v>66</v>
      </c>
      <c r="K194" s="21"/>
      <c r="L194" s="22"/>
      <c r="M194" s="22"/>
      <c r="N194" s="43"/>
      <c r="O194" s="43"/>
      <c r="P194" s="51"/>
      <c r="Q194" s="23"/>
      <c r="R194" s="24">
        <v>54.01</v>
      </c>
      <c r="S194" s="47"/>
      <c r="T194" s="25">
        <v>17.52</v>
      </c>
      <c r="U194" s="44">
        <f t="shared" si="6"/>
        <v>0</v>
      </c>
      <c r="V194" s="51">
        <f t="shared" si="7"/>
        <v>0</v>
      </c>
      <c r="W194" s="52">
        <f t="shared" si="8"/>
        <v>0</v>
      </c>
      <c r="X194" s="42"/>
      <c r="Y194" s="6"/>
      <c r="Z194" s="6"/>
      <c r="AA194" s="6"/>
      <c r="AB194" s="6"/>
    </row>
    <row r="195" spans="1:28" x14ac:dyDescent="0.2">
      <c r="A195" s="42">
        <v>110400</v>
      </c>
      <c r="B195" s="42">
        <v>110401</v>
      </c>
      <c r="C195" s="31"/>
      <c r="D195" s="31"/>
      <c r="E195" s="42" t="s">
        <v>64</v>
      </c>
      <c r="F195" s="42" t="s">
        <v>69</v>
      </c>
      <c r="G195" s="49"/>
      <c r="H195" s="49" t="s">
        <v>66</v>
      </c>
      <c r="I195" s="38" t="s">
        <v>68</v>
      </c>
      <c r="J195" s="50" t="s">
        <v>66</v>
      </c>
      <c r="K195" s="21"/>
      <c r="L195" s="22"/>
      <c r="M195" s="22"/>
      <c r="N195" s="43"/>
      <c r="O195" s="43"/>
      <c r="P195" s="51"/>
      <c r="Q195" s="23"/>
      <c r="R195" s="24">
        <v>54.01</v>
      </c>
      <c r="S195" s="47"/>
      <c r="T195" s="25">
        <v>17.52</v>
      </c>
      <c r="U195" s="44">
        <f t="shared" si="6"/>
        <v>0</v>
      </c>
      <c r="V195" s="51">
        <f t="shared" si="7"/>
        <v>0</v>
      </c>
      <c r="W195" s="52">
        <f t="shared" si="8"/>
        <v>0</v>
      </c>
      <c r="X195" s="42"/>
      <c r="Y195" s="6"/>
      <c r="Z195" s="6"/>
      <c r="AA195" s="6"/>
      <c r="AB195" s="6"/>
    </row>
    <row r="196" spans="1:28" x14ac:dyDescent="0.2">
      <c r="A196" s="42">
        <v>110400</v>
      </c>
      <c r="B196" s="42">
        <v>110401</v>
      </c>
      <c r="C196" s="31"/>
      <c r="D196" s="31"/>
      <c r="E196" s="42" t="s">
        <v>64</v>
      </c>
      <c r="F196" s="42" t="s">
        <v>69</v>
      </c>
      <c r="G196" s="49"/>
      <c r="H196" s="49" t="s">
        <v>66</v>
      </c>
      <c r="I196" s="38" t="s">
        <v>68</v>
      </c>
      <c r="J196" s="50" t="s">
        <v>66</v>
      </c>
      <c r="K196" s="21"/>
      <c r="L196" s="22"/>
      <c r="M196" s="22"/>
      <c r="N196" s="43"/>
      <c r="O196" s="43"/>
      <c r="P196" s="51"/>
      <c r="Q196" s="23"/>
      <c r="R196" s="24">
        <v>54.01</v>
      </c>
      <c r="S196" s="47"/>
      <c r="T196" s="25">
        <v>17.52</v>
      </c>
      <c r="U196" s="44">
        <f t="shared" si="6"/>
        <v>0</v>
      </c>
      <c r="V196" s="51">
        <f t="shared" si="7"/>
        <v>0</v>
      </c>
      <c r="W196" s="52">
        <f t="shared" si="8"/>
        <v>0</v>
      </c>
      <c r="X196" s="42"/>
      <c r="Y196" s="6"/>
      <c r="Z196" s="6"/>
      <c r="AA196" s="6"/>
      <c r="AB196" s="6"/>
    </row>
    <row r="197" spans="1:28" x14ac:dyDescent="0.2">
      <c r="A197" s="42">
        <v>110400</v>
      </c>
      <c r="B197" s="42">
        <v>110401</v>
      </c>
      <c r="C197" s="31"/>
      <c r="D197" s="31"/>
      <c r="E197" s="42" t="s">
        <v>64</v>
      </c>
      <c r="F197" s="42" t="s">
        <v>69</v>
      </c>
      <c r="G197" s="49"/>
      <c r="H197" s="49" t="s">
        <v>66</v>
      </c>
      <c r="I197" s="38" t="s">
        <v>68</v>
      </c>
      <c r="J197" s="50" t="s">
        <v>66</v>
      </c>
      <c r="K197" s="21"/>
      <c r="L197" s="22"/>
      <c r="M197" s="22"/>
      <c r="N197" s="43"/>
      <c r="O197" s="43"/>
      <c r="P197" s="51"/>
      <c r="Q197" s="23"/>
      <c r="R197" s="24">
        <v>54.01</v>
      </c>
      <c r="S197" s="47"/>
      <c r="T197" s="25">
        <v>17.52</v>
      </c>
      <c r="U197" s="44">
        <f t="shared" si="6"/>
        <v>0</v>
      </c>
      <c r="V197" s="51">
        <f t="shared" si="7"/>
        <v>0</v>
      </c>
      <c r="W197" s="52">
        <f t="shared" si="8"/>
        <v>0</v>
      </c>
      <c r="X197" s="42"/>
      <c r="Y197" s="6"/>
      <c r="Z197" s="6"/>
      <c r="AA197" s="6"/>
      <c r="AB197" s="6"/>
    </row>
    <row r="198" spans="1:28" x14ac:dyDescent="0.2">
      <c r="A198" s="42">
        <v>110400</v>
      </c>
      <c r="B198" s="42">
        <v>110401</v>
      </c>
      <c r="C198" s="31"/>
      <c r="D198" s="31"/>
      <c r="E198" s="42" t="s">
        <v>64</v>
      </c>
      <c r="F198" s="42" t="s">
        <v>69</v>
      </c>
      <c r="G198" s="49"/>
      <c r="H198" s="49" t="s">
        <v>66</v>
      </c>
      <c r="I198" s="38" t="s">
        <v>68</v>
      </c>
      <c r="J198" s="50" t="s">
        <v>66</v>
      </c>
      <c r="K198" s="21"/>
      <c r="L198" s="22"/>
      <c r="M198" s="22"/>
      <c r="N198" s="43"/>
      <c r="O198" s="43"/>
      <c r="P198" s="51"/>
      <c r="Q198" s="23"/>
      <c r="R198" s="24">
        <v>54.01</v>
      </c>
      <c r="S198" s="47"/>
      <c r="T198" s="25">
        <v>17.52</v>
      </c>
      <c r="U198" s="44">
        <f t="shared" si="6"/>
        <v>0</v>
      </c>
      <c r="V198" s="51">
        <f t="shared" si="7"/>
        <v>0</v>
      </c>
      <c r="W198" s="52">
        <f t="shared" si="8"/>
        <v>0</v>
      </c>
      <c r="X198" s="42"/>
      <c r="Y198" s="6"/>
      <c r="Z198" s="6"/>
      <c r="AA198" s="6"/>
      <c r="AB198" s="6"/>
    </row>
    <row r="199" spans="1:28" x14ac:dyDescent="0.2">
      <c r="A199" s="42">
        <v>110400</v>
      </c>
      <c r="B199" s="42">
        <v>110401</v>
      </c>
      <c r="C199" s="31"/>
      <c r="D199" s="31"/>
      <c r="E199" s="42" t="s">
        <v>64</v>
      </c>
      <c r="F199" s="42" t="s">
        <v>69</v>
      </c>
      <c r="G199" s="49"/>
      <c r="H199" s="49" t="s">
        <v>66</v>
      </c>
      <c r="I199" s="38" t="s">
        <v>68</v>
      </c>
      <c r="J199" s="50" t="s">
        <v>66</v>
      </c>
      <c r="K199" s="21"/>
      <c r="L199" s="22"/>
      <c r="M199" s="22"/>
      <c r="N199" s="43"/>
      <c r="O199" s="43"/>
      <c r="P199" s="51"/>
      <c r="Q199" s="23"/>
      <c r="R199" s="24">
        <v>54.01</v>
      </c>
      <c r="S199" s="47"/>
      <c r="T199" s="25">
        <v>17.52</v>
      </c>
      <c r="U199" s="44">
        <f t="shared" si="6"/>
        <v>0</v>
      </c>
      <c r="V199" s="51">
        <f t="shared" si="7"/>
        <v>0</v>
      </c>
      <c r="W199" s="52">
        <f t="shared" si="8"/>
        <v>0</v>
      </c>
      <c r="X199" s="42"/>
      <c r="Y199" s="6"/>
      <c r="Z199" s="6"/>
      <c r="AA199" s="6"/>
      <c r="AB199" s="6"/>
    </row>
    <row r="200" spans="1:28" x14ac:dyDescent="0.2">
      <c r="A200" s="42">
        <v>110400</v>
      </c>
      <c r="B200" s="42">
        <v>110401</v>
      </c>
      <c r="C200" s="31"/>
      <c r="D200" s="31"/>
      <c r="E200" s="42" t="s">
        <v>64</v>
      </c>
      <c r="F200" s="42" t="s">
        <v>69</v>
      </c>
      <c r="G200" s="49"/>
      <c r="H200" s="49" t="s">
        <v>66</v>
      </c>
      <c r="I200" s="38" t="s">
        <v>68</v>
      </c>
      <c r="J200" s="50" t="s">
        <v>66</v>
      </c>
      <c r="K200" s="21"/>
      <c r="L200" s="22"/>
      <c r="M200" s="22"/>
      <c r="N200" s="43"/>
      <c r="O200" s="43"/>
      <c r="P200" s="51"/>
      <c r="Q200" s="23"/>
      <c r="R200" s="24">
        <v>54.01</v>
      </c>
      <c r="S200" s="47"/>
      <c r="T200" s="25">
        <v>17.52</v>
      </c>
      <c r="U200" s="44">
        <f t="shared" si="6"/>
        <v>0</v>
      </c>
      <c r="V200" s="51">
        <f t="shared" ref="V200:V248" si="9">(Q200*R200)+(S200*T200)</f>
        <v>0</v>
      </c>
      <c r="W200" s="52">
        <f t="shared" ref="W200:W248" si="10">P200+V200</f>
        <v>0</v>
      </c>
      <c r="X200" s="42"/>
      <c r="Y200" s="6"/>
      <c r="Z200" s="6"/>
      <c r="AA200" s="6"/>
      <c r="AB200" s="6"/>
    </row>
    <row r="201" spans="1:28" x14ac:dyDescent="0.2">
      <c r="A201" s="42">
        <v>110400</v>
      </c>
      <c r="B201" s="42">
        <v>110401</v>
      </c>
      <c r="C201" s="31"/>
      <c r="D201" s="31"/>
      <c r="E201" s="42" t="s">
        <v>64</v>
      </c>
      <c r="F201" s="42" t="s">
        <v>69</v>
      </c>
      <c r="G201" s="49"/>
      <c r="H201" s="49" t="s">
        <v>66</v>
      </c>
      <c r="I201" s="38" t="s">
        <v>68</v>
      </c>
      <c r="J201" s="50" t="s">
        <v>66</v>
      </c>
      <c r="K201" s="21"/>
      <c r="L201" s="22"/>
      <c r="M201" s="22"/>
      <c r="N201" s="43"/>
      <c r="O201" s="43"/>
      <c r="P201" s="51"/>
      <c r="Q201" s="23"/>
      <c r="R201" s="24">
        <v>54.01</v>
      </c>
      <c r="S201" s="47"/>
      <c r="T201" s="25">
        <v>17.52</v>
      </c>
      <c r="U201" s="44">
        <f t="shared" si="6"/>
        <v>0</v>
      </c>
      <c r="V201" s="51">
        <f t="shared" si="9"/>
        <v>0</v>
      </c>
      <c r="W201" s="52">
        <f t="shared" si="10"/>
        <v>0</v>
      </c>
      <c r="X201" s="42"/>
      <c r="Y201" s="6"/>
      <c r="Z201" s="6"/>
      <c r="AA201" s="6"/>
      <c r="AB201" s="6"/>
    </row>
    <row r="202" spans="1:28" x14ac:dyDescent="0.2">
      <c r="A202" s="42">
        <v>110400</v>
      </c>
      <c r="B202" s="42">
        <v>110401</v>
      </c>
      <c r="C202" s="31"/>
      <c r="D202" s="31"/>
      <c r="E202" s="42" t="s">
        <v>64</v>
      </c>
      <c r="F202" s="42" t="s">
        <v>69</v>
      </c>
      <c r="G202" s="49"/>
      <c r="H202" s="49" t="s">
        <v>66</v>
      </c>
      <c r="I202" s="38" t="s">
        <v>68</v>
      </c>
      <c r="J202" s="50" t="s">
        <v>66</v>
      </c>
      <c r="K202" s="21"/>
      <c r="L202" s="22"/>
      <c r="M202" s="22"/>
      <c r="N202" s="43"/>
      <c r="O202" s="43"/>
      <c r="P202" s="51"/>
      <c r="Q202" s="23"/>
      <c r="R202" s="24">
        <v>54.01</v>
      </c>
      <c r="S202" s="47"/>
      <c r="T202" s="25">
        <v>17.52</v>
      </c>
      <c r="U202" s="44">
        <f t="shared" si="6"/>
        <v>0</v>
      </c>
      <c r="V202" s="51">
        <f t="shared" si="9"/>
        <v>0</v>
      </c>
      <c r="W202" s="52">
        <f t="shared" si="10"/>
        <v>0</v>
      </c>
      <c r="X202" s="42"/>
      <c r="Y202" s="6"/>
      <c r="Z202" s="6"/>
      <c r="AA202" s="6"/>
      <c r="AB202" s="6"/>
    </row>
    <row r="203" spans="1:28" x14ac:dyDescent="0.2">
      <c r="A203" s="42">
        <v>110400</v>
      </c>
      <c r="B203" s="42">
        <v>110401</v>
      </c>
      <c r="C203" s="31"/>
      <c r="D203" s="31"/>
      <c r="E203" s="42" t="s">
        <v>64</v>
      </c>
      <c r="F203" s="42" t="s">
        <v>69</v>
      </c>
      <c r="G203" s="49"/>
      <c r="H203" s="49" t="s">
        <v>66</v>
      </c>
      <c r="I203" s="38" t="s">
        <v>68</v>
      </c>
      <c r="J203" s="50" t="s">
        <v>66</v>
      </c>
      <c r="K203" s="21"/>
      <c r="L203" s="22"/>
      <c r="M203" s="22"/>
      <c r="N203" s="43"/>
      <c r="O203" s="43"/>
      <c r="P203" s="51"/>
      <c r="Q203" s="23"/>
      <c r="R203" s="24">
        <v>54.01</v>
      </c>
      <c r="S203" s="47"/>
      <c r="T203" s="25">
        <v>17.52</v>
      </c>
      <c r="U203" s="44">
        <f t="shared" si="6"/>
        <v>0</v>
      </c>
      <c r="V203" s="51">
        <f t="shared" si="9"/>
        <v>0</v>
      </c>
      <c r="W203" s="52">
        <f t="shared" si="10"/>
        <v>0</v>
      </c>
      <c r="X203" s="42"/>
      <c r="Y203" s="6"/>
      <c r="Z203" s="6"/>
      <c r="AA203" s="6"/>
      <c r="AB203" s="6"/>
    </row>
    <row r="204" spans="1:28" x14ac:dyDescent="0.2">
      <c r="A204" s="42">
        <v>110400</v>
      </c>
      <c r="B204" s="42">
        <v>110401</v>
      </c>
      <c r="C204" s="31"/>
      <c r="D204" s="31"/>
      <c r="E204" s="42" t="s">
        <v>64</v>
      </c>
      <c r="F204" s="42" t="s">
        <v>69</v>
      </c>
      <c r="G204" s="49"/>
      <c r="H204" s="49" t="s">
        <v>66</v>
      </c>
      <c r="I204" s="38" t="s">
        <v>68</v>
      </c>
      <c r="J204" s="50" t="s">
        <v>66</v>
      </c>
      <c r="K204" s="21"/>
      <c r="L204" s="22"/>
      <c r="M204" s="22"/>
      <c r="N204" s="43"/>
      <c r="O204" s="43"/>
      <c r="P204" s="51"/>
      <c r="Q204" s="23"/>
      <c r="R204" s="24">
        <v>54.01</v>
      </c>
      <c r="S204" s="47"/>
      <c r="T204" s="25">
        <v>17.52</v>
      </c>
      <c r="U204" s="44">
        <f t="shared" si="6"/>
        <v>0</v>
      </c>
      <c r="V204" s="51">
        <f t="shared" si="9"/>
        <v>0</v>
      </c>
      <c r="W204" s="52">
        <f t="shared" si="10"/>
        <v>0</v>
      </c>
      <c r="X204" s="42"/>
      <c r="Y204" s="6"/>
      <c r="Z204" s="6"/>
      <c r="AA204" s="6"/>
      <c r="AB204" s="6"/>
    </row>
    <row r="205" spans="1:28" x14ac:dyDescent="0.2">
      <c r="A205" s="42">
        <v>110400</v>
      </c>
      <c r="B205" s="42">
        <v>110401</v>
      </c>
      <c r="C205" s="31"/>
      <c r="D205" s="31"/>
      <c r="E205" s="42" t="s">
        <v>64</v>
      </c>
      <c r="F205" s="42" t="s">
        <v>69</v>
      </c>
      <c r="G205" s="49"/>
      <c r="H205" s="49" t="s">
        <v>66</v>
      </c>
      <c r="I205" s="38" t="s">
        <v>68</v>
      </c>
      <c r="J205" s="50" t="s">
        <v>66</v>
      </c>
      <c r="K205" s="21"/>
      <c r="L205" s="22"/>
      <c r="M205" s="22"/>
      <c r="N205" s="43"/>
      <c r="O205" s="43"/>
      <c r="P205" s="51"/>
      <c r="Q205" s="23"/>
      <c r="R205" s="24">
        <v>54.01</v>
      </c>
      <c r="S205" s="47"/>
      <c r="T205" s="25">
        <v>17.52</v>
      </c>
      <c r="U205" s="44">
        <f t="shared" si="6"/>
        <v>0</v>
      </c>
      <c r="V205" s="51">
        <f t="shared" si="9"/>
        <v>0</v>
      </c>
      <c r="W205" s="52">
        <f t="shared" si="10"/>
        <v>0</v>
      </c>
      <c r="X205" s="42"/>
      <c r="Y205" s="6"/>
      <c r="Z205" s="6"/>
      <c r="AA205" s="6"/>
      <c r="AB205" s="6"/>
    </row>
    <row r="206" spans="1:28" x14ac:dyDescent="0.2">
      <c r="A206" s="42">
        <v>110400</v>
      </c>
      <c r="B206" s="42">
        <v>110401</v>
      </c>
      <c r="C206" s="31"/>
      <c r="D206" s="31"/>
      <c r="E206" s="42" t="s">
        <v>64</v>
      </c>
      <c r="F206" s="42" t="s">
        <v>69</v>
      </c>
      <c r="G206" s="49"/>
      <c r="H206" s="49" t="s">
        <v>66</v>
      </c>
      <c r="I206" s="38" t="s">
        <v>68</v>
      </c>
      <c r="J206" s="50" t="s">
        <v>66</v>
      </c>
      <c r="K206" s="21"/>
      <c r="L206" s="22"/>
      <c r="M206" s="22"/>
      <c r="N206" s="43"/>
      <c r="O206" s="43"/>
      <c r="P206" s="51"/>
      <c r="Q206" s="23"/>
      <c r="R206" s="24">
        <v>54.01</v>
      </c>
      <c r="S206" s="47"/>
      <c r="T206" s="25">
        <v>17.52</v>
      </c>
      <c r="U206" s="44">
        <f t="shared" si="6"/>
        <v>0</v>
      </c>
      <c r="V206" s="51">
        <f t="shared" si="9"/>
        <v>0</v>
      </c>
      <c r="W206" s="52">
        <f t="shared" si="10"/>
        <v>0</v>
      </c>
      <c r="X206" s="42"/>
      <c r="Y206" s="6"/>
      <c r="Z206" s="6"/>
      <c r="AA206" s="6"/>
      <c r="AB206" s="6"/>
    </row>
    <row r="207" spans="1:28" x14ac:dyDescent="0.2">
      <c r="A207" s="42">
        <v>110400</v>
      </c>
      <c r="B207" s="42">
        <v>110401</v>
      </c>
      <c r="C207" s="31"/>
      <c r="D207" s="31"/>
      <c r="E207" s="42" t="s">
        <v>64</v>
      </c>
      <c r="F207" s="42" t="s">
        <v>69</v>
      </c>
      <c r="G207" s="49"/>
      <c r="H207" s="49" t="s">
        <v>66</v>
      </c>
      <c r="I207" s="38" t="s">
        <v>68</v>
      </c>
      <c r="J207" s="50" t="s">
        <v>66</v>
      </c>
      <c r="K207" s="21"/>
      <c r="L207" s="22"/>
      <c r="M207" s="22"/>
      <c r="N207" s="43"/>
      <c r="O207" s="43"/>
      <c r="P207" s="51"/>
      <c r="Q207" s="23"/>
      <c r="R207" s="24">
        <v>54.01</v>
      </c>
      <c r="S207" s="47"/>
      <c r="T207" s="25">
        <v>17.52</v>
      </c>
      <c r="U207" s="44">
        <f t="shared" si="6"/>
        <v>0</v>
      </c>
      <c r="V207" s="51">
        <f t="shared" si="9"/>
        <v>0</v>
      </c>
      <c r="W207" s="52">
        <f t="shared" si="10"/>
        <v>0</v>
      </c>
      <c r="X207" s="42"/>
      <c r="Y207" s="6"/>
      <c r="Z207" s="6"/>
      <c r="AA207" s="6"/>
      <c r="AB207" s="6"/>
    </row>
    <row r="208" spans="1:28" x14ac:dyDescent="0.2">
      <c r="A208" s="42">
        <v>110400</v>
      </c>
      <c r="B208" s="42">
        <v>110401</v>
      </c>
      <c r="C208" s="31"/>
      <c r="D208" s="31"/>
      <c r="E208" s="42" t="s">
        <v>64</v>
      </c>
      <c r="F208" s="42" t="s">
        <v>69</v>
      </c>
      <c r="G208" s="49"/>
      <c r="H208" s="49" t="s">
        <v>66</v>
      </c>
      <c r="I208" s="38" t="s">
        <v>68</v>
      </c>
      <c r="J208" s="50" t="s">
        <v>66</v>
      </c>
      <c r="K208" s="289"/>
      <c r="L208" s="22"/>
      <c r="M208" s="22"/>
      <c r="N208" s="43"/>
      <c r="O208" s="43"/>
      <c r="P208" s="51"/>
      <c r="Q208" s="23"/>
      <c r="R208" s="24">
        <v>54.01</v>
      </c>
      <c r="S208" s="47"/>
      <c r="T208" s="25">
        <v>17.52</v>
      </c>
      <c r="U208" s="44">
        <f t="shared" si="6"/>
        <v>0</v>
      </c>
      <c r="V208" s="51">
        <f t="shared" si="9"/>
        <v>0</v>
      </c>
      <c r="W208" s="52">
        <f t="shared" si="10"/>
        <v>0</v>
      </c>
      <c r="X208" s="42"/>
      <c r="Y208" s="6"/>
      <c r="Z208" s="6"/>
      <c r="AA208" s="6"/>
      <c r="AB208" s="6"/>
    </row>
    <row r="209" spans="1:28" x14ac:dyDescent="0.2">
      <c r="A209" s="42"/>
      <c r="B209" s="42"/>
      <c r="C209" s="31"/>
      <c r="D209" s="31"/>
      <c r="E209" s="42" t="s">
        <v>64</v>
      </c>
      <c r="F209" s="42" t="s">
        <v>69</v>
      </c>
      <c r="G209" s="49"/>
      <c r="H209" s="49" t="s">
        <v>66</v>
      </c>
      <c r="I209" s="38" t="s">
        <v>68</v>
      </c>
      <c r="J209" s="50" t="s">
        <v>66</v>
      </c>
      <c r="K209" s="289"/>
      <c r="L209" s="22"/>
      <c r="M209" s="22"/>
      <c r="N209" s="43"/>
      <c r="O209" s="43"/>
      <c r="P209" s="51"/>
      <c r="Q209" s="23"/>
      <c r="R209" s="24">
        <v>54.01</v>
      </c>
      <c r="S209" s="47"/>
      <c r="T209" s="25">
        <v>17.52</v>
      </c>
      <c r="U209" s="44">
        <f t="shared" si="6"/>
        <v>0</v>
      </c>
      <c r="V209" s="51">
        <f t="shared" si="9"/>
        <v>0</v>
      </c>
      <c r="W209" s="52">
        <f t="shared" si="10"/>
        <v>0</v>
      </c>
      <c r="X209" s="42"/>
      <c r="Y209" s="6"/>
      <c r="Z209" s="6"/>
      <c r="AA209" s="6"/>
      <c r="AB209" s="6"/>
    </row>
    <row r="210" spans="1:28" x14ac:dyDescent="0.2">
      <c r="A210" s="42"/>
      <c r="B210" s="42"/>
      <c r="C210" s="31"/>
      <c r="D210" s="31"/>
      <c r="E210" s="42" t="s">
        <v>64</v>
      </c>
      <c r="F210" s="42" t="s">
        <v>69</v>
      </c>
      <c r="G210" s="49"/>
      <c r="H210" s="49" t="s">
        <v>66</v>
      </c>
      <c r="I210" s="38" t="s">
        <v>68</v>
      </c>
      <c r="J210" s="50" t="s">
        <v>66</v>
      </c>
      <c r="K210" s="289"/>
      <c r="L210" s="22"/>
      <c r="M210" s="22"/>
      <c r="N210" s="43"/>
      <c r="O210" s="43"/>
      <c r="P210" s="51"/>
      <c r="Q210" s="23"/>
      <c r="R210" s="24">
        <v>54.01</v>
      </c>
      <c r="S210" s="47"/>
      <c r="T210" s="25">
        <v>17.52</v>
      </c>
      <c r="U210" s="44">
        <f t="shared" si="6"/>
        <v>0</v>
      </c>
      <c r="V210" s="51">
        <f t="shared" si="9"/>
        <v>0</v>
      </c>
      <c r="W210" s="52">
        <f t="shared" si="10"/>
        <v>0</v>
      </c>
      <c r="X210" s="42"/>
      <c r="Y210" s="6"/>
      <c r="Z210" s="6"/>
      <c r="AA210" s="6"/>
      <c r="AB210" s="6"/>
    </row>
    <row r="211" spans="1:28" x14ac:dyDescent="0.2">
      <c r="A211" s="42"/>
      <c r="B211" s="42"/>
      <c r="C211" s="31"/>
      <c r="D211" s="31"/>
      <c r="E211" s="42" t="s">
        <v>64</v>
      </c>
      <c r="F211" s="42" t="s">
        <v>69</v>
      </c>
      <c r="G211" s="49"/>
      <c r="H211" s="49" t="s">
        <v>66</v>
      </c>
      <c r="I211" s="38" t="s">
        <v>68</v>
      </c>
      <c r="J211" s="50" t="s">
        <v>66</v>
      </c>
      <c r="K211" s="289"/>
      <c r="L211" s="22"/>
      <c r="M211" s="22"/>
      <c r="N211" s="43"/>
      <c r="O211" s="43"/>
      <c r="P211" s="51"/>
      <c r="Q211" s="23"/>
      <c r="R211" s="24">
        <v>54.01</v>
      </c>
      <c r="S211" s="47"/>
      <c r="T211" s="25">
        <v>17.52</v>
      </c>
      <c r="U211" s="44">
        <f t="shared" si="6"/>
        <v>0</v>
      </c>
      <c r="V211" s="51">
        <f t="shared" si="9"/>
        <v>0</v>
      </c>
      <c r="W211" s="52">
        <f t="shared" si="10"/>
        <v>0</v>
      </c>
      <c r="X211" s="42"/>
      <c r="Y211" s="6"/>
      <c r="Z211" s="6"/>
      <c r="AA211" s="6"/>
      <c r="AB211" s="6"/>
    </row>
    <row r="212" spans="1:28" x14ac:dyDescent="0.2">
      <c r="A212" s="42"/>
      <c r="B212" s="42"/>
      <c r="C212" s="31"/>
      <c r="D212" s="31"/>
      <c r="E212" s="42" t="s">
        <v>64</v>
      </c>
      <c r="F212" s="42" t="s">
        <v>69</v>
      </c>
      <c r="G212" s="49"/>
      <c r="H212" s="49" t="s">
        <v>66</v>
      </c>
      <c r="I212" s="38" t="s">
        <v>68</v>
      </c>
      <c r="J212" s="50" t="s">
        <v>66</v>
      </c>
      <c r="K212" s="289"/>
      <c r="L212" s="22"/>
      <c r="M212" s="22"/>
      <c r="N212" s="43"/>
      <c r="O212" s="43"/>
      <c r="P212" s="51"/>
      <c r="Q212" s="23"/>
      <c r="R212" s="24">
        <v>54.01</v>
      </c>
      <c r="S212" s="47"/>
      <c r="T212" s="25">
        <v>17.52</v>
      </c>
      <c r="U212" s="44">
        <f t="shared" si="6"/>
        <v>0</v>
      </c>
      <c r="V212" s="51">
        <f t="shared" si="9"/>
        <v>0</v>
      </c>
      <c r="W212" s="52">
        <f t="shared" si="10"/>
        <v>0</v>
      </c>
      <c r="X212" s="42"/>
      <c r="Y212" s="6"/>
      <c r="Z212" s="6"/>
      <c r="AA212" s="6"/>
      <c r="AB212" s="6"/>
    </row>
    <row r="213" spans="1:28" x14ac:dyDescent="0.2">
      <c r="A213" s="42"/>
      <c r="B213" s="42"/>
      <c r="C213" s="31"/>
      <c r="D213" s="31"/>
      <c r="E213" s="42" t="s">
        <v>64</v>
      </c>
      <c r="F213" s="42" t="s">
        <v>69</v>
      </c>
      <c r="G213" s="49"/>
      <c r="H213" s="49" t="s">
        <v>66</v>
      </c>
      <c r="I213" s="38" t="s">
        <v>68</v>
      </c>
      <c r="J213" s="50" t="s">
        <v>66</v>
      </c>
      <c r="K213" s="289"/>
      <c r="L213" s="22"/>
      <c r="M213" s="22"/>
      <c r="N213" s="43"/>
      <c r="O213" s="43"/>
      <c r="P213" s="51"/>
      <c r="Q213" s="23"/>
      <c r="R213" s="24">
        <v>54.01</v>
      </c>
      <c r="S213" s="47"/>
      <c r="T213" s="25">
        <v>17.52</v>
      </c>
      <c r="U213" s="44">
        <f t="shared" si="6"/>
        <v>0</v>
      </c>
      <c r="V213" s="51">
        <f t="shared" si="9"/>
        <v>0</v>
      </c>
      <c r="W213" s="52">
        <f t="shared" si="10"/>
        <v>0</v>
      </c>
      <c r="X213" s="42"/>
      <c r="Y213" s="6"/>
      <c r="Z213" s="6"/>
      <c r="AA213" s="6"/>
      <c r="AB213" s="6"/>
    </row>
    <row r="214" spans="1:28" x14ac:dyDescent="0.2">
      <c r="A214" s="42">
        <v>110400</v>
      </c>
      <c r="B214" s="42">
        <v>110401</v>
      </c>
      <c r="C214" s="31"/>
      <c r="D214" s="31"/>
      <c r="E214" s="42" t="s">
        <v>64</v>
      </c>
      <c r="F214" s="42" t="s">
        <v>69</v>
      </c>
      <c r="G214" s="49"/>
      <c r="H214" s="49" t="s">
        <v>66</v>
      </c>
      <c r="I214" s="38" t="s">
        <v>68</v>
      </c>
      <c r="J214" s="50" t="s">
        <v>66</v>
      </c>
      <c r="K214" s="289"/>
      <c r="L214" s="22"/>
      <c r="M214" s="22"/>
      <c r="N214" s="43"/>
      <c r="O214" s="43"/>
      <c r="P214" s="51"/>
      <c r="Q214" s="23"/>
      <c r="R214" s="24">
        <v>54.01</v>
      </c>
      <c r="S214" s="47"/>
      <c r="T214" s="25">
        <v>17.52</v>
      </c>
      <c r="U214" s="44">
        <f t="shared" si="6"/>
        <v>0</v>
      </c>
      <c r="V214" s="51">
        <f t="shared" si="9"/>
        <v>0</v>
      </c>
      <c r="W214" s="52">
        <f t="shared" si="10"/>
        <v>0</v>
      </c>
      <c r="X214" s="42"/>
      <c r="Y214" s="6"/>
      <c r="Z214" s="6"/>
      <c r="AA214" s="6"/>
      <c r="AB214" s="6"/>
    </row>
    <row r="215" spans="1:28" ht="14.25" x14ac:dyDescent="0.2">
      <c r="A215" s="42">
        <v>110400</v>
      </c>
      <c r="B215" s="42">
        <v>110401</v>
      </c>
      <c r="C215" s="30"/>
      <c r="D215" s="12"/>
      <c r="E215" s="42" t="s">
        <v>64</v>
      </c>
      <c r="F215" s="42" t="s">
        <v>69</v>
      </c>
      <c r="G215" s="49"/>
      <c r="H215" s="49" t="s">
        <v>66</v>
      </c>
      <c r="I215" s="38" t="s">
        <v>68</v>
      </c>
      <c r="J215" s="50" t="s">
        <v>66</v>
      </c>
      <c r="K215" s="289"/>
      <c r="L215" s="22"/>
      <c r="M215" s="22"/>
      <c r="N215" s="43"/>
      <c r="O215" s="43"/>
      <c r="P215" s="51"/>
      <c r="Q215" s="23"/>
      <c r="R215" s="24">
        <v>54.01</v>
      </c>
      <c r="S215" s="47"/>
      <c r="T215" s="25">
        <v>17.52</v>
      </c>
      <c r="U215" s="44">
        <f t="shared" si="6"/>
        <v>0</v>
      </c>
      <c r="V215" s="51">
        <f t="shared" si="9"/>
        <v>0</v>
      </c>
      <c r="W215" s="52">
        <f t="shared" si="10"/>
        <v>0</v>
      </c>
      <c r="X215" s="42"/>
      <c r="Y215" s="6"/>
      <c r="Z215" s="6"/>
      <c r="AA215" s="6"/>
      <c r="AB215" s="6"/>
    </row>
    <row r="216" spans="1:28" x14ac:dyDescent="0.2">
      <c r="A216" s="42">
        <v>110400</v>
      </c>
      <c r="B216" s="42">
        <v>110402</v>
      </c>
      <c r="C216" s="31"/>
      <c r="D216" s="31"/>
      <c r="E216" s="42" t="s">
        <v>64</v>
      </c>
      <c r="F216" s="290" t="s">
        <v>986</v>
      </c>
      <c r="G216" s="49" t="s">
        <v>63</v>
      </c>
      <c r="H216" s="49" t="s">
        <v>66</v>
      </c>
      <c r="I216" s="38" t="s">
        <v>68</v>
      </c>
      <c r="J216" s="49" t="s">
        <v>66</v>
      </c>
      <c r="K216" s="34"/>
      <c r="L216" s="53"/>
      <c r="M216" s="53"/>
      <c r="N216" s="43"/>
      <c r="O216" s="43"/>
      <c r="P216" s="51">
        <f t="shared" ref="P216:P248" si="11">N216+O216</f>
        <v>0</v>
      </c>
      <c r="Q216" s="12"/>
      <c r="R216" s="24">
        <v>54.01</v>
      </c>
      <c r="S216" s="12"/>
      <c r="T216" s="25">
        <v>17.52</v>
      </c>
      <c r="U216" s="44">
        <f t="shared" si="6"/>
        <v>0</v>
      </c>
      <c r="V216" s="51">
        <f t="shared" si="9"/>
        <v>0</v>
      </c>
      <c r="W216" s="51">
        <f t="shared" si="10"/>
        <v>0</v>
      </c>
      <c r="X216" s="42"/>
      <c r="Y216" s="6"/>
      <c r="Z216" s="6"/>
      <c r="AA216" s="6"/>
      <c r="AB216" s="6"/>
    </row>
    <row r="217" spans="1:28" x14ac:dyDescent="0.2">
      <c r="A217" s="42">
        <v>110400</v>
      </c>
      <c r="B217" s="42">
        <v>110402</v>
      </c>
      <c r="C217" s="31"/>
      <c r="D217" s="31"/>
      <c r="E217" s="42" t="s">
        <v>64</v>
      </c>
      <c r="F217" s="34" t="s">
        <v>987</v>
      </c>
      <c r="G217" s="49" t="s">
        <v>63</v>
      </c>
      <c r="H217" s="49" t="s">
        <v>66</v>
      </c>
      <c r="I217" s="38" t="s">
        <v>68</v>
      </c>
      <c r="J217" s="49" t="s">
        <v>66</v>
      </c>
      <c r="K217" s="34"/>
      <c r="L217" s="53"/>
      <c r="M217" s="53"/>
      <c r="N217" s="43"/>
      <c r="O217" s="43"/>
      <c r="P217" s="51">
        <f t="shared" si="11"/>
        <v>0</v>
      </c>
      <c r="Q217" s="12"/>
      <c r="R217" s="24">
        <v>54.01</v>
      </c>
      <c r="S217" s="12"/>
      <c r="T217" s="25">
        <v>17.52</v>
      </c>
      <c r="U217" s="44">
        <f t="shared" ref="U217:U243" si="12">Q217+S217</f>
        <v>0</v>
      </c>
      <c r="V217" s="51">
        <f t="shared" si="9"/>
        <v>0</v>
      </c>
      <c r="W217" s="51">
        <f t="shared" si="10"/>
        <v>0</v>
      </c>
      <c r="X217" s="42"/>
      <c r="Y217" s="6"/>
      <c r="Z217" s="6"/>
      <c r="AA217" s="6"/>
      <c r="AB217" s="6"/>
    </row>
    <row r="218" spans="1:28" x14ac:dyDescent="0.2">
      <c r="A218" s="42">
        <v>110400</v>
      </c>
      <c r="B218" s="42">
        <v>110402</v>
      </c>
      <c r="C218" s="19"/>
      <c r="D218" s="27"/>
      <c r="E218" s="42" t="s">
        <v>64</v>
      </c>
      <c r="F218" s="27" t="s">
        <v>988</v>
      </c>
      <c r="G218" s="49" t="s">
        <v>63</v>
      </c>
      <c r="H218" s="49" t="s">
        <v>66</v>
      </c>
      <c r="I218" s="38" t="s">
        <v>68</v>
      </c>
      <c r="J218" s="49" t="s">
        <v>66</v>
      </c>
      <c r="K218" s="19"/>
      <c r="L218" s="53"/>
      <c r="M218" s="53"/>
      <c r="N218" s="43"/>
      <c r="O218" s="43"/>
      <c r="P218" s="51">
        <f t="shared" si="11"/>
        <v>0</v>
      </c>
      <c r="Q218" s="12"/>
      <c r="R218" s="24">
        <v>54.01</v>
      </c>
      <c r="S218" s="12"/>
      <c r="T218" s="25">
        <v>28.78</v>
      </c>
      <c r="U218" s="44">
        <f t="shared" si="12"/>
        <v>0</v>
      </c>
      <c r="V218" s="51">
        <f t="shared" si="9"/>
        <v>0</v>
      </c>
      <c r="W218" s="51">
        <f t="shared" si="10"/>
        <v>0</v>
      </c>
      <c r="X218" s="42"/>
      <c r="Y218" s="6"/>
      <c r="Z218" s="6"/>
      <c r="AA218" s="6"/>
      <c r="AB218" s="6"/>
    </row>
    <row r="219" spans="1:28" x14ac:dyDescent="0.2">
      <c r="A219" s="42">
        <v>110400</v>
      </c>
      <c r="B219" s="42">
        <v>110402</v>
      </c>
      <c r="C219" s="19"/>
      <c r="D219" s="27"/>
      <c r="E219" s="42" t="s">
        <v>64</v>
      </c>
      <c r="F219" s="27" t="s">
        <v>988</v>
      </c>
      <c r="G219" s="49" t="s">
        <v>63</v>
      </c>
      <c r="H219" s="49" t="s">
        <v>66</v>
      </c>
      <c r="I219" s="38" t="s">
        <v>68</v>
      </c>
      <c r="J219" s="49" t="s">
        <v>66</v>
      </c>
      <c r="K219" s="19"/>
      <c r="L219" s="53"/>
      <c r="M219" s="53"/>
      <c r="N219" s="43"/>
      <c r="O219" s="43"/>
      <c r="P219" s="51">
        <f t="shared" si="11"/>
        <v>0</v>
      </c>
      <c r="Q219" s="12"/>
      <c r="R219" s="24">
        <v>54.01</v>
      </c>
      <c r="S219" s="12"/>
      <c r="T219" s="25">
        <v>17.52</v>
      </c>
      <c r="U219" s="44">
        <f t="shared" si="12"/>
        <v>0</v>
      </c>
      <c r="V219" s="51">
        <f t="shared" si="9"/>
        <v>0</v>
      </c>
      <c r="W219" s="51">
        <f t="shared" si="10"/>
        <v>0</v>
      </c>
      <c r="X219" s="42"/>
      <c r="Y219" s="6"/>
      <c r="Z219" s="6"/>
      <c r="AA219" s="6"/>
      <c r="AB219" s="6"/>
    </row>
    <row r="220" spans="1:28" x14ac:dyDescent="0.2">
      <c r="A220" s="42">
        <v>110400</v>
      </c>
      <c r="B220" s="42">
        <v>110402</v>
      </c>
      <c r="C220" s="19"/>
      <c r="D220" s="27"/>
      <c r="E220" s="42" t="s">
        <v>64</v>
      </c>
      <c r="F220" s="27" t="s">
        <v>988</v>
      </c>
      <c r="G220" s="49" t="s">
        <v>63</v>
      </c>
      <c r="H220" s="49" t="s">
        <v>66</v>
      </c>
      <c r="I220" s="38" t="s">
        <v>68</v>
      </c>
      <c r="J220" s="49" t="s">
        <v>66</v>
      </c>
      <c r="K220" s="19"/>
      <c r="L220" s="53"/>
      <c r="M220" s="53"/>
      <c r="N220" s="43"/>
      <c r="O220" s="43"/>
      <c r="P220" s="51">
        <f t="shared" si="11"/>
        <v>0</v>
      </c>
      <c r="Q220" s="12"/>
      <c r="R220" s="24">
        <v>54.01</v>
      </c>
      <c r="S220" s="12"/>
      <c r="T220" s="25">
        <v>17.52</v>
      </c>
      <c r="U220" s="44">
        <f t="shared" si="12"/>
        <v>0</v>
      </c>
      <c r="V220" s="51">
        <f t="shared" si="9"/>
        <v>0</v>
      </c>
      <c r="W220" s="51">
        <f t="shared" si="10"/>
        <v>0</v>
      </c>
      <c r="X220" s="42"/>
      <c r="Y220" s="6"/>
      <c r="Z220" s="6"/>
      <c r="AA220" s="6"/>
      <c r="AB220" s="6"/>
    </row>
    <row r="221" spans="1:28" x14ac:dyDescent="0.2">
      <c r="A221" s="42">
        <v>110400</v>
      </c>
      <c r="B221" s="42">
        <v>110402</v>
      </c>
      <c r="C221" s="19"/>
      <c r="D221" s="27"/>
      <c r="E221" s="42" t="s">
        <v>64</v>
      </c>
      <c r="F221" s="27" t="s">
        <v>988</v>
      </c>
      <c r="G221" s="49" t="s">
        <v>63</v>
      </c>
      <c r="H221" s="49" t="s">
        <v>66</v>
      </c>
      <c r="I221" s="38" t="s">
        <v>68</v>
      </c>
      <c r="J221" s="49" t="s">
        <v>66</v>
      </c>
      <c r="K221" s="19"/>
      <c r="L221" s="53"/>
      <c r="M221" s="53"/>
      <c r="N221" s="43"/>
      <c r="O221" s="43"/>
      <c r="P221" s="51">
        <f t="shared" si="11"/>
        <v>0</v>
      </c>
      <c r="Q221" s="12"/>
      <c r="R221" s="24">
        <v>54.01</v>
      </c>
      <c r="S221" s="12"/>
      <c r="T221" s="25">
        <v>17.52</v>
      </c>
      <c r="U221" s="44">
        <f t="shared" si="12"/>
        <v>0</v>
      </c>
      <c r="V221" s="51">
        <f t="shared" si="9"/>
        <v>0</v>
      </c>
      <c r="W221" s="51">
        <f t="shared" si="10"/>
        <v>0</v>
      </c>
      <c r="X221" s="42"/>
      <c r="Y221" s="6"/>
      <c r="Z221" s="6"/>
      <c r="AA221" s="6"/>
      <c r="AB221" s="6"/>
    </row>
    <row r="222" spans="1:28" x14ac:dyDescent="0.2">
      <c r="A222" s="42">
        <v>110400</v>
      </c>
      <c r="B222" s="42">
        <v>110402</v>
      </c>
      <c r="C222" s="19"/>
      <c r="D222" s="27"/>
      <c r="E222" s="42" t="s">
        <v>64</v>
      </c>
      <c r="F222" s="27" t="s">
        <v>988</v>
      </c>
      <c r="G222" s="49" t="s">
        <v>63</v>
      </c>
      <c r="H222" s="49" t="s">
        <v>66</v>
      </c>
      <c r="I222" s="38" t="s">
        <v>68</v>
      </c>
      <c r="J222" s="49" t="s">
        <v>66</v>
      </c>
      <c r="K222" s="19"/>
      <c r="L222" s="53"/>
      <c r="M222" s="53"/>
      <c r="N222" s="43"/>
      <c r="O222" s="43"/>
      <c r="P222" s="51">
        <f t="shared" si="11"/>
        <v>0</v>
      </c>
      <c r="Q222" s="12"/>
      <c r="R222" s="24">
        <v>54.01</v>
      </c>
      <c r="S222" s="12"/>
      <c r="T222" s="25">
        <v>17.52</v>
      </c>
      <c r="U222" s="44">
        <f t="shared" si="12"/>
        <v>0</v>
      </c>
      <c r="V222" s="51">
        <f t="shared" si="9"/>
        <v>0</v>
      </c>
      <c r="W222" s="51">
        <f t="shared" si="10"/>
        <v>0</v>
      </c>
      <c r="X222" s="42"/>
      <c r="Y222" s="6"/>
      <c r="Z222" s="6"/>
      <c r="AA222" s="6"/>
      <c r="AB222" s="6"/>
    </row>
    <row r="223" spans="1:28" x14ac:dyDescent="0.2">
      <c r="A223" s="42">
        <v>110400</v>
      </c>
      <c r="B223" s="42">
        <v>110402</v>
      </c>
      <c r="C223" s="19"/>
      <c r="D223" s="27"/>
      <c r="E223" s="42" t="s">
        <v>64</v>
      </c>
      <c r="F223" s="27" t="s">
        <v>988</v>
      </c>
      <c r="G223" s="49" t="s">
        <v>63</v>
      </c>
      <c r="H223" s="49" t="s">
        <v>66</v>
      </c>
      <c r="I223" s="38" t="s">
        <v>68</v>
      </c>
      <c r="J223" s="49" t="s">
        <v>66</v>
      </c>
      <c r="K223" s="19"/>
      <c r="L223" s="53"/>
      <c r="M223" s="53"/>
      <c r="N223" s="43"/>
      <c r="O223" s="43"/>
      <c r="P223" s="51">
        <f t="shared" si="11"/>
        <v>0</v>
      </c>
      <c r="Q223" s="12"/>
      <c r="R223" s="24">
        <v>54.01</v>
      </c>
      <c r="S223" s="12"/>
      <c r="T223" s="25">
        <v>17.52</v>
      </c>
      <c r="U223" s="44">
        <f t="shared" si="12"/>
        <v>0</v>
      </c>
      <c r="V223" s="51">
        <f t="shared" si="9"/>
        <v>0</v>
      </c>
      <c r="W223" s="51">
        <f t="shared" si="10"/>
        <v>0</v>
      </c>
      <c r="X223" s="42"/>
      <c r="Y223" s="6"/>
      <c r="Z223" s="6"/>
      <c r="AA223" s="6"/>
      <c r="AB223" s="6"/>
    </row>
    <row r="224" spans="1:28" x14ac:dyDescent="0.2">
      <c r="A224" s="42">
        <v>110400</v>
      </c>
      <c r="B224" s="42">
        <v>110402</v>
      </c>
      <c r="C224" s="19"/>
      <c r="D224" s="19"/>
      <c r="E224" s="42" t="s">
        <v>64</v>
      </c>
      <c r="F224" s="27" t="s">
        <v>988</v>
      </c>
      <c r="G224" s="49" t="s">
        <v>63</v>
      </c>
      <c r="H224" s="49" t="s">
        <v>66</v>
      </c>
      <c r="I224" s="38" t="s">
        <v>68</v>
      </c>
      <c r="J224" s="49" t="s">
        <v>66</v>
      </c>
      <c r="K224" s="19"/>
      <c r="L224" s="53"/>
      <c r="M224" s="53"/>
      <c r="N224" s="43"/>
      <c r="O224" s="43"/>
      <c r="P224" s="51">
        <f t="shared" si="11"/>
        <v>0</v>
      </c>
      <c r="Q224" s="12"/>
      <c r="R224" s="24">
        <v>54.01</v>
      </c>
      <c r="S224" s="12"/>
      <c r="T224" s="25">
        <v>17.52</v>
      </c>
      <c r="U224" s="44">
        <f t="shared" si="12"/>
        <v>0</v>
      </c>
      <c r="V224" s="51">
        <f t="shared" si="9"/>
        <v>0</v>
      </c>
      <c r="W224" s="51">
        <f t="shared" si="10"/>
        <v>0</v>
      </c>
      <c r="X224" s="42"/>
      <c r="Y224" s="6"/>
      <c r="Z224" s="6"/>
      <c r="AA224" s="6"/>
      <c r="AB224" s="6"/>
    </row>
    <row r="225" spans="1:28" x14ac:dyDescent="0.2">
      <c r="A225" s="42">
        <v>110400</v>
      </c>
      <c r="B225" s="42">
        <v>110402</v>
      </c>
      <c r="C225" s="19"/>
      <c r="D225" s="27"/>
      <c r="E225" s="42" t="s">
        <v>64</v>
      </c>
      <c r="F225" s="27" t="s">
        <v>988</v>
      </c>
      <c r="G225" s="49" t="s">
        <v>63</v>
      </c>
      <c r="H225" s="49" t="s">
        <v>66</v>
      </c>
      <c r="I225" s="38" t="s">
        <v>68</v>
      </c>
      <c r="J225" s="49" t="s">
        <v>66</v>
      </c>
      <c r="K225" s="19"/>
      <c r="L225" s="53"/>
      <c r="M225" s="53"/>
      <c r="N225" s="43"/>
      <c r="O225" s="43"/>
      <c r="P225" s="51">
        <f t="shared" si="11"/>
        <v>0</v>
      </c>
      <c r="Q225" s="12"/>
      <c r="R225" s="24">
        <v>54.01</v>
      </c>
      <c r="S225" s="12"/>
      <c r="T225" s="25">
        <v>17.52</v>
      </c>
      <c r="U225" s="44">
        <f t="shared" si="12"/>
        <v>0</v>
      </c>
      <c r="V225" s="51">
        <f t="shared" si="9"/>
        <v>0</v>
      </c>
      <c r="W225" s="51">
        <f t="shared" si="10"/>
        <v>0</v>
      </c>
      <c r="X225" s="42"/>
      <c r="Y225" s="6"/>
      <c r="Z225" s="6"/>
      <c r="AA225" s="6"/>
      <c r="AB225" s="6"/>
    </row>
    <row r="226" spans="1:28" x14ac:dyDescent="0.2">
      <c r="A226" s="42">
        <v>110400</v>
      </c>
      <c r="B226" s="42">
        <v>110402</v>
      </c>
      <c r="C226" s="19"/>
      <c r="D226" s="27"/>
      <c r="E226" s="42" t="s">
        <v>64</v>
      </c>
      <c r="F226" s="27" t="s">
        <v>989</v>
      </c>
      <c r="G226" s="49" t="s">
        <v>63</v>
      </c>
      <c r="H226" s="49" t="s">
        <v>66</v>
      </c>
      <c r="I226" s="38" t="s">
        <v>68</v>
      </c>
      <c r="J226" s="49" t="s">
        <v>66</v>
      </c>
      <c r="K226" s="19"/>
      <c r="L226" s="53"/>
      <c r="M226" s="53"/>
      <c r="N226" s="43"/>
      <c r="O226" s="43"/>
      <c r="P226" s="51">
        <f t="shared" si="11"/>
        <v>0</v>
      </c>
      <c r="Q226" s="12"/>
      <c r="R226" s="24">
        <v>54.01</v>
      </c>
      <c r="S226" s="12"/>
      <c r="T226" s="25">
        <v>17.52</v>
      </c>
      <c r="U226" s="44">
        <f t="shared" si="12"/>
        <v>0</v>
      </c>
      <c r="V226" s="51">
        <f t="shared" si="9"/>
        <v>0</v>
      </c>
      <c r="W226" s="51">
        <f t="shared" si="10"/>
        <v>0</v>
      </c>
      <c r="X226" s="42"/>
      <c r="Y226" s="6"/>
      <c r="Z226" s="6"/>
      <c r="AA226" s="6"/>
      <c r="AB226" s="6"/>
    </row>
    <row r="227" spans="1:28" x14ac:dyDescent="0.2">
      <c r="A227" s="42">
        <v>110400</v>
      </c>
      <c r="B227" s="42">
        <v>110402</v>
      </c>
      <c r="C227" s="19"/>
      <c r="D227" s="19"/>
      <c r="E227" s="42" t="s">
        <v>64</v>
      </c>
      <c r="F227" s="27" t="s">
        <v>989</v>
      </c>
      <c r="G227" s="49" t="s">
        <v>63</v>
      </c>
      <c r="H227" s="49" t="s">
        <v>66</v>
      </c>
      <c r="I227" s="38" t="s">
        <v>68</v>
      </c>
      <c r="J227" s="49" t="s">
        <v>66</v>
      </c>
      <c r="K227" s="19"/>
      <c r="L227" s="53"/>
      <c r="M227" s="53"/>
      <c r="N227" s="43"/>
      <c r="O227" s="43"/>
      <c r="P227" s="51">
        <f t="shared" si="11"/>
        <v>0</v>
      </c>
      <c r="Q227" s="12"/>
      <c r="R227" s="24">
        <v>54.01</v>
      </c>
      <c r="S227" s="12"/>
      <c r="T227" s="25">
        <v>17.52</v>
      </c>
      <c r="U227" s="44">
        <f t="shared" si="12"/>
        <v>0</v>
      </c>
      <c r="V227" s="51">
        <f t="shared" si="9"/>
        <v>0</v>
      </c>
      <c r="W227" s="51">
        <f t="shared" si="10"/>
        <v>0</v>
      </c>
      <c r="X227" s="42"/>
      <c r="Y227" s="6"/>
      <c r="Z227" s="6"/>
      <c r="AA227" s="6"/>
      <c r="AB227" s="6"/>
    </row>
    <row r="228" spans="1:28" x14ac:dyDescent="0.2">
      <c r="A228" s="42">
        <v>110400</v>
      </c>
      <c r="B228" s="42">
        <v>110402</v>
      </c>
      <c r="C228" s="30"/>
      <c r="D228" s="286"/>
      <c r="E228" s="42" t="s">
        <v>64</v>
      </c>
      <c r="F228" s="27" t="s">
        <v>989</v>
      </c>
      <c r="G228" s="49" t="s">
        <v>63</v>
      </c>
      <c r="H228" s="49" t="s">
        <v>66</v>
      </c>
      <c r="I228" s="38" t="s">
        <v>68</v>
      </c>
      <c r="J228" s="49" t="s">
        <v>66</v>
      </c>
      <c r="K228" s="19"/>
      <c r="L228" s="53"/>
      <c r="M228" s="53"/>
      <c r="N228" s="43"/>
      <c r="O228" s="43"/>
      <c r="P228" s="51">
        <f t="shared" si="11"/>
        <v>0</v>
      </c>
      <c r="Q228" s="12"/>
      <c r="R228" s="24">
        <v>54.01</v>
      </c>
      <c r="S228" s="12"/>
      <c r="T228" s="25">
        <v>17.52</v>
      </c>
      <c r="U228" s="44">
        <f t="shared" si="12"/>
        <v>0</v>
      </c>
      <c r="V228" s="51">
        <f t="shared" si="9"/>
        <v>0</v>
      </c>
      <c r="W228" s="51">
        <f t="shared" si="10"/>
        <v>0</v>
      </c>
      <c r="X228" s="42"/>
      <c r="Y228" s="6"/>
      <c r="Z228" s="6"/>
      <c r="AA228" s="6"/>
      <c r="AB228" s="6"/>
    </row>
    <row r="229" spans="1:28" x14ac:dyDescent="0.2">
      <c r="A229" s="42">
        <v>110400</v>
      </c>
      <c r="B229" s="42">
        <v>110402</v>
      </c>
      <c r="C229" s="19"/>
      <c r="D229" s="27"/>
      <c r="E229" s="42" t="s">
        <v>64</v>
      </c>
      <c r="F229" s="27" t="s">
        <v>989</v>
      </c>
      <c r="G229" s="49" t="s">
        <v>63</v>
      </c>
      <c r="H229" s="49" t="s">
        <v>66</v>
      </c>
      <c r="I229" s="38" t="s">
        <v>68</v>
      </c>
      <c r="J229" s="49" t="s">
        <v>66</v>
      </c>
      <c r="K229" s="19"/>
      <c r="L229" s="53"/>
      <c r="M229" s="53"/>
      <c r="N229" s="43"/>
      <c r="O229" s="43"/>
      <c r="P229" s="51">
        <f t="shared" si="11"/>
        <v>0</v>
      </c>
      <c r="Q229" s="12"/>
      <c r="R229" s="24">
        <v>54.01</v>
      </c>
      <c r="S229" s="12"/>
      <c r="T229" s="25">
        <v>17.52</v>
      </c>
      <c r="U229" s="44">
        <f t="shared" si="12"/>
        <v>0</v>
      </c>
      <c r="V229" s="51">
        <f t="shared" si="9"/>
        <v>0</v>
      </c>
      <c r="W229" s="51">
        <f t="shared" si="10"/>
        <v>0</v>
      </c>
      <c r="X229" s="42"/>
      <c r="Y229" s="6"/>
      <c r="Z229" s="6"/>
      <c r="AA229" s="6"/>
      <c r="AB229" s="6"/>
    </row>
    <row r="230" spans="1:28" x14ac:dyDescent="0.2">
      <c r="A230" s="42">
        <v>110400</v>
      </c>
      <c r="B230" s="42">
        <v>110402</v>
      </c>
      <c r="C230" s="19"/>
      <c r="D230" s="27"/>
      <c r="E230" s="42" t="s">
        <v>64</v>
      </c>
      <c r="F230" s="27" t="s">
        <v>990</v>
      </c>
      <c r="G230" s="49" t="s">
        <v>63</v>
      </c>
      <c r="H230" s="49" t="s">
        <v>66</v>
      </c>
      <c r="I230" s="38" t="s">
        <v>68</v>
      </c>
      <c r="J230" s="49" t="s">
        <v>66</v>
      </c>
      <c r="K230" s="19"/>
      <c r="L230" s="53"/>
      <c r="M230" s="53"/>
      <c r="N230" s="43"/>
      <c r="O230" s="43"/>
      <c r="P230" s="51">
        <f t="shared" si="11"/>
        <v>0</v>
      </c>
      <c r="Q230" s="12"/>
      <c r="R230" s="24">
        <v>54.01</v>
      </c>
      <c r="S230" s="12"/>
      <c r="T230" s="25">
        <v>17.52</v>
      </c>
      <c r="U230" s="44">
        <f t="shared" si="12"/>
        <v>0</v>
      </c>
      <c r="V230" s="51">
        <f t="shared" si="9"/>
        <v>0</v>
      </c>
      <c r="W230" s="51">
        <f t="shared" si="10"/>
        <v>0</v>
      </c>
      <c r="X230" s="42"/>
      <c r="Y230" s="6"/>
      <c r="Z230" s="6"/>
      <c r="AA230" s="6"/>
      <c r="AB230" s="6"/>
    </row>
    <row r="231" spans="1:28" x14ac:dyDescent="0.2">
      <c r="A231" s="42">
        <v>110400</v>
      </c>
      <c r="B231" s="42">
        <v>110402</v>
      </c>
      <c r="C231" s="19"/>
      <c r="D231" s="19"/>
      <c r="E231" s="42" t="s">
        <v>64</v>
      </c>
      <c r="F231" s="27" t="s">
        <v>990</v>
      </c>
      <c r="G231" s="49" t="s">
        <v>63</v>
      </c>
      <c r="H231" s="49" t="s">
        <v>66</v>
      </c>
      <c r="I231" s="38" t="s">
        <v>68</v>
      </c>
      <c r="J231" s="49" t="s">
        <v>66</v>
      </c>
      <c r="K231" s="19"/>
      <c r="L231" s="53"/>
      <c r="M231" s="53"/>
      <c r="N231" s="43"/>
      <c r="O231" s="43"/>
      <c r="P231" s="51">
        <f t="shared" si="11"/>
        <v>0</v>
      </c>
      <c r="Q231" s="12"/>
      <c r="R231" s="24">
        <v>54.01</v>
      </c>
      <c r="S231" s="12"/>
      <c r="T231" s="25">
        <v>17.52</v>
      </c>
      <c r="U231" s="44">
        <f t="shared" si="12"/>
        <v>0</v>
      </c>
      <c r="V231" s="51">
        <f t="shared" si="9"/>
        <v>0</v>
      </c>
      <c r="W231" s="51">
        <f t="shared" si="10"/>
        <v>0</v>
      </c>
      <c r="X231" s="42"/>
      <c r="Y231" s="6"/>
      <c r="Z231" s="6"/>
      <c r="AA231" s="6"/>
      <c r="AB231" s="6"/>
    </row>
    <row r="232" spans="1:28" x14ac:dyDescent="0.2">
      <c r="A232" s="42">
        <v>110400</v>
      </c>
      <c r="B232" s="42">
        <v>110402</v>
      </c>
      <c r="C232" s="19"/>
      <c r="D232" s="27"/>
      <c r="E232" s="42" t="s">
        <v>64</v>
      </c>
      <c r="F232" s="19" t="s">
        <v>991</v>
      </c>
      <c r="G232" s="49" t="s">
        <v>63</v>
      </c>
      <c r="H232" s="49" t="s">
        <v>66</v>
      </c>
      <c r="I232" s="38" t="s">
        <v>68</v>
      </c>
      <c r="J232" s="49" t="s">
        <v>66</v>
      </c>
      <c r="K232" s="19"/>
      <c r="L232" s="53"/>
      <c r="M232" s="53"/>
      <c r="N232" s="43"/>
      <c r="O232" s="43"/>
      <c r="P232" s="51">
        <f t="shared" si="11"/>
        <v>0</v>
      </c>
      <c r="Q232" s="12"/>
      <c r="R232" s="24">
        <v>54.01</v>
      </c>
      <c r="S232" s="12"/>
      <c r="T232" s="25">
        <v>17.52</v>
      </c>
      <c r="U232" s="44">
        <f t="shared" si="12"/>
        <v>0</v>
      </c>
      <c r="V232" s="51">
        <f t="shared" si="9"/>
        <v>0</v>
      </c>
      <c r="W232" s="51">
        <f t="shared" si="10"/>
        <v>0</v>
      </c>
      <c r="X232" s="42"/>
      <c r="Y232" s="6"/>
      <c r="Z232" s="6"/>
      <c r="AA232" s="6"/>
      <c r="AB232" s="6"/>
    </row>
    <row r="233" spans="1:28" x14ac:dyDescent="0.2">
      <c r="A233" s="42">
        <v>110400</v>
      </c>
      <c r="B233" s="42">
        <v>110402</v>
      </c>
      <c r="C233" s="19"/>
      <c r="D233" s="27"/>
      <c r="E233" s="42" t="s">
        <v>64</v>
      </c>
      <c r="F233" s="19" t="s">
        <v>991</v>
      </c>
      <c r="G233" s="49" t="s">
        <v>63</v>
      </c>
      <c r="H233" s="49" t="s">
        <v>66</v>
      </c>
      <c r="I233" s="38" t="s">
        <v>68</v>
      </c>
      <c r="J233" s="49" t="s">
        <v>66</v>
      </c>
      <c r="K233" s="34"/>
      <c r="L233" s="53"/>
      <c r="M233" s="53"/>
      <c r="N233" s="43"/>
      <c r="O233" s="43"/>
      <c r="P233" s="51">
        <f t="shared" si="11"/>
        <v>0</v>
      </c>
      <c r="Q233" s="12"/>
      <c r="R233" s="24">
        <v>54.01</v>
      </c>
      <c r="S233" s="12"/>
      <c r="T233" s="25">
        <v>17.52</v>
      </c>
      <c r="U233" s="44">
        <f t="shared" si="12"/>
        <v>0</v>
      </c>
      <c r="V233" s="51">
        <f t="shared" si="9"/>
        <v>0</v>
      </c>
      <c r="W233" s="51">
        <f t="shared" si="10"/>
        <v>0</v>
      </c>
      <c r="X233" s="42"/>
      <c r="Y233" s="6"/>
      <c r="Z233" s="6"/>
      <c r="AA233" s="6"/>
      <c r="AB233" s="6"/>
    </row>
    <row r="234" spans="1:28" x14ac:dyDescent="0.2">
      <c r="A234" s="42">
        <v>110400</v>
      </c>
      <c r="B234" s="42">
        <v>110402</v>
      </c>
      <c r="C234" s="37"/>
      <c r="D234" s="37"/>
      <c r="E234" s="42" t="s">
        <v>64</v>
      </c>
      <c r="F234" s="19" t="s">
        <v>992</v>
      </c>
      <c r="G234" s="49" t="s">
        <v>63</v>
      </c>
      <c r="H234" s="49" t="s">
        <v>66</v>
      </c>
      <c r="I234" s="38" t="s">
        <v>68</v>
      </c>
      <c r="J234" s="49" t="s">
        <v>66</v>
      </c>
      <c r="K234" s="19"/>
      <c r="L234" s="53"/>
      <c r="M234" s="53"/>
      <c r="N234" s="43"/>
      <c r="O234" s="43"/>
      <c r="P234" s="51">
        <f t="shared" si="11"/>
        <v>0</v>
      </c>
      <c r="Q234" s="12"/>
      <c r="R234" s="24">
        <v>54.01</v>
      </c>
      <c r="S234" s="12"/>
      <c r="T234" s="25">
        <v>17.52</v>
      </c>
      <c r="U234" s="44">
        <f t="shared" si="12"/>
        <v>0</v>
      </c>
      <c r="V234" s="51">
        <f t="shared" si="9"/>
        <v>0</v>
      </c>
      <c r="W234" s="51">
        <f t="shared" si="10"/>
        <v>0</v>
      </c>
      <c r="X234" s="42"/>
      <c r="Y234" s="6"/>
      <c r="Z234" s="6"/>
      <c r="AA234" s="6"/>
      <c r="AB234" s="6"/>
    </row>
    <row r="235" spans="1:28" x14ac:dyDescent="0.2">
      <c r="A235" s="42">
        <v>110400</v>
      </c>
      <c r="B235" s="42">
        <v>110402</v>
      </c>
      <c r="C235" s="37"/>
      <c r="D235" s="37"/>
      <c r="E235" s="42" t="s">
        <v>64</v>
      </c>
      <c r="F235" s="19" t="s">
        <v>992</v>
      </c>
      <c r="G235" s="49" t="s">
        <v>63</v>
      </c>
      <c r="H235" s="49" t="s">
        <v>66</v>
      </c>
      <c r="I235" s="38" t="s">
        <v>68</v>
      </c>
      <c r="J235" s="49" t="s">
        <v>66</v>
      </c>
      <c r="K235" s="19"/>
      <c r="L235" s="53"/>
      <c r="M235" s="53"/>
      <c r="N235" s="43"/>
      <c r="O235" s="43"/>
      <c r="P235" s="51">
        <f t="shared" si="11"/>
        <v>0</v>
      </c>
      <c r="Q235" s="12"/>
      <c r="R235" s="24">
        <v>54.01</v>
      </c>
      <c r="S235" s="12"/>
      <c r="T235" s="25">
        <v>17.52</v>
      </c>
      <c r="U235" s="44">
        <f t="shared" si="12"/>
        <v>0</v>
      </c>
      <c r="V235" s="51">
        <f t="shared" si="9"/>
        <v>0</v>
      </c>
      <c r="W235" s="51">
        <f t="shared" si="10"/>
        <v>0</v>
      </c>
      <c r="X235" s="42"/>
      <c r="Y235" s="6"/>
      <c r="Z235" s="6"/>
      <c r="AA235" s="6"/>
      <c r="AB235" s="6"/>
    </row>
    <row r="236" spans="1:28" x14ac:dyDescent="0.2">
      <c r="A236" s="42">
        <v>110400</v>
      </c>
      <c r="B236" s="42">
        <v>110402</v>
      </c>
      <c r="C236" s="37"/>
      <c r="D236" s="37"/>
      <c r="E236" s="42" t="s">
        <v>64</v>
      </c>
      <c r="F236" s="27" t="s">
        <v>992</v>
      </c>
      <c r="G236" s="49" t="s">
        <v>63</v>
      </c>
      <c r="H236" s="49" t="s">
        <v>66</v>
      </c>
      <c r="I236" s="38" t="s">
        <v>68</v>
      </c>
      <c r="J236" s="49" t="s">
        <v>66</v>
      </c>
      <c r="K236" s="19"/>
      <c r="L236" s="53"/>
      <c r="M236" s="53"/>
      <c r="N236" s="43"/>
      <c r="O236" s="43"/>
      <c r="P236" s="51">
        <f t="shared" si="11"/>
        <v>0</v>
      </c>
      <c r="Q236" s="12"/>
      <c r="R236" s="24">
        <v>54.01</v>
      </c>
      <c r="S236" s="12"/>
      <c r="T236" s="25">
        <v>17.52</v>
      </c>
      <c r="U236" s="44">
        <f t="shared" si="12"/>
        <v>0</v>
      </c>
      <c r="V236" s="51">
        <f t="shared" si="9"/>
        <v>0</v>
      </c>
      <c r="W236" s="51">
        <f t="shared" si="10"/>
        <v>0</v>
      </c>
      <c r="X236" s="42"/>
      <c r="Y236" s="6"/>
      <c r="Z236" s="6"/>
      <c r="AA236" s="6"/>
      <c r="AB236" s="6"/>
    </row>
    <row r="237" spans="1:28" x14ac:dyDescent="0.2">
      <c r="A237" s="42">
        <v>110400</v>
      </c>
      <c r="B237" s="42">
        <v>110402</v>
      </c>
      <c r="C237" s="37"/>
      <c r="D237" s="37"/>
      <c r="E237" s="42" t="s">
        <v>64</v>
      </c>
      <c r="F237" s="27" t="s">
        <v>992</v>
      </c>
      <c r="G237" s="49" t="s">
        <v>63</v>
      </c>
      <c r="H237" s="49" t="s">
        <v>66</v>
      </c>
      <c r="I237" s="38" t="s">
        <v>68</v>
      </c>
      <c r="J237" s="49" t="s">
        <v>66</v>
      </c>
      <c r="K237" s="19"/>
      <c r="L237" s="53"/>
      <c r="M237" s="53"/>
      <c r="N237" s="43"/>
      <c r="O237" s="43"/>
      <c r="P237" s="51">
        <f t="shared" si="11"/>
        <v>0</v>
      </c>
      <c r="Q237" s="12"/>
      <c r="R237" s="24">
        <v>54.01</v>
      </c>
      <c r="S237" s="12"/>
      <c r="T237" s="25">
        <v>17.52</v>
      </c>
      <c r="U237" s="44">
        <f t="shared" si="12"/>
        <v>0</v>
      </c>
      <c r="V237" s="51">
        <f t="shared" si="9"/>
        <v>0</v>
      </c>
      <c r="W237" s="51">
        <f t="shared" si="10"/>
        <v>0</v>
      </c>
      <c r="X237" s="42"/>
      <c r="Y237" s="6"/>
      <c r="Z237" s="6"/>
      <c r="AA237" s="6"/>
      <c r="AB237" s="6"/>
    </row>
    <row r="238" spans="1:28" x14ac:dyDescent="0.2">
      <c r="A238" s="42">
        <v>110400</v>
      </c>
      <c r="B238" s="42">
        <v>110402</v>
      </c>
      <c r="C238" s="37"/>
      <c r="D238" s="37"/>
      <c r="E238" s="42" t="s">
        <v>64</v>
      </c>
      <c r="F238" s="19" t="s">
        <v>992</v>
      </c>
      <c r="G238" s="49" t="s">
        <v>63</v>
      </c>
      <c r="H238" s="49" t="s">
        <v>66</v>
      </c>
      <c r="I238" s="38" t="s">
        <v>68</v>
      </c>
      <c r="J238" s="49" t="s">
        <v>66</v>
      </c>
      <c r="K238" s="19"/>
      <c r="L238" s="53"/>
      <c r="M238" s="53"/>
      <c r="N238" s="43"/>
      <c r="O238" s="43"/>
      <c r="P238" s="51">
        <f t="shared" si="11"/>
        <v>0</v>
      </c>
      <c r="Q238" s="12"/>
      <c r="R238" s="24">
        <v>54.01</v>
      </c>
      <c r="S238" s="12"/>
      <c r="T238" s="25">
        <v>17.52</v>
      </c>
      <c r="U238" s="44">
        <f t="shared" si="12"/>
        <v>0</v>
      </c>
      <c r="V238" s="51">
        <f t="shared" si="9"/>
        <v>0</v>
      </c>
      <c r="W238" s="51">
        <f t="shared" si="10"/>
        <v>0</v>
      </c>
      <c r="X238" s="42"/>
      <c r="Y238" s="6"/>
      <c r="Z238" s="6"/>
      <c r="AA238" s="6"/>
      <c r="AB238" s="6"/>
    </row>
    <row r="239" spans="1:28" x14ac:dyDescent="0.2">
      <c r="A239" s="42">
        <v>110400</v>
      </c>
      <c r="B239" s="42">
        <v>110402</v>
      </c>
      <c r="C239" s="37"/>
      <c r="D239" s="37"/>
      <c r="E239" s="42" t="s">
        <v>64</v>
      </c>
      <c r="F239" s="19" t="s">
        <v>992</v>
      </c>
      <c r="G239" s="49" t="s">
        <v>63</v>
      </c>
      <c r="H239" s="49" t="s">
        <v>66</v>
      </c>
      <c r="I239" s="38" t="s">
        <v>68</v>
      </c>
      <c r="J239" s="49" t="s">
        <v>66</v>
      </c>
      <c r="K239" s="19"/>
      <c r="L239" s="53"/>
      <c r="M239" s="53"/>
      <c r="N239" s="43"/>
      <c r="O239" s="43"/>
      <c r="P239" s="51">
        <f t="shared" si="11"/>
        <v>0</v>
      </c>
      <c r="Q239" s="12"/>
      <c r="R239" s="24">
        <v>54.01</v>
      </c>
      <c r="S239" s="12"/>
      <c r="T239" s="25">
        <v>17.52</v>
      </c>
      <c r="U239" s="44">
        <f t="shared" si="12"/>
        <v>0</v>
      </c>
      <c r="V239" s="51">
        <f t="shared" si="9"/>
        <v>0</v>
      </c>
      <c r="W239" s="51">
        <f t="shared" si="10"/>
        <v>0</v>
      </c>
      <c r="X239" s="42"/>
      <c r="Y239" s="6"/>
      <c r="Z239" s="6"/>
      <c r="AA239" s="6"/>
      <c r="AB239" s="6"/>
    </row>
    <row r="240" spans="1:28" x14ac:dyDescent="0.2">
      <c r="A240" s="42">
        <v>110400</v>
      </c>
      <c r="B240" s="42">
        <v>110402</v>
      </c>
      <c r="C240" s="37"/>
      <c r="D240" s="37"/>
      <c r="E240" s="42" t="s">
        <v>64</v>
      </c>
      <c r="F240" s="19" t="s">
        <v>992</v>
      </c>
      <c r="G240" s="49" t="s">
        <v>63</v>
      </c>
      <c r="H240" s="49" t="s">
        <v>66</v>
      </c>
      <c r="I240" s="38" t="s">
        <v>68</v>
      </c>
      <c r="J240" s="49" t="s">
        <v>66</v>
      </c>
      <c r="K240" s="19"/>
      <c r="L240" s="53"/>
      <c r="M240" s="53"/>
      <c r="N240" s="43"/>
      <c r="O240" s="43"/>
      <c r="P240" s="51">
        <f t="shared" si="11"/>
        <v>0</v>
      </c>
      <c r="Q240" s="12"/>
      <c r="R240" s="24">
        <v>54.01</v>
      </c>
      <c r="S240" s="12"/>
      <c r="T240" s="25">
        <v>17.52</v>
      </c>
      <c r="U240" s="44">
        <f t="shared" si="12"/>
        <v>0</v>
      </c>
      <c r="V240" s="51">
        <f t="shared" si="9"/>
        <v>0</v>
      </c>
      <c r="W240" s="51">
        <f t="shared" si="10"/>
        <v>0</v>
      </c>
      <c r="X240" s="42"/>
      <c r="Y240" s="6"/>
      <c r="Z240" s="6"/>
      <c r="AA240" s="6"/>
      <c r="AB240" s="6"/>
    </row>
    <row r="241" spans="1:28" x14ac:dyDescent="0.2">
      <c r="A241" s="42">
        <v>110400</v>
      </c>
      <c r="B241" s="42">
        <v>110402</v>
      </c>
      <c r="C241" s="37"/>
      <c r="D241" s="37"/>
      <c r="E241" s="42" t="s">
        <v>64</v>
      </c>
      <c r="F241" s="19" t="s">
        <v>992</v>
      </c>
      <c r="G241" s="49" t="s">
        <v>63</v>
      </c>
      <c r="H241" s="49" t="s">
        <v>66</v>
      </c>
      <c r="I241" s="38" t="s">
        <v>68</v>
      </c>
      <c r="J241" s="49" t="s">
        <v>66</v>
      </c>
      <c r="K241" s="19"/>
      <c r="L241" s="53"/>
      <c r="M241" s="53"/>
      <c r="N241" s="43"/>
      <c r="O241" s="43"/>
      <c r="P241" s="51">
        <f t="shared" si="11"/>
        <v>0</v>
      </c>
      <c r="Q241" s="12"/>
      <c r="R241" s="24">
        <v>54.01</v>
      </c>
      <c r="S241" s="12"/>
      <c r="T241" s="25">
        <v>17.52</v>
      </c>
      <c r="U241" s="44">
        <f t="shared" si="12"/>
        <v>0</v>
      </c>
      <c r="V241" s="51">
        <f t="shared" si="9"/>
        <v>0</v>
      </c>
      <c r="W241" s="51">
        <f t="shared" si="10"/>
        <v>0</v>
      </c>
      <c r="X241" s="42"/>
      <c r="Y241" s="6"/>
      <c r="Z241" s="6"/>
      <c r="AA241" s="6"/>
      <c r="AB241" s="6"/>
    </row>
    <row r="242" spans="1:28" x14ac:dyDescent="0.2">
      <c r="A242" s="42">
        <v>110400</v>
      </c>
      <c r="B242" s="42">
        <v>110402</v>
      </c>
      <c r="C242" s="19"/>
      <c r="D242" s="19"/>
      <c r="E242" s="42" t="s">
        <v>64</v>
      </c>
      <c r="F242" s="41" t="s">
        <v>993</v>
      </c>
      <c r="G242" s="49" t="s">
        <v>63</v>
      </c>
      <c r="H242" s="49" t="s">
        <v>66</v>
      </c>
      <c r="I242" s="38" t="s">
        <v>68</v>
      </c>
      <c r="J242" s="49" t="s">
        <v>66</v>
      </c>
      <c r="K242" s="19"/>
      <c r="L242" s="53"/>
      <c r="M242" s="53"/>
      <c r="N242" s="43"/>
      <c r="O242" s="43"/>
      <c r="P242" s="51">
        <f t="shared" si="11"/>
        <v>0</v>
      </c>
      <c r="Q242" s="12"/>
      <c r="R242" s="24">
        <v>54.01</v>
      </c>
      <c r="S242" s="12"/>
      <c r="T242" s="25">
        <v>17.52</v>
      </c>
      <c r="U242" s="44">
        <f t="shared" si="12"/>
        <v>0</v>
      </c>
      <c r="V242" s="51">
        <f t="shared" si="9"/>
        <v>0</v>
      </c>
      <c r="W242" s="51">
        <f t="shared" si="10"/>
        <v>0</v>
      </c>
      <c r="X242" s="42"/>
      <c r="Y242" s="6"/>
      <c r="Z242" s="6"/>
      <c r="AA242" s="6"/>
      <c r="AB242" s="6"/>
    </row>
    <row r="243" spans="1:28" x14ac:dyDescent="0.2">
      <c r="A243" s="42">
        <v>110400</v>
      </c>
      <c r="B243" s="42">
        <v>110402</v>
      </c>
      <c r="C243" s="19"/>
      <c r="D243" s="19"/>
      <c r="E243" s="42" t="s">
        <v>64</v>
      </c>
      <c r="F243" s="27" t="s">
        <v>994</v>
      </c>
      <c r="G243" s="49" t="s">
        <v>63</v>
      </c>
      <c r="H243" s="49" t="s">
        <v>66</v>
      </c>
      <c r="I243" s="38" t="s">
        <v>68</v>
      </c>
      <c r="J243" s="49" t="s">
        <v>66</v>
      </c>
      <c r="K243" s="19"/>
      <c r="L243" s="53"/>
      <c r="M243" s="53"/>
      <c r="N243" s="43"/>
      <c r="O243" s="43"/>
      <c r="P243" s="51">
        <f t="shared" si="11"/>
        <v>0</v>
      </c>
      <c r="Q243" s="12"/>
      <c r="R243" s="24">
        <v>54.01</v>
      </c>
      <c r="S243" s="12"/>
      <c r="T243" s="25">
        <v>17.52</v>
      </c>
      <c r="U243" s="44">
        <f t="shared" si="12"/>
        <v>0</v>
      </c>
      <c r="V243" s="51">
        <f t="shared" si="9"/>
        <v>0</v>
      </c>
      <c r="W243" s="51">
        <f t="shared" si="10"/>
        <v>0</v>
      </c>
      <c r="X243" s="42"/>
      <c r="Y243" s="6"/>
      <c r="Z243" s="6"/>
      <c r="AA243" s="6"/>
      <c r="AB243" s="6"/>
    </row>
    <row r="244" spans="1:28" x14ac:dyDescent="0.2">
      <c r="A244" s="42"/>
      <c r="B244" s="42"/>
      <c r="C244" s="15"/>
      <c r="D244" s="15"/>
      <c r="E244" s="42"/>
      <c r="F244" s="34"/>
      <c r="G244" s="49"/>
      <c r="H244" s="49"/>
      <c r="I244" s="38"/>
      <c r="J244" s="49"/>
      <c r="K244" s="291"/>
      <c r="L244" s="292"/>
      <c r="M244" s="292"/>
      <c r="N244" s="43"/>
      <c r="O244" s="43"/>
      <c r="P244" s="51">
        <f t="shared" si="11"/>
        <v>0</v>
      </c>
      <c r="Q244" s="23"/>
      <c r="R244" s="48"/>
      <c r="S244" s="12">
        <v>0</v>
      </c>
      <c r="T244" s="48"/>
      <c r="U244" s="44"/>
      <c r="V244" s="51">
        <f t="shared" si="9"/>
        <v>0</v>
      </c>
      <c r="W244" s="51">
        <f t="shared" si="10"/>
        <v>0</v>
      </c>
      <c r="X244" s="42"/>
      <c r="Y244" s="6"/>
      <c r="Z244" s="6"/>
      <c r="AA244" s="6"/>
      <c r="AB244" s="6"/>
    </row>
    <row r="245" spans="1:28" x14ac:dyDescent="0.2">
      <c r="A245" s="42"/>
      <c r="B245" s="42"/>
      <c r="C245" s="14"/>
      <c r="D245" s="14"/>
      <c r="E245" s="42"/>
      <c r="F245" s="41"/>
      <c r="G245" s="49"/>
      <c r="H245" s="49"/>
      <c r="I245" s="38"/>
      <c r="J245" s="49"/>
      <c r="K245" s="19"/>
      <c r="L245" s="53"/>
      <c r="M245" s="53"/>
      <c r="N245" s="43"/>
      <c r="O245" s="43"/>
      <c r="P245" s="51">
        <f t="shared" si="11"/>
        <v>0</v>
      </c>
      <c r="Q245" s="23"/>
      <c r="R245" s="48"/>
      <c r="S245" s="12">
        <v>0</v>
      </c>
      <c r="T245" s="48"/>
      <c r="U245" s="44"/>
      <c r="V245" s="51">
        <f t="shared" si="9"/>
        <v>0</v>
      </c>
      <c r="W245" s="51">
        <f t="shared" si="10"/>
        <v>0</v>
      </c>
      <c r="X245" s="42"/>
      <c r="Y245" s="6"/>
      <c r="Z245" s="6"/>
      <c r="AA245" s="6"/>
      <c r="AB245" s="6"/>
    </row>
    <row r="246" spans="1:28" x14ac:dyDescent="0.2">
      <c r="A246" s="42"/>
      <c r="B246" s="42"/>
      <c r="C246" s="14"/>
      <c r="D246" s="14"/>
      <c r="E246" s="42"/>
      <c r="F246" s="41"/>
      <c r="G246" s="49"/>
      <c r="H246" s="49"/>
      <c r="I246" s="38"/>
      <c r="J246" s="49"/>
      <c r="K246" s="19"/>
      <c r="L246" s="53"/>
      <c r="M246" s="53"/>
      <c r="N246" s="43"/>
      <c r="O246" s="43"/>
      <c r="P246" s="51">
        <f t="shared" si="11"/>
        <v>0</v>
      </c>
      <c r="Q246" s="23"/>
      <c r="R246" s="48"/>
      <c r="S246" s="12">
        <v>0</v>
      </c>
      <c r="T246" s="48"/>
      <c r="U246" s="44"/>
      <c r="V246" s="51">
        <f t="shared" si="9"/>
        <v>0</v>
      </c>
      <c r="W246" s="51">
        <f t="shared" si="10"/>
        <v>0</v>
      </c>
      <c r="X246" s="42"/>
      <c r="Y246" s="6"/>
      <c r="Z246" s="6"/>
      <c r="AA246" s="6"/>
      <c r="AB246" s="6"/>
    </row>
    <row r="247" spans="1:28" ht="15.75" customHeight="1" x14ac:dyDescent="0.2">
      <c r="A247" s="49"/>
      <c r="B247" s="49"/>
      <c r="C247" s="54"/>
      <c r="D247" s="49"/>
      <c r="E247" s="49"/>
      <c r="F247" s="55"/>
      <c r="G247" s="49"/>
      <c r="H247" s="49"/>
      <c r="I247" s="39"/>
      <c r="J247" s="49"/>
      <c r="K247" s="56"/>
      <c r="L247" s="57"/>
      <c r="M247" s="57"/>
      <c r="N247" s="58"/>
      <c r="O247" s="58"/>
      <c r="P247" s="51">
        <f t="shared" si="11"/>
        <v>0</v>
      </c>
      <c r="Q247" s="23"/>
      <c r="R247" s="48"/>
      <c r="S247" s="12">
        <v>0</v>
      </c>
      <c r="T247" s="48"/>
      <c r="U247" s="44">
        <f t="shared" ref="U247:U248" si="13">Q247+S247</f>
        <v>0</v>
      </c>
      <c r="V247" s="51">
        <f t="shared" si="9"/>
        <v>0</v>
      </c>
      <c r="W247" s="51">
        <f t="shared" si="10"/>
        <v>0</v>
      </c>
      <c r="X247" s="59"/>
      <c r="Y247" s="6"/>
      <c r="Z247" s="6"/>
      <c r="AA247" s="6"/>
      <c r="AB247" s="6"/>
    </row>
    <row r="248" spans="1:28" ht="15.75" customHeight="1" x14ac:dyDescent="0.2">
      <c r="A248" s="49"/>
      <c r="B248" s="49"/>
      <c r="C248" s="54"/>
      <c r="D248" s="49"/>
      <c r="E248" s="49"/>
      <c r="F248" s="55"/>
      <c r="G248" s="49"/>
      <c r="H248" s="49"/>
      <c r="I248" s="39"/>
      <c r="J248" s="49"/>
      <c r="K248" s="56"/>
      <c r="L248" s="57"/>
      <c r="M248" s="57"/>
      <c r="N248" s="58"/>
      <c r="O248" s="58"/>
      <c r="P248" s="51">
        <f t="shared" si="11"/>
        <v>0</v>
      </c>
      <c r="Q248" s="23"/>
      <c r="R248" s="48"/>
      <c r="S248" s="12">
        <v>0</v>
      </c>
      <c r="T248" s="48"/>
      <c r="U248" s="44">
        <f t="shared" si="13"/>
        <v>0</v>
      </c>
      <c r="V248" s="51">
        <f t="shared" si="9"/>
        <v>0</v>
      </c>
      <c r="W248" s="51">
        <f t="shared" si="10"/>
        <v>0</v>
      </c>
      <c r="X248" s="59"/>
      <c r="Y248" s="6"/>
      <c r="Z248" s="6"/>
      <c r="AA248" s="6"/>
      <c r="AB248" s="6"/>
    </row>
    <row r="249" spans="1:28" ht="38.25" customHeight="1" x14ac:dyDescent="0.2">
      <c r="A249" s="9"/>
      <c r="B249" s="6"/>
      <c r="C249" s="10"/>
      <c r="G249" s="11"/>
      <c r="H249" s="11"/>
      <c r="I249" s="11"/>
      <c r="J249" s="11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13">
        <f>SUM(W8:W248)</f>
        <v>228.07999999999998</v>
      </c>
      <c r="X249" s="6"/>
      <c r="Y249" s="6"/>
      <c r="Z249" s="6"/>
      <c r="AA249" s="6"/>
      <c r="AB249" s="6"/>
    </row>
    <row r="250" spans="1:28" ht="15.75" customHeight="1" x14ac:dyDescent="0.25">
      <c r="A250" s="457" t="s">
        <v>36</v>
      </c>
      <c r="B250" s="457"/>
      <c r="C250" s="457"/>
      <c r="D250" s="457"/>
      <c r="E250" s="457"/>
      <c r="F250" s="457"/>
      <c r="G250" s="457"/>
      <c r="H250" s="457"/>
      <c r="I250" s="457"/>
      <c r="J250" s="457"/>
      <c r="K250" s="457"/>
      <c r="L250" s="457"/>
    </row>
    <row r="251" spans="1:28" ht="15.75" customHeight="1" x14ac:dyDescent="0.2">
      <c r="A251" s="458" t="s">
        <v>78</v>
      </c>
      <c r="B251" s="459"/>
      <c r="C251" s="459"/>
      <c r="D251" s="459"/>
      <c r="E251" s="459"/>
      <c r="F251" s="459"/>
      <c r="G251" s="459"/>
      <c r="H251" s="459"/>
      <c r="I251" s="459"/>
      <c r="J251" s="459"/>
      <c r="K251" s="459"/>
      <c r="L251" s="460"/>
    </row>
    <row r="252" spans="1:28" ht="15.75" customHeight="1" x14ac:dyDescent="0.2">
      <c r="A252" s="452" t="s">
        <v>38</v>
      </c>
      <c r="B252" s="455"/>
      <c r="C252" s="455"/>
      <c r="D252" s="455"/>
      <c r="E252" s="455"/>
      <c r="F252" s="455"/>
      <c r="G252" s="455"/>
      <c r="H252" s="455"/>
      <c r="I252" s="455"/>
      <c r="J252" s="455"/>
      <c r="K252" s="455"/>
      <c r="L252" s="456"/>
    </row>
    <row r="253" spans="1:28" ht="15.75" customHeight="1" x14ac:dyDescent="0.2">
      <c r="A253" s="452" t="s">
        <v>39</v>
      </c>
      <c r="B253" s="455"/>
      <c r="C253" s="455"/>
      <c r="D253" s="455"/>
      <c r="E253" s="455"/>
      <c r="F253" s="455"/>
      <c r="G253" s="455"/>
      <c r="H253" s="455"/>
      <c r="I253" s="455"/>
      <c r="J253" s="455"/>
      <c r="K253" s="455"/>
      <c r="L253" s="456"/>
    </row>
    <row r="254" spans="1:28" ht="15.75" customHeight="1" x14ac:dyDescent="0.2">
      <c r="A254" s="452" t="s">
        <v>40</v>
      </c>
      <c r="B254" s="455"/>
      <c r="C254" s="455"/>
      <c r="D254" s="455"/>
      <c r="E254" s="455"/>
      <c r="F254" s="455"/>
      <c r="G254" s="455"/>
      <c r="H254" s="455"/>
      <c r="I254" s="455"/>
      <c r="J254" s="455"/>
      <c r="K254" s="455"/>
      <c r="L254" s="456"/>
    </row>
    <row r="255" spans="1:28" ht="15.75" customHeight="1" x14ac:dyDescent="0.2">
      <c r="A255" s="452" t="s">
        <v>41</v>
      </c>
      <c r="B255" s="455"/>
      <c r="C255" s="455"/>
      <c r="D255" s="455"/>
      <c r="E255" s="455"/>
      <c r="F255" s="455"/>
      <c r="G255" s="455"/>
      <c r="H255" s="455"/>
      <c r="I255" s="455"/>
      <c r="J255" s="455"/>
      <c r="K255" s="455"/>
      <c r="L255" s="456"/>
    </row>
    <row r="256" spans="1:28" ht="15.75" customHeight="1" x14ac:dyDescent="0.2">
      <c r="A256" s="452" t="s">
        <v>42</v>
      </c>
      <c r="B256" s="455"/>
      <c r="C256" s="455"/>
      <c r="D256" s="455"/>
      <c r="E256" s="455"/>
      <c r="F256" s="455"/>
      <c r="G256" s="455"/>
      <c r="H256" s="455"/>
      <c r="I256" s="455"/>
      <c r="J256" s="455"/>
      <c r="K256" s="455"/>
      <c r="L256" s="456"/>
    </row>
    <row r="257" spans="1:12" ht="14.25" customHeight="1" x14ac:dyDescent="0.2">
      <c r="A257" s="452" t="s">
        <v>79</v>
      </c>
      <c r="B257" s="455"/>
      <c r="C257" s="455"/>
      <c r="D257" s="455"/>
      <c r="E257" s="455"/>
      <c r="F257" s="455"/>
      <c r="G257" s="455"/>
      <c r="H257" s="455"/>
      <c r="I257" s="455"/>
      <c r="J257" s="455"/>
      <c r="K257" s="455"/>
      <c r="L257" s="456"/>
    </row>
    <row r="258" spans="1:12" ht="14.25" customHeight="1" x14ac:dyDescent="0.2">
      <c r="A258" s="452" t="s">
        <v>44</v>
      </c>
      <c r="B258" s="455"/>
      <c r="C258" s="455"/>
      <c r="D258" s="455"/>
      <c r="E258" s="455"/>
      <c r="F258" s="455"/>
      <c r="G258" s="455"/>
      <c r="H258" s="455"/>
      <c r="I258" s="455"/>
      <c r="J258" s="455"/>
      <c r="K258" s="455"/>
      <c r="L258" s="456"/>
    </row>
    <row r="259" spans="1:12" ht="14.25" customHeight="1" x14ac:dyDescent="0.2">
      <c r="A259" s="452" t="s">
        <v>45</v>
      </c>
      <c r="B259" s="455"/>
      <c r="C259" s="455"/>
      <c r="D259" s="455"/>
      <c r="E259" s="455"/>
      <c r="F259" s="455"/>
      <c r="G259" s="455"/>
      <c r="H259" s="455"/>
      <c r="I259" s="455"/>
      <c r="J259" s="455"/>
      <c r="K259" s="455"/>
      <c r="L259" s="456"/>
    </row>
    <row r="260" spans="1:12" ht="15.75" customHeight="1" x14ac:dyDescent="0.2">
      <c r="A260" s="452" t="s">
        <v>46</v>
      </c>
      <c r="B260" s="455"/>
      <c r="C260" s="455"/>
      <c r="D260" s="455"/>
      <c r="E260" s="455"/>
      <c r="F260" s="455"/>
      <c r="G260" s="455"/>
      <c r="H260" s="455"/>
      <c r="I260" s="455"/>
      <c r="J260" s="455"/>
      <c r="K260" s="455"/>
      <c r="L260" s="456"/>
    </row>
    <row r="261" spans="1:12" ht="15.75" customHeight="1" x14ac:dyDescent="0.2">
      <c r="A261" s="452" t="s">
        <v>47</v>
      </c>
      <c r="B261" s="455"/>
      <c r="C261" s="455"/>
      <c r="D261" s="455"/>
      <c r="E261" s="455"/>
      <c r="F261" s="455"/>
      <c r="G261" s="455"/>
      <c r="H261" s="455"/>
      <c r="I261" s="455"/>
      <c r="J261" s="455"/>
      <c r="K261" s="455"/>
      <c r="L261" s="456"/>
    </row>
    <row r="262" spans="1:12" ht="15.75" customHeight="1" x14ac:dyDescent="0.2">
      <c r="A262" s="452" t="s">
        <v>48</v>
      </c>
      <c r="B262" s="455"/>
      <c r="C262" s="455"/>
      <c r="D262" s="455"/>
      <c r="E262" s="455"/>
      <c r="F262" s="455"/>
      <c r="G262" s="455"/>
      <c r="H262" s="455"/>
      <c r="I262" s="455"/>
      <c r="J262" s="455"/>
      <c r="K262" s="455"/>
      <c r="L262" s="456"/>
    </row>
    <row r="263" spans="1:12" ht="15.75" customHeight="1" x14ac:dyDescent="0.2">
      <c r="A263" s="452" t="s">
        <v>49</v>
      </c>
      <c r="B263" s="455"/>
      <c r="C263" s="455"/>
      <c r="D263" s="455"/>
      <c r="E263" s="455"/>
      <c r="F263" s="455"/>
      <c r="G263" s="455"/>
      <c r="H263" s="455"/>
      <c r="I263" s="455"/>
      <c r="J263" s="455"/>
      <c r="K263" s="455"/>
      <c r="L263" s="456"/>
    </row>
    <row r="264" spans="1:12" ht="15.75" customHeight="1" x14ac:dyDescent="0.2">
      <c r="A264" s="452" t="s">
        <v>50</v>
      </c>
      <c r="B264" s="455"/>
      <c r="C264" s="455"/>
      <c r="D264" s="455"/>
      <c r="E264" s="455"/>
      <c r="F264" s="455"/>
      <c r="G264" s="455"/>
      <c r="H264" s="455"/>
      <c r="I264" s="455"/>
      <c r="J264" s="455"/>
      <c r="K264" s="455"/>
      <c r="L264" s="456"/>
    </row>
    <row r="265" spans="1:12" ht="15.75" customHeight="1" x14ac:dyDescent="0.2">
      <c r="A265" s="452" t="s">
        <v>51</v>
      </c>
      <c r="B265" s="455"/>
      <c r="C265" s="455"/>
      <c r="D265" s="455"/>
      <c r="E265" s="455"/>
      <c r="F265" s="455"/>
      <c r="G265" s="455"/>
      <c r="H265" s="455"/>
      <c r="I265" s="455"/>
      <c r="J265" s="455"/>
      <c r="K265" s="455"/>
      <c r="L265" s="456"/>
    </row>
    <row r="266" spans="1:12" ht="15.75" customHeight="1" x14ac:dyDescent="0.2">
      <c r="A266" s="452" t="s">
        <v>52</v>
      </c>
      <c r="B266" s="455"/>
      <c r="C266" s="455"/>
      <c r="D266" s="455"/>
      <c r="E266" s="455"/>
      <c r="F266" s="455"/>
      <c r="G266" s="455"/>
      <c r="H266" s="455"/>
      <c r="I266" s="455"/>
      <c r="J266" s="455"/>
      <c r="K266" s="455"/>
      <c r="L266" s="456"/>
    </row>
    <row r="267" spans="1:12" ht="15.75" customHeight="1" x14ac:dyDescent="0.2">
      <c r="A267" s="452" t="s">
        <v>53</v>
      </c>
      <c r="B267" s="453"/>
      <c r="C267" s="453"/>
      <c r="D267" s="453"/>
      <c r="E267" s="453"/>
      <c r="F267" s="453"/>
      <c r="G267" s="453"/>
      <c r="H267" s="453"/>
      <c r="I267" s="453"/>
      <c r="J267" s="453"/>
      <c r="K267" s="453"/>
      <c r="L267" s="454"/>
    </row>
    <row r="268" spans="1:12" ht="15.75" customHeight="1" x14ac:dyDescent="0.2">
      <c r="A268" s="452" t="s">
        <v>54</v>
      </c>
      <c r="B268" s="453"/>
      <c r="C268" s="453"/>
      <c r="D268" s="453"/>
      <c r="E268" s="453"/>
      <c r="F268" s="453"/>
      <c r="G268" s="453"/>
      <c r="H268" s="453"/>
      <c r="I268" s="453"/>
      <c r="J268" s="453"/>
      <c r="K268" s="453"/>
      <c r="L268" s="454"/>
    </row>
    <row r="269" spans="1:12" ht="15.75" customHeight="1" x14ac:dyDescent="0.2">
      <c r="A269" s="452" t="s">
        <v>55</v>
      </c>
      <c r="B269" s="453"/>
      <c r="C269" s="453"/>
      <c r="D269" s="453"/>
      <c r="E269" s="453"/>
      <c r="F269" s="453"/>
      <c r="G269" s="453"/>
      <c r="H269" s="453"/>
      <c r="I269" s="453"/>
      <c r="J269" s="453"/>
      <c r="K269" s="453"/>
      <c r="L269" s="454"/>
    </row>
    <row r="270" spans="1:12" ht="15.75" customHeight="1" x14ac:dyDescent="0.2">
      <c r="A270" s="452" t="s">
        <v>56</v>
      </c>
      <c r="B270" s="453"/>
      <c r="C270" s="453"/>
      <c r="D270" s="453"/>
      <c r="E270" s="453"/>
      <c r="F270" s="453"/>
      <c r="G270" s="453"/>
      <c r="H270" s="453"/>
      <c r="I270" s="453"/>
      <c r="J270" s="453"/>
      <c r="K270" s="453"/>
      <c r="L270" s="454"/>
    </row>
    <row r="271" spans="1:12" ht="15.75" customHeight="1" x14ac:dyDescent="0.2">
      <c r="A271" s="452" t="s">
        <v>57</v>
      </c>
      <c r="B271" s="453"/>
      <c r="C271" s="453"/>
      <c r="D271" s="453"/>
      <c r="E271" s="453"/>
      <c r="F271" s="453"/>
      <c r="G271" s="453"/>
      <c r="H271" s="453"/>
      <c r="I271" s="453"/>
      <c r="J271" s="453"/>
      <c r="K271" s="453"/>
      <c r="L271" s="454"/>
    </row>
    <row r="272" spans="1:12" ht="15.75" customHeight="1" x14ac:dyDescent="0.2">
      <c r="A272" s="452" t="s">
        <v>58</v>
      </c>
      <c r="B272" s="453"/>
      <c r="C272" s="453"/>
      <c r="D272" s="453"/>
      <c r="E272" s="453"/>
      <c r="F272" s="453"/>
      <c r="G272" s="453"/>
      <c r="H272" s="453"/>
      <c r="I272" s="453"/>
      <c r="J272" s="453"/>
      <c r="K272" s="453"/>
      <c r="L272" s="454"/>
    </row>
    <row r="273" spans="1:12" ht="15.75" customHeight="1" x14ac:dyDescent="0.2">
      <c r="A273" s="452" t="s">
        <v>59</v>
      </c>
      <c r="B273" s="453"/>
      <c r="C273" s="453"/>
      <c r="D273" s="453"/>
      <c r="E273" s="453"/>
      <c r="F273" s="453"/>
      <c r="G273" s="453"/>
      <c r="H273" s="453"/>
      <c r="I273" s="453"/>
      <c r="J273" s="453"/>
      <c r="K273" s="453"/>
      <c r="L273" s="454"/>
    </row>
    <row r="274" spans="1:12" ht="15.75" customHeight="1" x14ac:dyDescent="0.2">
      <c r="A274" s="452" t="s">
        <v>60</v>
      </c>
      <c r="B274" s="453"/>
      <c r="C274" s="453"/>
      <c r="D274" s="453"/>
      <c r="E274" s="453"/>
      <c r="F274" s="453"/>
      <c r="G274" s="453"/>
      <c r="H274" s="453"/>
      <c r="I274" s="453"/>
      <c r="J274" s="453"/>
      <c r="K274" s="453"/>
      <c r="L274" s="454"/>
    </row>
    <row r="275" spans="1:12" ht="15.75" customHeight="1" x14ac:dyDescent="0.2">
      <c r="A275" s="452" t="s">
        <v>61</v>
      </c>
      <c r="B275" s="453"/>
      <c r="C275" s="453"/>
      <c r="D275" s="453"/>
      <c r="E275" s="453"/>
      <c r="F275" s="453"/>
      <c r="G275" s="453"/>
      <c r="H275" s="453"/>
      <c r="I275" s="453"/>
      <c r="J275" s="453"/>
      <c r="K275" s="453"/>
      <c r="L275" s="454"/>
    </row>
    <row r="276" spans="1:12" ht="14.25" x14ac:dyDescent="0.2">
      <c r="A276" s="452" t="s">
        <v>62</v>
      </c>
      <c r="B276" s="453"/>
      <c r="C276" s="453"/>
      <c r="D276" s="453"/>
      <c r="E276" s="453"/>
      <c r="F276" s="453"/>
      <c r="G276" s="453"/>
      <c r="H276" s="453"/>
      <c r="I276" s="453"/>
      <c r="J276" s="453"/>
      <c r="K276" s="453"/>
      <c r="L276" s="454"/>
    </row>
    <row r="277" spans="1:12" ht="15.75" customHeight="1" x14ac:dyDescent="0.2"/>
    <row r="278" spans="1:12" ht="15.75" customHeight="1" x14ac:dyDescent="0.2"/>
    <row r="279" spans="1:12" ht="15.75" customHeight="1" x14ac:dyDescent="0.2"/>
    <row r="280" spans="1:12" ht="15.75" customHeight="1" x14ac:dyDescent="0.2"/>
    <row r="281" spans="1:12" ht="15.75" customHeight="1" x14ac:dyDescent="0.2"/>
    <row r="282" spans="1:12" ht="15.75" customHeight="1" x14ac:dyDescent="0.2"/>
    <row r="283" spans="1:12" ht="15.75" customHeight="1" x14ac:dyDescent="0.2"/>
    <row r="284" spans="1:12" ht="15.75" customHeight="1" x14ac:dyDescent="0.2"/>
    <row r="285" spans="1:12" ht="15.75" customHeight="1" x14ac:dyDescent="0.2"/>
    <row r="286" spans="1:12" ht="15.75" customHeight="1" x14ac:dyDescent="0.2"/>
    <row r="287" spans="1:12" ht="15.75" customHeight="1" x14ac:dyDescent="0.2"/>
    <row r="288" spans="1:12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</sheetData>
  <mergeCells count="57">
    <mergeCell ref="A1:A3"/>
    <mergeCell ref="B1:X1"/>
    <mergeCell ref="B2:X2"/>
    <mergeCell ref="B3:X3"/>
    <mergeCell ref="C4:X4"/>
    <mergeCell ref="W5:W7"/>
    <mergeCell ref="X5:X7"/>
    <mergeCell ref="A6:A7"/>
    <mergeCell ref="B6:B7"/>
    <mergeCell ref="C6:C7"/>
    <mergeCell ref="D6:D7"/>
    <mergeCell ref="E6:E7"/>
    <mergeCell ref="F6:F7"/>
    <mergeCell ref="G6:G7"/>
    <mergeCell ref="H6:I6"/>
    <mergeCell ref="A5:B5"/>
    <mergeCell ref="C5:E5"/>
    <mergeCell ref="F5:M5"/>
    <mergeCell ref="N5:P5"/>
    <mergeCell ref="Q5:V5"/>
    <mergeCell ref="Q6:R6"/>
    <mergeCell ref="S6:T6"/>
    <mergeCell ref="U6:U7"/>
    <mergeCell ref="V6:V7"/>
    <mergeCell ref="J6:K6"/>
    <mergeCell ref="L6:L7"/>
    <mergeCell ref="M6:M7"/>
    <mergeCell ref="N6:N7"/>
    <mergeCell ref="O6:O7"/>
    <mergeCell ref="P6:P7"/>
    <mergeCell ref="A259:L259"/>
    <mergeCell ref="A250:L250"/>
    <mergeCell ref="A251:L251"/>
    <mergeCell ref="A252:L252"/>
    <mergeCell ref="A253:L253"/>
    <mergeCell ref="A254:L254"/>
    <mergeCell ref="A255:L255"/>
    <mergeCell ref="A256:L256"/>
    <mergeCell ref="A257:L257"/>
    <mergeCell ref="A258:L258"/>
    <mergeCell ref="A271:L271"/>
    <mergeCell ref="A260:L260"/>
    <mergeCell ref="A261:L261"/>
    <mergeCell ref="A262:L262"/>
    <mergeCell ref="A263:L263"/>
    <mergeCell ref="A264:L264"/>
    <mergeCell ref="A265:L265"/>
    <mergeCell ref="A266:L266"/>
    <mergeCell ref="A267:L267"/>
    <mergeCell ref="A268:L268"/>
    <mergeCell ref="A269:L269"/>
    <mergeCell ref="A270:L270"/>
    <mergeCell ref="A272:L272"/>
    <mergeCell ref="A273:L273"/>
    <mergeCell ref="A274:L274"/>
    <mergeCell ref="A275:L275"/>
    <mergeCell ref="A276:L276"/>
  </mergeCells>
  <conditionalFormatting sqref="C22">
    <cfRule type="duplicateValues" dxfId="15" priority="5"/>
  </conditionalFormatting>
  <conditionalFormatting sqref="C187">
    <cfRule type="duplicateValues" dxfId="14" priority="4"/>
  </conditionalFormatting>
  <conditionalFormatting sqref="C23">
    <cfRule type="duplicateValues" dxfId="13" priority="3"/>
  </conditionalFormatting>
  <conditionalFormatting sqref="C27">
    <cfRule type="duplicateValues" dxfId="12" priority="2"/>
  </conditionalFormatting>
  <conditionalFormatting sqref="C117">
    <cfRule type="duplicateValues" dxfId="11" priority="1"/>
  </conditionalFormatting>
  <dataValidations count="1">
    <dataValidation type="list" allowBlank="1" sqref="G8:G248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62"/>
  <sheetViews>
    <sheetView topLeftCell="D172" workbookViewId="0">
      <selection activeCell="F176" sqref="F176"/>
    </sheetView>
  </sheetViews>
  <sheetFormatPr defaultColWidth="12.625" defaultRowHeight="15" customHeight="1" x14ac:dyDescent="0.2"/>
  <cols>
    <col min="1" max="1" width="18.125" style="423" customWidth="1"/>
    <col min="2" max="2" width="15.625" style="423" customWidth="1"/>
    <col min="3" max="3" width="40.625" style="423" customWidth="1"/>
    <col min="4" max="4" width="14" style="423" customWidth="1"/>
    <col min="5" max="5" width="36.25" style="423" customWidth="1"/>
    <col min="6" max="6" width="38" style="423" customWidth="1"/>
    <col min="7" max="7" width="18.375" style="423" customWidth="1"/>
    <col min="8" max="10" width="13.125" style="423" customWidth="1"/>
    <col min="11" max="11" width="12.75" style="423" customWidth="1"/>
    <col min="12" max="12" width="14" style="423" customWidth="1"/>
    <col min="13" max="13" width="13.125" style="423" customWidth="1"/>
    <col min="14" max="14" width="15.625" style="423" customWidth="1"/>
    <col min="15" max="15" width="17.875" style="423" customWidth="1"/>
    <col min="16" max="17" width="18" style="423" customWidth="1"/>
    <col min="18" max="18" width="16.625" style="423" customWidth="1"/>
    <col min="19" max="19" width="15.75" style="423" customWidth="1"/>
    <col min="20" max="20" width="15.5" style="423" customWidth="1"/>
    <col min="21" max="21" width="14.75" style="423" customWidth="1"/>
    <col min="22" max="22" width="13.125" style="423" customWidth="1"/>
    <col min="23" max="23" width="17.25" style="423" customWidth="1"/>
    <col min="24" max="24" width="17.5" style="423" customWidth="1"/>
    <col min="25" max="25" width="54.375" style="423" customWidth="1"/>
    <col min="26" max="26" width="19.375" style="423" customWidth="1"/>
    <col min="27" max="27" width="15.875" style="423" customWidth="1"/>
    <col min="28" max="29" width="13.125" style="423" customWidth="1"/>
    <col min="30" max="16384" width="12.625" style="423"/>
  </cols>
  <sheetData>
    <row r="1" spans="1:31" ht="21" x14ac:dyDescent="0.35">
      <c r="A1" s="516"/>
      <c r="B1" s="517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0"/>
      <c r="AA1" s="510"/>
      <c r="AB1" s="318"/>
      <c r="AC1" s="318"/>
    </row>
    <row r="2" spans="1:31" ht="21" x14ac:dyDescent="0.35">
      <c r="A2" s="468"/>
      <c r="B2" s="517" t="s">
        <v>576</v>
      </c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0"/>
      <c r="AA2" s="510"/>
      <c r="AB2" s="318"/>
      <c r="AC2" s="318"/>
    </row>
    <row r="3" spans="1:31" ht="21" x14ac:dyDescent="0.35">
      <c r="A3" s="468"/>
      <c r="B3" s="517" t="s">
        <v>1</v>
      </c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  <c r="W3" s="510"/>
      <c r="X3" s="510"/>
      <c r="Y3" s="510"/>
      <c r="Z3" s="510"/>
      <c r="AA3" s="510"/>
      <c r="AB3" s="319"/>
      <c r="AC3" s="319"/>
    </row>
    <row r="4" spans="1:31" ht="15" customHeight="1" x14ac:dyDescent="0.25">
      <c r="A4" s="320" t="s">
        <v>1314</v>
      </c>
      <c r="B4" s="321">
        <v>44875</v>
      </c>
      <c r="C4" s="518" t="s">
        <v>2</v>
      </c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519"/>
      <c r="W4" s="519"/>
      <c r="X4" s="519"/>
      <c r="Y4" s="519"/>
      <c r="Z4" s="519"/>
      <c r="AA4" s="519"/>
      <c r="AB4" s="319"/>
      <c r="AC4" s="319"/>
    </row>
    <row r="5" spans="1:31" ht="15.75" customHeight="1" x14ac:dyDescent="0.2">
      <c r="A5" s="514" t="s">
        <v>3</v>
      </c>
      <c r="B5" s="506"/>
      <c r="C5" s="514" t="s">
        <v>578</v>
      </c>
      <c r="D5" s="505"/>
      <c r="E5" s="506"/>
      <c r="F5" s="514" t="s">
        <v>5</v>
      </c>
      <c r="G5" s="505"/>
      <c r="H5" s="505"/>
      <c r="I5" s="505"/>
      <c r="J5" s="505"/>
      <c r="K5" s="505"/>
      <c r="L5" s="505"/>
      <c r="M5" s="514" t="s">
        <v>6</v>
      </c>
      <c r="N5" s="505"/>
      <c r="O5" s="505"/>
      <c r="P5" s="505"/>
      <c r="Q5" s="505"/>
      <c r="R5" s="505"/>
      <c r="S5" s="506"/>
      <c r="T5" s="514" t="s">
        <v>7</v>
      </c>
      <c r="U5" s="505"/>
      <c r="V5" s="505"/>
      <c r="W5" s="505"/>
      <c r="X5" s="505"/>
      <c r="Y5" s="506"/>
      <c r="Z5" s="513" t="s">
        <v>579</v>
      </c>
      <c r="AA5" s="513" t="s">
        <v>580</v>
      </c>
      <c r="AB5" s="322"/>
      <c r="AC5" s="322"/>
      <c r="AD5" s="322"/>
    </row>
    <row r="6" spans="1:31" ht="15.75" customHeight="1" x14ac:dyDescent="0.2">
      <c r="A6" s="513" t="s">
        <v>10</v>
      </c>
      <c r="B6" s="513" t="s">
        <v>11</v>
      </c>
      <c r="C6" s="513" t="s">
        <v>12</v>
      </c>
      <c r="D6" s="513" t="s">
        <v>13</v>
      </c>
      <c r="E6" s="513" t="s">
        <v>14</v>
      </c>
      <c r="F6" s="513" t="s">
        <v>581</v>
      </c>
      <c r="G6" s="513" t="s">
        <v>582</v>
      </c>
      <c r="H6" s="513" t="s">
        <v>583</v>
      </c>
      <c r="I6" s="514" t="s">
        <v>17</v>
      </c>
      <c r="J6" s="506"/>
      <c r="K6" s="512" t="s">
        <v>18</v>
      </c>
      <c r="L6" s="506"/>
      <c r="M6" s="513" t="s">
        <v>584</v>
      </c>
      <c r="N6" s="513" t="s">
        <v>585</v>
      </c>
      <c r="O6" s="513" t="s">
        <v>586</v>
      </c>
      <c r="P6" s="513" t="s">
        <v>587</v>
      </c>
      <c r="Q6" s="507" t="s">
        <v>588</v>
      </c>
      <c r="R6" s="507" t="s">
        <v>589</v>
      </c>
      <c r="S6" s="507" t="s">
        <v>590</v>
      </c>
      <c r="T6" s="512" t="s">
        <v>24</v>
      </c>
      <c r="U6" s="506"/>
      <c r="V6" s="512" t="s">
        <v>25</v>
      </c>
      <c r="W6" s="506"/>
      <c r="X6" s="513" t="s">
        <v>591</v>
      </c>
      <c r="Y6" s="507" t="s">
        <v>592</v>
      </c>
      <c r="Z6" s="515"/>
      <c r="AA6" s="515"/>
      <c r="AB6" s="322"/>
      <c r="AC6" s="322"/>
      <c r="AD6" s="322"/>
      <c r="AE6" s="322"/>
    </row>
    <row r="7" spans="1:31" ht="30" x14ac:dyDescent="0.2">
      <c r="A7" s="508"/>
      <c r="B7" s="508"/>
      <c r="C7" s="508"/>
      <c r="D7" s="515"/>
      <c r="E7" s="508"/>
      <c r="F7" s="508"/>
      <c r="G7" s="508"/>
      <c r="H7" s="508"/>
      <c r="I7" s="323" t="s">
        <v>593</v>
      </c>
      <c r="J7" s="323" t="s">
        <v>594</v>
      </c>
      <c r="K7" s="323" t="s">
        <v>595</v>
      </c>
      <c r="L7" s="324" t="s">
        <v>596</v>
      </c>
      <c r="M7" s="508"/>
      <c r="N7" s="508"/>
      <c r="O7" s="508"/>
      <c r="P7" s="508"/>
      <c r="Q7" s="508"/>
      <c r="R7" s="508"/>
      <c r="S7" s="508"/>
      <c r="T7" s="323" t="s">
        <v>597</v>
      </c>
      <c r="U7" s="324" t="s">
        <v>598</v>
      </c>
      <c r="V7" s="323" t="s">
        <v>599</v>
      </c>
      <c r="W7" s="324" t="s">
        <v>600</v>
      </c>
      <c r="X7" s="508"/>
      <c r="Y7" s="508"/>
      <c r="Z7" s="508"/>
      <c r="AA7" s="508"/>
      <c r="AB7" s="322"/>
      <c r="AC7" s="322"/>
      <c r="AD7" s="322"/>
      <c r="AE7" s="322"/>
    </row>
    <row r="8" spans="1:31" x14ac:dyDescent="0.2">
      <c r="A8" s="325">
        <v>110400</v>
      </c>
      <c r="B8" s="325">
        <v>110401</v>
      </c>
      <c r="C8" s="15" t="s">
        <v>1627</v>
      </c>
      <c r="D8" s="31">
        <v>9808159</v>
      </c>
      <c r="E8" s="326" t="s">
        <v>64</v>
      </c>
      <c r="F8" s="42" t="s">
        <v>151</v>
      </c>
      <c r="G8" s="425"/>
      <c r="H8" s="424" t="s">
        <v>63</v>
      </c>
      <c r="I8" s="50" t="s">
        <v>66</v>
      </c>
      <c r="J8" s="38" t="s">
        <v>68</v>
      </c>
      <c r="K8" s="50" t="s">
        <v>66</v>
      </c>
      <c r="L8" s="38" t="s">
        <v>1628</v>
      </c>
      <c r="M8" s="71">
        <v>44820</v>
      </c>
      <c r="N8" s="71">
        <v>44822</v>
      </c>
      <c r="O8" s="328"/>
      <c r="P8" s="328"/>
      <c r="Q8" s="328"/>
      <c r="R8" s="328"/>
      <c r="S8" s="329">
        <f t="shared" ref="S8:S71" si="0">Q8+R8</f>
        <v>0</v>
      </c>
      <c r="T8" s="398">
        <v>1</v>
      </c>
      <c r="U8" s="335">
        <v>54.01</v>
      </c>
      <c r="V8" s="390">
        <v>1</v>
      </c>
      <c r="W8" s="335">
        <v>17.52</v>
      </c>
      <c r="X8" s="425"/>
      <c r="Y8" s="329">
        <f t="shared" ref="Y8:Y173" si="1">(T8*U8)+(V8*W8)</f>
        <v>71.53</v>
      </c>
      <c r="Z8" s="331">
        <f t="shared" ref="Z8:Z173" si="2">S8+Y8</f>
        <v>71.53</v>
      </c>
      <c r="AA8" s="332">
        <f t="shared" ref="AA8:AA71" si="3">SUM(Z8)</f>
        <v>71.53</v>
      </c>
      <c r="AB8" s="322"/>
      <c r="AC8" s="322"/>
      <c r="AD8" s="322"/>
      <c r="AE8" s="322"/>
    </row>
    <row r="9" spans="1:31" x14ac:dyDescent="0.2">
      <c r="A9" s="325">
        <v>110400</v>
      </c>
      <c r="B9" s="325">
        <v>110401</v>
      </c>
      <c r="C9" s="15" t="s">
        <v>1629</v>
      </c>
      <c r="D9" s="31">
        <v>1025058</v>
      </c>
      <c r="E9" s="326" t="s">
        <v>64</v>
      </c>
      <c r="F9" s="42" t="s">
        <v>67</v>
      </c>
      <c r="G9" s="425"/>
      <c r="H9" s="424" t="s">
        <v>63</v>
      </c>
      <c r="I9" s="50" t="s">
        <v>66</v>
      </c>
      <c r="J9" s="38" t="s">
        <v>68</v>
      </c>
      <c r="K9" s="50" t="s">
        <v>66</v>
      </c>
      <c r="L9" s="38" t="s">
        <v>1635</v>
      </c>
      <c r="M9" s="71">
        <v>44818</v>
      </c>
      <c r="N9" s="71">
        <v>44820</v>
      </c>
      <c r="O9" s="328"/>
      <c r="P9" s="328"/>
      <c r="Q9" s="328"/>
      <c r="R9" s="328"/>
      <c r="S9" s="329">
        <f t="shared" si="0"/>
        <v>0</v>
      </c>
      <c r="T9" s="287">
        <v>2</v>
      </c>
      <c r="U9" s="335">
        <v>54.01</v>
      </c>
      <c r="V9" s="386">
        <v>1</v>
      </c>
      <c r="W9" s="335">
        <v>17.52</v>
      </c>
      <c r="X9" s="425"/>
      <c r="Y9" s="329">
        <f t="shared" si="1"/>
        <v>125.53999999999999</v>
      </c>
      <c r="Z9" s="331">
        <f t="shared" si="2"/>
        <v>125.53999999999999</v>
      </c>
      <c r="AA9" s="332">
        <f t="shared" si="3"/>
        <v>125.53999999999999</v>
      </c>
      <c r="AB9" s="322"/>
      <c r="AC9" s="322"/>
      <c r="AD9" s="322"/>
      <c r="AE9" s="322"/>
    </row>
    <row r="10" spans="1:31" x14ac:dyDescent="0.2">
      <c r="A10" s="325">
        <v>110400</v>
      </c>
      <c r="B10" s="325">
        <v>110401</v>
      </c>
      <c r="C10" s="35" t="s">
        <v>1630</v>
      </c>
      <c r="D10" s="31">
        <v>7982623</v>
      </c>
      <c r="E10" s="326" t="s">
        <v>64</v>
      </c>
      <c r="F10" s="42" t="s">
        <v>67</v>
      </c>
      <c r="G10" s="425"/>
      <c r="H10" s="424" t="s">
        <v>63</v>
      </c>
      <c r="I10" s="50" t="s">
        <v>66</v>
      </c>
      <c r="J10" s="38" t="s">
        <v>68</v>
      </c>
      <c r="K10" s="50" t="s">
        <v>66</v>
      </c>
      <c r="L10" s="38" t="s">
        <v>1635</v>
      </c>
      <c r="M10" s="71">
        <v>44818</v>
      </c>
      <c r="N10" s="71">
        <v>44820</v>
      </c>
      <c r="O10" s="328"/>
      <c r="P10" s="328"/>
      <c r="Q10" s="328"/>
      <c r="R10" s="328"/>
      <c r="S10" s="329">
        <f t="shared" si="0"/>
        <v>0</v>
      </c>
      <c r="T10" s="287">
        <v>2</v>
      </c>
      <c r="U10" s="335">
        <v>54.01</v>
      </c>
      <c r="V10" s="386">
        <v>1</v>
      </c>
      <c r="W10" s="335">
        <v>17.52</v>
      </c>
      <c r="X10" s="425"/>
      <c r="Y10" s="329">
        <f t="shared" si="1"/>
        <v>125.53999999999999</v>
      </c>
      <c r="Z10" s="331">
        <f t="shared" si="2"/>
        <v>125.53999999999999</v>
      </c>
      <c r="AA10" s="332">
        <f t="shared" si="3"/>
        <v>125.53999999999999</v>
      </c>
      <c r="AB10" s="322"/>
      <c r="AC10" s="322"/>
      <c r="AD10" s="322"/>
      <c r="AE10" s="322"/>
    </row>
    <row r="11" spans="1:31" x14ac:dyDescent="0.2">
      <c r="A11" s="325">
        <v>110400</v>
      </c>
      <c r="B11" s="325">
        <v>110401</v>
      </c>
      <c r="C11" s="35" t="s">
        <v>1631</v>
      </c>
      <c r="D11" s="31">
        <v>9802690</v>
      </c>
      <c r="E11" s="326" t="s">
        <v>64</v>
      </c>
      <c r="F11" s="42" t="s">
        <v>67</v>
      </c>
      <c r="G11" s="425"/>
      <c r="H11" s="424" t="s">
        <v>63</v>
      </c>
      <c r="I11" s="50" t="s">
        <v>66</v>
      </c>
      <c r="J11" s="38" t="s">
        <v>68</v>
      </c>
      <c r="K11" s="50" t="s">
        <v>66</v>
      </c>
      <c r="L11" s="38" t="s">
        <v>1635</v>
      </c>
      <c r="M11" s="71">
        <v>44818</v>
      </c>
      <c r="N11" s="71">
        <v>44820</v>
      </c>
      <c r="O11" s="328"/>
      <c r="P11" s="328"/>
      <c r="Q11" s="328"/>
      <c r="R11" s="328"/>
      <c r="S11" s="329">
        <f t="shared" si="0"/>
        <v>0</v>
      </c>
      <c r="T11" s="287">
        <v>2</v>
      </c>
      <c r="U11" s="335">
        <v>54.01</v>
      </c>
      <c r="V11" s="386">
        <v>1</v>
      </c>
      <c r="W11" s="335">
        <v>17.52</v>
      </c>
      <c r="X11" s="425"/>
      <c r="Y11" s="329">
        <f t="shared" si="1"/>
        <v>125.53999999999999</v>
      </c>
      <c r="Z11" s="331">
        <f t="shared" si="2"/>
        <v>125.53999999999999</v>
      </c>
      <c r="AA11" s="332">
        <f t="shared" si="3"/>
        <v>125.53999999999999</v>
      </c>
      <c r="AB11" s="322"/>
      <c r="AC11" s="322"/>
      <c r="AD11" s="322"/>
      <c r="AE11" s="322"/>
    </row>
    <row r="12" spans="1:31" x14ac:dyDescent="0.2">
      <c r="A12" s="325">
        <v>110400</v>
      </c>
      <c r="B12" s="325">
        <v>110401</v>
      </c>
      <c r="C12" s="15" t="s">
        <v>1632</v>
      </c>
      <c r="D12" s="31">
        <v>1053469</v>
      </c>
      <c r="E12" s="326" t="s">
        <v>64</v>
      </c>
      <c r="F12" s="42" t="s">
        <v>67</v>
      </c>
      <c r="G12" s="425"/>
      <c r="H12" s="424" t="s">
        <v>63</v>
      </c>
      <c r="I12" s="50" t="s">
        <v>66</v>
      </c>
      <c r="J12" s="38" t="s">
        <v>68</v>
      </c>
      <c r="K12" s="50" t="s">
        <v>66</v>
      </c>
      <c r="L12" s="38" t="s">
        <v>1635</v>
      </c>
      <c r="M12" s="71">
        <v>44818</v>
      </c>
      <c r="N12" s="71">
        <v>44820</v>
      </c>
      <c r="O12" s="328"/>
      <c r="P12" s="328"/>
      <c r="Q12" s="328"/>
      <c r="R12" s="328"/>
      <c r="S12" s="329">
        <f t="shared" si="0"/>
        <v>0</v>
      </c>
      <c r="T12" s="287">
        <v>2</v>
      </c>
      <c r="U12" s="335">
        <v>54.01</v>
      </c>
      <c r="V12" s="386">
        <v>1</v>
      </c>
      <c r="W12" s="335">
        <v>17.52</v>
      </c>
      <c r="X12" s="425"/>
      <c r="Y12" s="329">
        <f t="shared" si="1"/>
        <v>125.53999999999999</v>
      </c>
      <c r="Z12" s="331">
        <f t="shared" si="2"/>
        <v>125.53999999999999</v>
      </c>
      <c r="AA12" s="332">
        <f t="shared" si="3"/>
        <v>125.53999999999999</v>
      </c>
      <c r="AB12" s="322"/>
      <c r="AC12" s="322"/>
      <c r="AD12" s="322"/>
      <c r="AE12" s="322"/>
    </row>
    <row r="13" spans="1:31" x14ac:dyDescent="0.2">
      <c r="A13" s="325">
        <v>110400</v>
      </c>
      <c r="B13" s="325">
        <v>110401</v>
      </c>
      <c r="C13" s="35" t="s">
        <v>1511</v>
      </c>
      <c r="D13" s="31">
        <v>1032402</v>
      </c>
      <c r="E13" s="326" t="s">
        <v>64</v>
      </c>
      <c r="F13" s="42" t="s">
        <v>67</v>
      </c>
      <c r="G13" s="425"/>
      <c r="H13" s="424" t="s">
        <v>63</v>
      </c>
      <c r="I13" s="50" t="s">
        <v>66</v>
      </c>
      <c r="J13" s="38" t="s">
        <v>68</v>
      </c>
      <c r="K13" s="50" t="s">
        <v>66</v>
      </c>
      <c r="L13" s="38" t="s">
        <v>1635</v>
      </c>
      <c r="M13" s="71">
        <v>44818</v>
      </c>
      <c r="N13" s="71">
        <v>44820</v>
      </c>
      <c r="O13" s="328"/>
      <c r="P13" s="328"/>
      <c r="Q13" s="328"/>
      <c r="R13" s="328"/>
      <c r="S13" s="329">
        <f t="shared" si="0"/>
        <v>0</v>
      </c>
      <c r="T13" s="287">
        <v>2</v>
      </c>
      <c r="U13" s="335">
        <v>54.01</v>
      </c>
      <c r="V13" s="386">
        <v>1</v>
      </c>
      <c r="W13" s="335">
        <v>17.52</v>
      </c>
      <c r="X13" s="425"/>
      <c r="Y13" s="329">
        <f t="shared" si="1"/>
        <v>125.53999999999999</v>
      </c>
      <c r="Z13" s="331">
        <f t="shared" si="2"/>
        <v>125.53999999999999</v>
      </c>
      <c r="AA13" s="332">
        <f t="shared" si="3"/>
        <v>125.53999999999999</v>
      </c>
      <c r="AB13" s="322"/>
      <c r="AC13" s="322"/>
      <c r="AD13" s="322"/>
      <c r="AE13" s="322"/>
    </row>
    <row r="14" spans="1:31" x14ac:dyDescent="0.2">
      <c r="A14" s="325">
        <v>110400</v>
      </c>
      <c r="B14" s="325">
        <v>110401</v>
      </c>
      <c r="C14" s="35" t="s">
        <v>1633</v>
      </c>
      <c r="D14" s="31">
        <v>1035215</v>
      </c>
      <c r="E14" s="326" t="s">
        <v>64</v>
      </c>
      <c r="F14" s="42" t="s">
        <v>67</v>
      </c>
      <c r="G14" s="425"/>
      <c r="H14" s="424" t="s">
        <v>63</v>
      </c>
      <c r="I14" s="50" t="s">
        <v>66</v>
      </c>
      <c r="J14" s="38" t="s">
        <v>68</v>
      </c>
      <c r="K14" s="50" t="s">
        <v>66</v>
      </c>
      <c r="L14" s="38" t="s">
        <v>1635</v>
      </c>
      <c r="M14" s="71">
        <v>44818</v>
      </c>
      <c r="N14" s="71">
        <v>44820</v>
      </c>
      <c r="O14" s="328"/>
      <c r="P14" s="328"/>
      <c r="Q14" s="328"/>
      <c r="R14" s="328"/>
      <c r="S14" s="329">
        <f t="shared" si="0"/>
        <v>0</v>
      </c>
      <c r="T14" s="287">
        <v>2</v>
      </c>
      <c r="U14" s="335">
        <v>54.01</v>
      </c>
      <c r="V14" s="386">
        <v>1</v>
      </c>
      <c r="W14" s="335">
        <v>17.52</v>
      </c>
      <c r="X14" s="425"/>
      <c r="Y14" s="329">
        <f t="shared" si="1"/>
        <v>125.53999999999999</v>
      </c>
      <c r="Z14" s="331">
        <f t="shared" si="2"/>
        <v>125.53999999999999</v>
      </c>
      <c r="AA14" s="332">
        <f t="shared" si="3"/>
        <v>125.53999999999999</v>
      </c>
      <c r="AB14" s="322"/>
      <c r="AC14" s="322"/>
      <c r="AD14" s="322"/>
      <c r="AE14" s="322"/>
    </row>
    <row r="15" spans="1:31" x14ac:dyDescent="0.2">
      <c r="A15" s="325">
        <v>110400</v>
      </c>
      <c r="B15" s="325">
        <v>110401</v>
      </c>
      <c r="C15" s="15" t="s">
        <v>358</v>
      </c>
      <c r="D15" s="31">
        <v>1093185</v>
      </c>
      <c r="E15" s="326" t="s">
        <v>64</v>
      </c>
      <c r="F15" s="42" t="s">
        <v>67</v>
      </c>
      <c r="G15" s="425"/>
      <c r="H15" s="424" t="s">
        <v>63</v>
      </c>
      <c r="I15" s="50" t="s">
        <v>66</v>
      </c>
      <c r="J15" s="38" t="s">
        <v>68</v>
      </c>
      <c r="K15" s="50" t="s">
        <v>66</v>
      </c>
      <c r="L15" s="38" t="s">
        <v>1635</v>
      </c>
      <c r="M15" s="71">
        <v>44818</v>
      </c>
      <c r="N15" s="71">
        <v>44820</v>
      </c>
      <c r="O15" s="328"/>
      <c r="P15" s="328"/>
      <c r="Q15" s="328"/>
      <c r="R15" s="328"/>
      <c r="S15" s="329">
        <f t="shared" si="0"/>
        <v>0</v>
      </c>
      <c r="T15" s="287">
        <v>2</v>
      </c>
      <c r="U15" s="335">
        <v>54.01</v>
      </c>
      <c r="V15" s="386">
        <v>1</v>
      </c>
      <c r="W15" s="335">
        <v>17.52</v>
      </c>
      <c r="X15" s="425"/>
      <c r="Y15" s="329">
        <f t="shared" si="1"/>
        <v>125.53999999999999</v>
      </c>
      <c r="Z15" s="331">
        <f t="shared" si="2"/>
        <v>125.53999999999999</v>
      </c>
      <c r="AA15" s="332">
        <f t="shared" si="3"/>
        <v>125.53999999999999</v>
      </c>
      <c r="AB15" s="322"/>
      <c r="AC15" s="322"/>
      <c r="AD15" s="322"/>
      <c r="AE15" s="322"/>
    </row>
    <row r="16" spans="1:31" x14ac:dyDescent="0.2">
      <c r="A16" s="325">
        <v>110400</v>
      </c>
      <c r="B16" s="325">
        <v>110401</v>
      </c>
      <c r="C16" s="35" t="s">
        <v>1634</v>
      </c>
      <c r="D16" s="31">
        <v>1105060</v>
      </c>
      <c r="E16" s="326" t="s">
        <v>64</v>
      </c>
      <c r="F16" s="42" t="s">
        <v>67</v>
      </c>
      <c r="G16" s="425"/>
      <c r="H16" s="424" t="s">
        <v>63</v>
      </c>
      <c r="I16" s="50" t="s">
        <v>66</v>
      </c>
      <c r="J16" s="38" t="s">
        <v>68</v>
      </c>
      <c r="K16" s="50" t="s">
        <v>66</v>
      </c>
      <c r="L16" s="38" t="s">
        <v>1635</v>
      </c>
      <c r="M16" s="71">
        <v>44818</v>
      </c>
      <c r="N16" s="71">
        <v>44820</v>
      </c>
      <c r="O16" s="328"/>
      <c r="P16" s="328"/>
      <c r="Q16" s="328"/>
      <c r="R16" s="328"/>
      <c r="S16" s="329">
        <f t="shared" si="0"/>
        <v>0</v>
      </c>
      <c r="T16" s="287">
        <v>2</v>
      </c>
      <c r="U16" s="335">
        <v>54.01</v>
      </c>
      <c r="V16" s="386">
        <v>1</v>
      </c>
      <c r="W16" s="335">
        <v>17.52</v>
      </c>
      <c r="X16" s="425"/>
      <c r="Y16" s="329">
        <f t="shared" si="1"/>
        <v>125.53999999999999</v>
      </c>
      <c r="Z16" s="331">
        <f t="shared" si="2"/>
        <v>125.53999999999999</v>
      </c>
      <c r="AA16" s="332">
        <f t="shared" si="3"/>
        <v>125.53999999999999</v>
      </c>
      <c r="AB16" s="322"/>
      <c r="AC16" s="322"/>
      <c r="AD16" s="322"/>
      <c r="AE16" s="322"/>
    </row>
    <row r="17" spans="1:31" x14ac:dyDescent="0.2">
      <c r="A17" s="325">
        <v>110400</v>
      </c>
      <c r="B17" s="325">
        <v>110401</v>
      </c>
      <c r="C17" s="131" t="s">
        <v>1160</v>
      </c>
      <c r="D17" s="32">
        <v>1087460</v>
      </c>
      <c r="E17" s="326" t="s">
        <v>64</v>
      </c>
      <c r="F17" s="42" t="s">
        <v>67</v>
      </c>
      <c r="G17" s="425"/>
      <c r="H17" s="424" t="s">
        <v>63</v>
      </c>
      <c r="I17" s="50" t="s">
        <v>66</v>
      </c>
      <c r="J17" s="38" t="s">
        <v>68</v>
      </c>
      <c r="K17" s="50" t="s">
        <v>66</v>
      </c>
      <c r="L17" s="38" t="s">
        <v>1635</v>
      </c>
      <c r="M17" s="71">
        <v>44818</v>
      </c>
      <c r="N17" s="71">
        <v>44820</v>
      </c>
      <c r="O17" s="328"/>
      <c r="P17" s="328"/>
      <c r="Q17" s="328"/>
      <c r="R17" s="328"/>
      <c r="S17" s="329">
        <f t="shared" si="0"/>
        <v>0</v>
      </c>
      <c r="T17" s="287">
        <v>2</v>
      </c>
      <c r="U17" s="335">
        <v>54.01</v>
      </c>
      <c r="V17" s="386">
        <v>1</v>
      </c>
      <c r="W17" s="335">
        <v>17.52</v>
      </c>
      <c r="X17" s="425"/>
      <c r="Y17" s="329">
        <f t="shared" si="1"/>
        <v>125.53999999999999</v>
      </c>
      <c r="Z17" s="331">
        <f t="shared" si="2"/>
        <v>125.53999999999999</v>
      </c>
      <c r="AA17" s="332">
        <f t="shared" si="3"/>
        <v>125.53999999999999</v>
      </c>
      <c r="AB17" s="322"/>
      <c r="AC17" s="322"/>
      <c r="AD17" s="322"/>
      <c r="AE17" s="322"/>
    </row>
    <row r="18" spans="1:31" x14ac:dyDescent="0.25">
      <c r="A18" s="325">
        <v>110400</v>
      </c>
      <c r="B18" s="341">
        <v>110401</v>
      </c>
      <c r="C18" s="434" t="s">
        <v>1637</v>
      </c>
      <c r="D18" s="103">
        <v>9300627</v>
      </c>
      <c r="E18" s="326" t="s">
        <v>64</v>
      </c>
      <c r="F18" s="42" t="s">
        <v>67</v>
      </c>
      <c r="G18" s="425"/>
      <c r="H18" s="424" t="s">
        <v>63</v>
      </c>
      <c r="I18" s="50" t="s">
        <v>66</v>
      </c>
      <c r="J18" s="38" t="s">
        <v>68</v>
      </c>
      <c r="K18" s="50" t="s">
        <v>66</v>
      </c>
      <c r="L18" s="38" t="s">
        <v>143</v>
      </c>
      <c r="M18" s="71">
        <v>44830</v>
      </c>
      <c r="N18" s="71">
        <v>44831</v>
      </c>
      <c r="O18" s="328"/>
      <c r="P18" s="328"/>
      <c r="Q18" s="328"/>
      <c r="R18" s="328"/>
      <c r="S18" s="329">
        <f t="shared" si="0"/>
        <v>0</v>
      </c>
      <c r="T18" s="287">
        <v>0</v>
      </c>
      <c r="U18" s="335">
        <v>54.01</v>
      </c>
      <c r="V18" s="386">
        <v>2</v>
      </c>
      <c r="W18" s="335">
        <v>17.52</v>
      </c>
      <c r="X18" s="425"/>
      <c r="Y18" s="329">
        <f t="shared" si="1"/>
        <v>35.04</v>
      </c>
      <c r="Z18" s="331">
        <f t="shared" si="2"/>
        <v>35.04</v>
      </c>
      <c r="AA18" s="332">
        <f t="shared" si="3"/>
        <v>35.04</v>
      </c>
      <c r="AB18" s="322"/>
      <c r="AC18" s="322"/>
      <c r="AD18" s="322"/>
      <c r="AE18" s="322"/>
    </row>
    <row r="19" spans="1:31" x14ac:dyDescent="0.25">
      <c r="A19" s="325">
        <v>110400</v>
      </c>
      <c r="B19" s="341">
        <v>110401</v>
      </c>
      <c r="C19" s="434" t="s">
        <v>1638</v>
      </c>
      <c r="D19" s="103">
        <v>1021214</v>
      </c>
      <c r="E19" s="326" t="s">
        <v>64</v>
      </c>
      <c r="F19" s="42" t="s">
        <v>67</v>
      </c>
      <c r="G19" s="425"/>
      <c r="H19" s="424" t="s">
        <v>63</v>
      </c>
      <c r="I19" s="50" t="s">
        <v>66</v>
      </c>
      <c r="J19" s="38" t="s">
        <v>68</v>
      </c>
      <c r="K19" s="50" t="s">
        <v>66</v>
      </c>
      <c r="L19" s="38" t="s">
        <v>143</v>
      </c>
      <c r="M19" s="71">
        <v>44830</v>
      </c>
      <c r="N19" s="71">
        <v>44831</v>
      </c>
      <c r="O19" s="328"/>
      <c r="P19" s="328"/>
      <c r="Q19" s="328"/>
      <c r="R19" s="328"/>
      <c r="S19" s="329">
        <f t="shared" si="0"/>
        <v>0</v>
      </c>
      <c r="T19" s="287">
        <v>0</v>
      </c>
      <c r="U19" s="335">
        <v>54.01</v>
      </c>
      <c r="V19" s="386">
        <v>2</v>
      </c>
      <c r="W19" s="335">
        <v>17.52</v>
      </c>
      <c r="X19" s="425"/>
      <c r="Y19" s="329">
        <f t="shared" si="1"/>
        <v>35.04</v>
      </c>
      <c r="Z19" s="331">
        <f t="shared" si="2"/>
        <v>35.04</v>
      </c>
      <c r="AA19" s="332">
        <f t="shared" si="3"/>
        <v>35.04</v>
      </c>
      <c r="AB19" s="322"/>
      <c r="AC19" s="322"/>
      <c r="AD19" s="322"/>
      <c r="AE19" s="322"/>
    </row>
    <row r="20" spans="1:31" x14ac:dyDescent="0.25">
      <c r="A20" s="325">
        <v>110400</v>
      </c>
      <c r="B20" s="341">
        <v>110401</v>
      </c>
      <c r="C20" s="434" t="s">
        <v>1639</v>
      </c>
      <c r="D20" s="103">
        <v>1038605</v>
      </c>
      <c r="E20" s="326" t="s">
        <v>64</v>
      </c>
      <c r="F20" s="42" t="s">
        <v>67</v>
      </c>
      <c r="G20" s="425"/>
      <c r="H20" s="424" t="s">
        <v>63</v>
      </c>
      <c r="I20" s="50" t="s">
        <v>66</v>
      </c>
      <c r="J20" s="38" t="s">
        <v>68</v>
      </c>
      <c r="K20" s="50" t="s">
        <v>66</v>
      </c>
      <c r="L20" s="38" t="s">
        <v>143</v>
      </c>
      <c r="M20" s="71">
        <v>44830</v>
      </c>
      <c r="N20" s="71">
        <v>44831</v>
      </c>
      <c r="O20" s="328"/>
      <c r="P20" s="328"/>
      <c r="Q20" s="328"/>
      <c r="R20" s="328"/>
      <c r="S20" s="329">
        <f t="shared" si="0"/>
        <v>0</v>
      </c>
      <c r="T20" s="287">
        <v>0</v>
      </c>
      <c r="U20" s="335">
        <v>54.01</v>
      </c>
      <c r="V20" s="386">
        <v>2</v>
      </c>
      <c r="W20" s="335">
        <v>17.52</v>
      </c>
      <c r="X20" s="425"/>
      <c r="Y20" s="329">
        <f t="shared" si="1"/>
        <v>35.04</v>
      </c>
      <c r="Z20" s="331">
        <f t="shared" si="2"/>
        <v>35.04</v>
      </c>
      <c r="AA20" s="332">
        <f t="shared" si="3"/>
        <v>35.04</v>
      </c>
      <c r="AB20" s="322"/>
      <c r="AC20" s="322"/>
      <c r="AD20" s="322"/>
      <c r="AE20" s="322"/>
    </row>
    <row r="21" spans="1:31" x14ac:dyDescent="0.25">
      <c r="A21" s="325">
        <v>110400</v>
      </c>
      <c r="B21" s="341">
        <v>110401</v>
      </c>
      <c r="C21" s="434" t="s">
        <v>1640</v>
      </c>
      <c r="D21" s="103">
        <v>1127055</v>
      </c>
      <c r="E21" s="326" t="s">
        <v>64</v>
      </c>
      <c r="F21" s="42" t="s">
        <v>67</v>
      </c>
      <c r="G21" s="425"/>
      <c r="H21" s="424" t="s">
        <v>63</v>
      </c>
      <c r="I21" s="50" t="s">
        <v>66</v>
      </c>
      <c r="J21" s="38" t="s">
        <v>68</v>
      </c>
      <c r="K21" s="50" t="s">
        <v>66</v>
      </c>
      <c r="L21" s="38" t="s">
        <v>143</v>
      </c>
      <c r="M21" s="71">
        <v>44830</v>
      </c>
      <c r="N21" s="71">
        <v>44831</v>
      </c>
      <c r="O21" s="328"/>
      <c r="P21" s="328"/>
      <c r="Q21" s="328"/>
      <c r="R21" s="328"/>
      <c r="S21" s="329">
        <f t="shared" si="0"/>
        <v>0</v>
      </c>
      <c r="T21" s="287">
        <v>0</v>
      </c>
      <c r="U21" s="335">
        <v>54.01</v>
      </c>
      <c r="V21" s="386">
        <v>2</v>
      </c>
      <c r="W21" s="335">
        <v>17.52</v>
      </c>
      <c r="X21" s="425"/>
      <c r="Y21" s="329">
        <f t="shared" si="1"/>
        <v>35.04</v>
      </c>
      <c r="Z21" s="331">
        <f t="shared" si="2"/>
        <v>35.04</v>
      </c>
      <c r="AA21" s="332">
        <f t="shared" si="3"/>
        <v>35.04</v>
      </c>
      <c r="AB21" s="322"/>
      <c r="AC21" s="322"/>
      <c r="AD21" s="322"/>
      <c r="AE21" s="322"/>
    </row>
    <row r="22" spans="1:31" x14ac:dyDescent="0.25">
      <c r="A22" s="325">
        <v>110400</v>
      </c>
      <c r="B22" s="341">
        <v>110401</v>
      </c>
      <c r="C22" s="434" t="s">
        <v>1641</v>
      </c>
      <c r="D22" s="103">
        <v>1027905</v>
      </c>
      <c r="E22" s="326" t="s">
        <v>64</v>
      </c>
      <c r="F22" s="42" t="s">
        <v>67</v>
      </c>
      <c r="G22" s="425"/>
      <c r="H22" s="424" t="s">
        <v>63</v>
      </c>
      <c r="I22" s="50" t="s">
        <v>66</v>
      </c>
      <c r="J22" s="38" t="s">
        <v>68</v>
      </c>
      <c r="K22" s="50" t="s">
        <v>66</v>
      </c>
      <c r="L22" s="38" t="s">
        <v>143</v>
      </c>
      <c r="M22" s="71">
        <v>44830</v>
      </c>
      <c r="N22" s="71">
        <v>44831</v>
      </c>
      <c r="O22" s="328"/>
      <c r="P22" s="328"/>
      <c r="Q22" s="328"/>
      <c r="R22" s="328"/>
      <c r="S22" s="329">
        <f t="shared" si="0"/>
        <v>0</v>
      </c>
      <c r="T22" s="287">
        <v>1</v>
      </c>
      <c r="U22" s="335">
        <v>54.01</v>
      </c>
      <c r="V22" s="386">
        <v>1</v>
      </c>
      <c r="W22" s="335">
        <v>17.52</v>
      </c>
      <c r="X22" s="425"/>
      <c r="Y22" s="329">
        <f t="shared" si="1"/>
        <v>71.53</v>
      </c>
      <c r="Z22" s="331">
        <f t="shared" si="2"/>
        <v>71.53</v>
      </c>
      <c r="AA22" s="332">
        <f t="shared" si="3"/>
        <v>71.53</v>
      </c>
      <c r="AB22" s="322"/>
      <c r="AC22" s="322"/>
      <c r="AD22" s="322"/>
      <c r="AE22" s="322"/>
    </row>
    <row r="23" spans="1:31" x14ac:dyDescent="0.25">
      <c r="A23" s="325">
        <v>110400</v>
      </c>
      <c r="B23" s="341">
        <v>110401</v>
      </c>
      <c r="C23" s="434" t="s">
        <v>1642</v>
      </c>
      <c r="D23" s="103">
        <v>1065670</v>
      </c>
      <c r="E23" s="326" t="s">
        <v>64</v>
      </c>
      <c r="F23" s="42" t="s">
        <v>67</v>
      </c>
      <c r="G23" s="425"/>
      <c r="H23" s="424" t="s">
        <v>63</v>
      </c>
      <c r="I23" s="50" t="s">
        <v>66</v>
      </c>
      <c r="J23" s="38" t="s">
        <v>68</v>
      </c>
      <c r="K23" s="50" t="s">
        <v>66</v>
      </c>
      <c r="L23" s="38" t="s">
        <v>143</v>
      </c>
      <c r="M23" s="71">
        <v>44830</v>
      </c>
      <c r="N23" s="71">
        <v>44831</v>
      </c>
      <c r="O23" s="328"/>
      <c r="P23" s="328"/>
      <c r="Q23" s="328"/>
      <c r="R23" s="328"/>
      <c r="S23" s="329">
        <f t="shared" si="0"/>
        <v>0</v>
      </c>
      <c r="T23" s="287">
        <v>1</v>
      </c>
      <c r="U23" s="335">
        <v>54.01</v>
      </c>
      <c r="V23" s="386">
        <v>1</v>
      </c>
      <c r="W23" s="335">
        <v>17.52</v>
      </c>
      <c r="X23" s="425"/>
      <c r="Y23" s="329">
        <f t="shared" si="1"/>
        <v>71.53</v>
      </c>
      <c r="Z23" s="331">
        <f t="shared" si="2"/>
        <v>71.53</v>
      </c>
      <c r="AA23" s="332">
        <f t="shared" si="3"/>
        <v>71.53</v>
      </c>
      <c r="AB23" s="322"/>
      <c r="AC23" s="322"/>
      <c r="AD23" s="322"/>
      <c r="AE23" s="322"/>
    </row>
    <row r="24" spans="1:31" x14ac:dyDescent="0.25">
      <c r="A24" s="325">
        <v>110400</v>
      </c>
      <c r="B24" s="341">
        <v>110401</v>
      </c>
      <c r="C24" s="434" t="s">
        <v>1643</v>
      </c>
      <c r="D24" s="103">
        <v>1038680</v>
      </c>
      <c r="E24" s="326" t="s">
        <v>64</v>
      </c>
      <c r="F24" s="42" t="s">
        <v>67</v>
      </c>
      <c r="G24" s="425"/>
      <c r="H24" s="424" t="s">
        <v>63</v>
      </c>
      <c r="I24" s="50" t="s">
        <v>66</v>
      </c>
      <c r="J24" s="38" t="s">
        <v>68</v>
      </c>
      <c r="K24" s="50" t="s">
        <v>66</v>
      </c>
      <c r="L24" s="38" t="s">
        <v>143</v>
      </c>
      <c r="M24" s="71">
        <v>44830</v>
      </c>
      <c r="N24" s="71">
        <v>44831</v>
      </c>
      <c r="O24" s="328"/>
      <c r="P24" s="328"/>
      <c r="Q24" s="328"/>
      <c r="R24" s="328"/>
      <c r="S24" s="329">
        <f t="shared" si="0"/>
        <v>0</v>
      </c>
      <c r="T24" s="287">
        <v>0</v>
      </c>
      <c r="U24" s="335">
        <v>54.01</v>
      </c>
      <c r="V24" s="386">
        <v>1</v>
      </c>
      <c r="W24" s="335">
        <v>17.52</v>
      </c>
      <c r="X24" s="425"/>
      <c r="Y24" s="329">
        <f t="shared" si="1"/>
        <v>17.52</v>
      </c>
      <c r="Z24" s="331">
        <f t="shared" si="2"/>
        <v>17.52</v>
      </c>
      <c r="AA24" s="332">
        <f t="shared" si="3"/>
        <v>17.52</v>
      </c>
      <c r="AB24" s="322"/>
      <c r="AC24" s="322"/>
      <c r="AD24" s="322"/>
      <c r="AE24" s="322"/>
    </row>
    <row r="25" spans="1:31" x14ac:dyDescent="0.25">
      <c r="A25" s="325">
        <v>110400</v>
      </c>
      <c r="B25" s="341">
        <v>110401</v>
      </c>
      <c r="C25" s="434" t="s">
        <v>1644</v>
      </c>
      <c r="D25" s="103">
        <v>321745</v>
      </c>
      <c r="E25" s="326" t="s">
        <v>64</v>
      </c>
      <c r="F25" s="42" t="s">
        <v>67</v>
      </c>
      <c r="G25" s="425"/>
      <c r="H25" s="424" t="s">
        <v>63</v>
      </c>
      <c r="I25" s="50" t="s">
        <v>66</v>
      </c>
      <c r="J25" s="38" t="s">
        <v>68</v>
      </c>
      <c r="K25" s="50" t="s">
        <v>66</v>
      </c>
      <c r="L25" s="38" t="s">
        <v>143</v>
      </c>
      <c r="M25" s="71">
        <v>44830</v>
      </c>
      <c r="N25" s="71">
        <v>44831</v>
      </c>
      <c r="O25" s="328"/>
      <c r="P25" s="328"/>
      <c r="Q25" s="328"/>
      <c r="R25" s="328"/>
      <c r="S25" s="329">
        <f t="shared" si="0"/>
        <v>0</v>
      </c>
      <c r="T25" s="287">
        <v>0</v>
      </c>
      <c r="U25" s="335">
        <v>54.01</v>
      </c>
      <c r="V25" s="386">
        <v>1</v>
      </c>
      <c r="W25" s="335">
        <v>17.52</v>
      </c>
      <c r="X25" s="425"/>
      <c r="Y25" s="329">
        <f t="shared" si="1"/>
        <v>17.52</v>
      </c>
      <c r="Z25" s="331">
        <f t="shared" si="2"/>
        <v>17.52</v>
      </c>
      <c r="AA25" s="332">
        <f t="shared" si="3"/>
        <v>17.52</v>
      </c>
      <c r="AB25" s="322"/>
      <c r="AC25" s="322"/>
      <c r="AD25" s="322"/>
      <c r="AE25" s="322"/>
    </row>
    <row r="26" spans="1:31" x14ac:dyDescent="0.25">
      <c r="A26" s="325">
        <v>110400</v>
      </c>
      <c r="B26" s="341">
        <v>110401</v>
      </c>
      <c r="C26" s="434" t="s">
        <v>1645</v>
      </c>
      <c r="D26" s="103">
        <v>305111</v>
      </c>
      <c r="E26" s="326" t="s">
        <v>64</v>
      </c>
      <c r="F26" s="42" t="s">
        <v>67</v>
      </c>
      <c r="G26" s="425"/>
      <c r="H26" s="424" t="s">
        <v>63</v>
      </c>
      <c r="I26" s="50" t="s">
        <v>66</v>
      </c>
      <c r="J26" s="38" t="s">
        <v>68</v>
      </c>
      <c r="K26" s="50" t="s">
        <v>66</v>
      </c>
      <c r="L26" s="38" t="s">
        <v>143</v>
      </c>
      <c r="M26" s="71">
        <v>44830</v>
      </c>
      <c r="N26" s="71">
        <v>44831</v>
      </c>
      <c r="O26" s="328"/>
      <c r="P26" s="328"/>
      <c r="Q26" s="328"/>
      <c r="R26" s="328"/>
      <c r="S26" s="329">
        <f t="shared" si="0"/>
        <v>0</v>
      </c>
      <c r="T26" s="287">
        <v>0</v>
      </c>
      <c r="U26" s="335">
        <v>54.01</v>
      </c>
      <c r="V26" s="386">
        <v>1</v>
      </c>
      <c r="W26" s="335">
        <v>17.52</v>
      </c>
      <c r="X26" s="425"/>
      <c r="Y26" s="329">
        <f t="shared" si="1"/>
        <v>17.52</v>
      </c>
      <c r="Z26" s="331">
        <f t="shared" si="2"/>
        <v>17.52</v>
      </c>
      <c r="AA26" s="332">
        <f t="shared" si="3"/>
        <v>17.52</v>
      </c>
      <c r="AB26" s="322"/>
      <c r="AC26" s="322"/>
      <c r="AD26" s="322"/>
      <c r="AE26" s="322"/>
    </row>
    <row r="27" spans="1:31" x14ac:dyDescent="0.25">
      <c r="A27" s="325">
        <v>110400</v>
      </c>
      <c r="B27" s="341">
        <v>110401</v>
      </c>
      <c r="C27" s="434" t="s">
        <v>1646</v>
      </c>
      <c r="D27" s="103">
        <v>9309608</v>
      </c>
      <c r="E27" s="326" t="s">
        <v>64</v>
      </c>
      <c r="F27" s="42" t="s">
        <v>67</v>
      </c>
      <c r="G27" s="425"/>
      <c r="H27" s="424" t="s">
        <v>63</v>
      </c>
      <c r="I27" s="50" t="s">
        <v>66</v>
      </c>
      <c r="J27" s="38" t="s">
        <v>68</v>
      </c>
      <c r="K27" s="50" t="s">
        <v>66</v>
      </c>
      <c r="L27" s="38" t="s">
        <v>143</v>
      </c>
      <c r="M27" s="71">
        <v>44830</v>
      </c>
      <c r="N27" s="71">
        <v>44831</v>
      </c>
      <c r="O27" s="328"/>
      <c r="P27" s="328"/>
      <c r="Q27" s="328"/>
      <c r="R27" s="328"/>
      <c r="S27" s="329">
        <f t="shared" si="0"/>
        <v>0</v>
      </c>
      <c r="T27" s="287">
        <v>0</v>
      </c>
      <c r="U27" s="335">
        <v>54.01</v>
      </c>
      <c r="V27" s="386">
        <v>1</v>
      </c>
      <c r="W27" s="335">
        <v>17.52</v>
      </c>
      <c r="X27" s="425"/>
      <c r="Y27" s="329">
        <f t="shared" si="1"/>
        <v>17.52</v>
      </c>
      <c r="Z27" s="331">
        <f t="shared" si="2"/>
        <v>17.52</v>
      </c>
      <c r="AA27" s="332">
        <f t="shared" si="3"/>
        <v>17.52</v>
      </c>
      <c r="AB27" s="322"/>
      <c r="AC27" s="322"/>
      <c r="AD27" s="322"/>
      <c r="AE27" s="322"/>
    </row>
    <row r="28" spans="1:31" x14ac:dyDescent="0.25">
      <c r="A28" s="325">
        <v>110400</v>
      </c>
      <c r="B28" s="341">
        <v>110401</v>
      </c>
      <c r="C28" s="434" t="s">
        <v>1647</v>
      </c>
      <c r="D28" s="103">
        <v>9901000</v>
      </c>
      <c r="E28" s="326" t="s">
        <v>64</v>
      </c>
      <c r="F28" s="42" t="s">
        <v>67</v>
      </c>
      <c r="G28" s="425"/>
      <c r="H28" s="424" t="s">
        <v>63</v>
      </c>
      <c r="I28" s="50" t="s">
        <v>66</v>
      </c>
      <c r="J28" s="38" t="s">
        <v>68</v>
      </c>
      <c r="K28" s="50" t="s">
        <v>66</v>
      </c>
      <c r="L28" s="38" t="s">
        <v>143</v>
      </c>
      <c r="M28" s="71">
        <v>44830</v>
      </c>
      <c r="N28" s="71">
        <v>44831</v>
      </c>
      <c r="O28" s="328"/>
      <c r="P28" s="328"/>
      <c r="Q28" s="328"/>
      <c r="R28" s="328"/>
      <c r="S28" s="329">
        <f t="shared" si="0"/>
        <v>0</v>
      </c>
      <c r="T28" s="287">
        <v>0</v>
      </c>
      <c r="U28" s="335">
        <v>54.01</v>
      </c>
      <c r="V28" s="386">
        <v>1</v>
      </c>
      <c r="W28" s="335">
        <v>17.52</v>
      </c>
      <c r="X28" s="425"/>
      <c r="Y28" s="329">
        <f t="shared" si="1"/>
        <v>17.52</v>
      </c>
      <c r="Z28" s="331">
        <f t="shared" si="2"/>
        <v>17.52</v>
      </c>
      <c r="AA28" s="332">
        <f t="shared" si="3"/>
        <v>17.52</v>
      </c>
      <c r="AB28" s="322"/>
      <c r="AC28" s="322"/>
      <c r="AD28" s="322"/>
      <c r="AE28" s="322"/>
    </row>
    <row r="29" spans="1:31" x14ac:dyDescent="0.25">
      <c r="A29" s="325">
        <v>110400</v>
      </c>
      <c r="B29" s="341">
        <v>110401</v>
      </c>
      <c r="C29" s="434" t="s">
        <v>1648</v>
      </c>
      <c r="D29" s="103">
        <v>1047345</v>
      </c>
      <c r="E29" s="326" t="s">
        <v>64</v>
      </c>
      <c r="F29" s="42" t="s">
        <v>67</v>
      </c>
      <c r="G29" s="425"/>
      <c r="H29" s="424" t="s">
        <v>63</v>
      </c>
      <c r="I29" s="50" t="s">
        <v>66</v>
      </c>
      <c r="J29" s="38" t="s">
        <v>68</v>
      </c>
      <c r="K29" s="50" t="s">
        <v>66</v>
      </c>
      <c r="L29" s="38" t="s">
        <v>143</v>
      </c>
      <c r="M29" s="71">
        <v>44830</v>
      </c>
      <c r="N29" s="71">
        <v>44831</v>
      </c>
      <c r="O29" s="328"/>
      <c r="P29" s="328"/>
      <c r="Q29" s="328"/>
      <c r="R29" s="328"/>
      <c r="S29" s="329">
        <f t="shared" si="0"/>
        <v>0</v>
      </c>
      <c r="T29" s="287">
        <v>0</v>
      </c>
      <c r="U29" s="335">
        <v>54.01</v>
      </c>
      <c r="V29" s="386">
        <v>1</v>
      </c>
      <c r="W29" s="335">
        <v>17.52</v>
      </c>
      <c r="X29" s="425"/>
      <c r="Y29" s="329">
        <f t="shared" si="1"/>
        <v>17.52</v>
      </c>
      <c r="Z29" s="331">
        <f t="shared" si="2"/>
        <v>17.52</v>
      </c>
      <c r="AA29" s="332">
        <f t="shared" si="3"/>
        <v>17.52</v>
      </c>
      <c r="AB29" s="322"/>
      <c r="AC29" s="322"/>
      <c r="AD29" s="322"/>
      <c r="AE29" s="322"/>
    </row>
    <row r="30" spans="1:31" x14ac:dyDescent="0.25">
      <c r="A30" s="325">
        <v>110400</v>
      </c>
      <c r="B30" s="341">
        <v>110401</v>
      </c>
      <c r="C30" s="434" t="s">
        <v>1649</v>
      </c>
      <c r="D30" s="103">
        <v>7040695</v>
      </c>
      <c r="E30" s="326" t="s">
        <v>64</v>
      </c>
      <c r="F30" s="42" t="s">
        <v>67</v>
      </c>
      <c r="G30" s="425"/>
      <c r="H30" s="424" t="s">
        <v>63</v>
      </c>
      <c r="I30" s="50" t="s">
        <v>66</v>
      </c>
      <c r="J30" s="38" t="s">
        <v>68</v>
      </c>
      <c r="K30" s="50" t="s">
        <v>66</v>
      </c>
      <c r="L30" s="38" t="s">
        <v>143</v>
      </c>
      <c r="M30" s="71">
        <v>44830</v>
      </c>
      <c r="N30" s="71">
        <v>44831</v>
      </c>
      <c r="O30" s="328"/>
      <c r="P30" s="328"/>
      <c r="Q30" s="328"/>
      <c r="R30" s="328"/>
      <c r="S30" s="329">
        <f t="shared" si="0"/>
        <v>0</v>
      </c>
      <c r="T30" s="287">
        <v>0</v>
      </c>
      <c r="U30" s="335">
        <v>54.01</v>
      </c>
      <c r="V30" s="386">
        <v>1</v>
      </c>
      <c r="W30" s="330">
        <v>17.52</v>
      </c>
      <c r="X30" s="425"/>
      <c r="Y30" s="329">
        <f t="shared" si="1"/>
        <v>17.52</v>
      </c>
      <c r="Z30" s="331">
        <f t="shared" si="2"/>
        <v>17.52</v>
      </c>
      <c r="AA30" s="332">
        <f t="shared" si="3"/>
        <v>17.52</v>
      </c>
      <c r="AB30" s="322"/>
      <c r="AC30" s="322"/>
      <c r="AD30" s="322"/>
      <c r="AE30" s="322"/>
    </row>
    <row r="31" spans="1:31" x14ac:dyDescent="0.25">
      <c r="A31" s="325">
        <v>110400</v>
      </c>
      <c r="B31" s="341">
        <v>110401</v>
      </c>
      <c r="C31" s="434" t="s">
        <v>1650</v>
      </c>
      <c r="D31" s="103">
        <v>7113013</v>
      </c>
      <c r="E31" s="326" t="s">
        <v>64</v>
      </c>
      <c r="F31" s="42" t="s">
        <v>67</v>
      </c>
      <c r="G31" s="425"/>
      <c r="H31" s="424" t="s">
        <v>63</v>
      </c>
      <c r="I31" s="50" t="s">
        <v>66</v>
      </c>
      <c r="J31" s="38" t="s">
        <v>68</v>
      </c>
      <c r="K31" s="50" t="s">
        <v>66</v>
      </c>
      <c r="L31" s="38" t="s">
        <v>143</v>
      </c>
      <c r="M31" s="71">
        <v>44830</v>
      </c>
      <c r="N31" s="71">
        <v>44831</v>
      </c>
      <c r="O31" s="328"/>
      <c r="P31" s="328"/>
      <c r="Q31" s="328"/>
      <c r="R31" s="328"/>
      <c r="S31" s="329">
        <f t="shared" si="0"/>
        <v>0</v>
      </c>
      <c r="T31" s="287">
        <v>0</v>
      </c>
      <c r="U31" s="335">
        <v>54.01</v>
      </c>
      <c r="V31" s="386">
        <v>1</v>
      </c>
      <c r="W31" s="335">
        <v>17.52</v>
      </c>
      <c r="X31" s="425"/>
      <c r="Y31" s="329">
        <f t="shared" si="1"/>
        <v>17.52</v>
      </c>
      <c r="Z31" s="331">
        <f t="shared" si="2"/>
        <v>17.52</v>
      </c>
      <c r="AA31" s="332">
        <f t="shared" si="3"/>
        <v>17.52</v>
      </c>
      <c r="AB31" s="322"/>
      <c r="AC31" s="322"/>
      <c r="AD31" s="322"/>
      <c r="AE31" s="322"/>
    </row>
    <row r="32" spans="1:31" x14ac:dyDescent="0.2">
      <c r="A32" s="325">
        <v>110400</v>
      </c>
      <c r="B32" s="325">
        <v>110401</v>
      </c>
      <c r="C32" s="15" t="s">
        <v>105</v>
      </c>
      <c r="D32" s="31">
        <v>9805338</v>
      </c>
      <c r="E32" s="42" t="s">
        <v>64</v>
      </c>
      <c r="F32" s="42" t="s">
        <v>151</v>
      </c>
      <c r="G32" s="425"/>
      <c r="H32" s="424" t="s">
        <v>63</v>
      </c>
      <c r="I32" s="50" t="s">
        <v>66</v>
      </c>
      <c r="J32" s="38" t="s">
        <v>68</v>
      </c>
      <c r="K32" s="50" t="s">
        <v>66</v>
      </c>
      <c r="L32" s="38" t="s">
        <v>1654</v>
      </c>
      <c r="M32" s="71">
        <v>44827</v>
      </c>
      <c r="N32" s="71">
        <v>44828</v>
      </c>
      <c r="O32" s="328"/>
      <c r="P32" s="328"/>
      <c r="Q32" s="328"/>
      <c r="R32" s="328"/>
      <c r="S32" s="329">
        <f t="shared" si="0"/>
        <v>0</v>
      </c>
      <c r="T32" s="287">
        <v>1</v>
      </c>
      <c r="U32" s="335">
        <v>54.01</v>
      </c>
      <c r="V32" s="386">
        <v>0</v>
      </c>
      <c r="W32" s="335">
        <v>17.52</v>
      </c>
      <c r="X32" s="425"/>
      <c r="Y32" s="329">
        <f t="shared" si="1"/>
        <v>54.01</v>
      </c>
      <c r="Z32" s="331">
        <f t="shared" si="2"/>
        <v>54.01</v>
      </c>
      <c r="AA32" s="332">
        <f t="shared" si="3"/>
        <v>54.01</v>
      </c>
      <c r="AB32" s="322"/>
      <c r="AC32" s="322"/>
      <c r="AD32" s="322"/>
      <c r="AE32" s="322"/>
    </row>
    <row r="33" spans="1:31" x14ac:dyDescent="0.2">
      <c r="A33" s="325">
        <v>110400</v>
      </c>
      <c r="B33" s="325">
        <v>110401</v>
      </c>
      <c r="C33" s="35" t="s">
        <v>87</v>
      </c>
      <c r="D33" s="31">
        <v>9901566</v>
      </c>
      <c r="E33" s="42" t="s">
        <v>64</v>
      </c>
      <c r="F33" s="42" t="s">
        <v>151</v>
      </c>
      <c r="G33" s="425"/>
      <c r="H33" s="424" t="s">
        <v>63</v>
      </c>
      <c r="I33" s="50" t="s">
        <v>66</v>
      </c>
      <c r="J33" s="38" t="s">
        <v>68</v>
      </c>
      <c r="K33" s="50" t="s">
        <v>66</v>
      </c>
      <c r="L33" s="38" t="s">
        <v>1654</v>
      </c>
      <c r="M33" s="71">
        <v>44827</v>
      </c>
      <c r="N33" s="71">
        <v>44828</v>
      </c>
      <c r="O33" s="328"/>
      <c r="P33" s="328"/>
      <c r="Q33" s="328"/>
      <c r="R33" s="328"/>
      <c r="S33" s="329">
        <f t="shared" si="0"/>
        <v>0</v>
      </c>
      <c r="T33" s="287">
        <v>1</v>
      </c>
      <c r="U33" s="335">
        <v>54.01</v>
      </c>
      <c r="V33" s="386">
        <v>0</v>
      </c>
      <c r="W33" s="335">
        <v>17.52</v>
      </c>
      <c r="X33" s="425"/>
      <c r="Y33" s="329">
        <f t="shared" si="1"/>
        <v>54.01</v>
      </c>
      <c r="Z33" s="331">
        <f t="shared" si="2"/>
        <v>54.01</v>
      </c>
      <c r="AA33" s="332">
        <f t="shared" si="3"/>
        <v>54.01</v>
      </c>
      <c r="AB33" s="322"/>
      <c r="AC33" s="322"/>
      <c r="AD33" s="322"/>
      <c r="AE33" s="322"/>
    </row>
    <row r="34" spans="1:31" x14ac:dyDescent="0.2">
      <c r="A34" s="325">
        <v>110400</v>
      </c>
      <c r="B34" s="325">
        <v>110401</v>
      </c>
      <c r="C34" s="15" t="s">
        <v>1336</v>
      </c>
      <c r="D34" s="31">
        <v>9805923</v>
      </c>
      <c r="E34" s="42" t="s">
        <v>64</v>
      </c>
      <c r="F34" s="42" t="s">
        <v>151</v>
      </c>
      <c r="G34" s="425"/>
      <c r="H34" s="424" t="s">
        <v>63</v>
      </c>
      <c r="I34" s="50" t="s">
        <v>66</v>
      </c>
      <c r="J34" s="38" t="s">
        <v>68</v>
      </c>
      <c r="K34" s="50" t="s">
        <v>66</v>
      </c>
      <c r="L34" s="38" t="s">
        <v>1654</v>
      </c>
      <c r="M34" s="71">
        <v>44827</v>
      </c>
      <c r="N34" s="71">
        <v>44828</v>
      </c>
      <c r="O34" s="328"/>
      <c r="P34" s="328"/>
      <c r="Q34" s="328"/>
      <c r="R34" s="328"/>
      <c r="S34" s="329">
        <f t="shared" si="0"/>
        <v>0</v>
      </c>
      <c r="T34" s="287">
        <v>1</v>
      </c>
      <c r="U34" s="335">
        <v>54.01</v>
      </c>
      <c r="V34" s="386">
        <v>0</v>
      </c>
      <c r="W34" s="335">
        <v>17.52</v>
      </c>
      <c r="X34" s="334"/>
      <c r="Y34" s="329">
        <f t="shared" si="1"/>
        <v>54.01</v>
      </c>
      <c r="Z34" s="331">
        <f t="shared" si="2"/>
        <v>54.01</v>
      </c>
      <c r="AA34" s="332">
        <f t="shared" si="3"/>
        <v>54.01</v>
      </c>
      <c r="AB34" s="322"/>
      <c r="AC34" s="322"/>
      <c r="AD34" s="322"/>
      <c r="AE34" s="322"/>
    </row>
    <row r="35" spans="1:31" x14ac:dyDescent="0.2">
      <c r="A35" s="325">
        <v>110400</v>
      </c>
      <c r="B35" s="325">
        <v>110401</v>
      </c>
      <c r="C35" s="35" t="s">
        <v>1340</v>
      </c>
      <c r="D35" s="31">
        <v>312479</v>
      </c>
      <c r="E35" s="42" t="s">
        <v>64</v>
      </c>
      <c r="F35" s="42" t="s">
        <v>151</v>
      </c>
      <c r="G35" s="425"/>
      <c r="H35" s="424" t="s">
        <v>63</v>
      </c>
      <c r="I35" s="50" t="s">
        <v>66</v>
      </c>
      <c r="J35" s="38" t="s">
        <v>68</v>
      </c>
      <c r="K35" s="50" t="s">
        <v>66</v>
      </c>
      <c r="L35" s="38" t="s">
        <v>1654</v>
      </c>
      <c r="M35" s="71">
        <v>44827</v>
      </c>
      <c r="N35" s="71">
        <v>44828</v>
      </c>
      <c r="O35" s="328"/>
      <c r="P35" s="328"/>
      <c r="Q35" s="328"/>
      <c r="R35" s="328"/>
      <c r="S35" s="329">
        <f t="shared" si="0"/>
        <v>0</v>
      </c>
      <c r="T35" s="287">
        <v>0</v>
      </c>
      <c r="U35" s="335">
        <v>54.01</v>
      </c>
      <c r="V35" s="386">
        <v>1</v>
      </c>
      <c r="W35" s="335">
        <v>17.52</v>
      </c>
      <c r="X35" s="425"/>
      <c r="Y35" s="329">
        <f t="shared" si="1"/>
        <v>17.52</v>
      </c>
      <c r="Z35" s="331">
        <f t="shared" si="2"/>
        <v>17.52</v>
      </c>
      <c r="AA35" s="332">
        <f t="shared" si="3"/>
        <v>17.52</v>
      </c>
      <c r="AB35" s="322"/>
      <c r="AC35" s="322"/>
      <c r="AD35" s="322"/>
      <c r="AE35" s="322"/>
    </row>
    <row r="36" spans="1:31" x14ac:dyDescent="0.2">
      <c r="A36" s="325">
        <v>110400</v>
      </c>
      <c r="B36" s="325">
        <v>110401</v>
      </c>
      <c r="C36" s="35" t="s">
        <v>1651</v>
      </c>
      <c r="D36" s="31">
        <v>9302921</v>
      </c>
      <c r="E36" s="42" t="s">
        <v>64</v>
      </c>
      <c r="F36" s="42" t="s">
        <v>151</v>
      </c>
      <c r="G36" s="425"/>
      <c r="H36" s="424" t="s">
        <v>63</v>
      </c>
      <c r="I36" s="50" t="s">
        <v>66</v>
      </c>
      <c r="J36" s="38" t="s">
        <v>68</v>
      </c>
      <c r="K36" s="50" t="s">
        <v>66</v>
      </c>
      <c r="L36" s="38" t="s">
        <v>1654</v>
      </c>
      <c r="M36" s="71">
        <v>44827</v>
      </c>
      <c r="N36" s="71">
        <v>44828</v>
      </c>
      <c r="O36" s="328"/>
      <c r="P36" s="328"/>
      <c r="Q36" s="328"/>
      <c r="R36" s="328"/>
      <c r="S36" s="329">
        <f t="shared" si="0"/>
        <v>0</v>
      </c>
      <c r="T36" s="287">
        <v>0</v>
      </c>
      <c r="U36" s="335">
        <v>54.01</v>
      </c>
      <c r="V36" s="386">
        <v>1</v>
      </c>
      <c r="W36" s="335">
        <v>17.52</v>
      </c>
      <c r="X36" s="425"/>
      <c r="Y36" s="329">
        <f t="shared" si="1"/>
        <v>17.52</v>
      </c>
      <c r="Z36" s="331">
        <f t="shared" si="2"/>
        <v>17.52</v>
      </c>
      <c r="AA36" s="332">
        <f t="shared" si="3"/>
        <v>17.52</v>
      </c>
      <c r="AB36" s="322"/>
      <c r="AC36" s="322"/>
      <c r="AD36" s="322"/>
      <c r="AE36" s="322"/>
    </row>
    <row r="37" spans="1:31" x14ac:dyDescent="0.2">
      <c r="A37" s="325">
        <v>110400</v>
      </c>
      <c r="B37" s="325">
        <v>110401</v>
      </c>
      <c r="C37" s="15" t="s">
        <v>1652</v>
      </c>
      <c r="D37" s="31">
        <v>1102478</v>
      </c>
      <c r="E37" s="42" t="s">
        <v>64</v>
      </c>
      <c r="F37" s="42" t="s">
        <v>151</v>
      </c>
      <c r="G37" s="425"/>
      <c r="H37" s="424" t="s">
        <v>63</v>
      </c>
      <c r="I37" s="50" t="s">
        <v>66</v>
      </c>
      <c r="J37" s="38" t="s">
        <v>68</v>
      </c>
      <c r="K37" s="50" t="s">
        <v>66</v>
      </c>
      <c r="L37" s="38" t="s">
        <v>1654</v>
      </c>
      <c r="M37" s="71">
        <v>44827</v>
      </c>
      <c r="N37" s="71">
        <v>44828</v>
      </c>
      <c r="O37" s="328"/>
      <c r="P37" s="328"/>
      <c r="Q37" s="328"/>
      <c r="R37" s="328"/>
      <c r="S37" s="329">
        <f t="shared" si="0"/>
        <v>0</v>
      </c>
      <c r="T37" s="287">
        <v>0</v>
      </c>
      <c r="U37" s="335">
        <v>54.01</v>
      </c>
      <c r="V37" s="386">
        <v>1</v>
      </c>
      <c r="W37" s="335">
        <v>17.52</v>
      </c>
      <c r="X37" s="425"/>
      <c r="Y37" s="329">
        <f t="shared" si="1"/>
        <v>17.52</v>
      </c>
      <c r="Z37" s="331">
        <f t="shared" si="2"/>
        <v>17.52</v>
      </c>
      <c r="AA37" s="332">
        <f t="shared" si="3"/>
        <v>17.52</v>
      </c>
      <c r="AB37" s="322"/>
      <c r="AC37" s="322"/>
      <c r="AD37" s="322"/>
      <c r="AE37" s="322"/>
    </row>
    <row r="38" spans="1:31" x14ac:dyDescent="0.2">
      <c r="A38" s="325">
        <v>110400</v>
      </c>
      <c r="B38" s="325">
        <v>110401</v>
      </c>
      <c r="C38" s="15" t="s">
        <v>1653</v>
      </c>
      <c r="D38" s="31">
        <v>7110391</v>
      </c>
      <c r="E38" s="42" t="s">
        <v>64</v>
      </c>
      <c r="F38" s="42" t="s">
        <v>151</v>
      </c>
      <c r="G38" s="425"/>
      <c r="H38" s="424" t="s">
        <v>63</v>
      </c>
      <c r="I38" s="50" t="s">
        <v>66</v>
      </c>
      <c r="J38" s="38" t="s">
        <v>68</v>
      </c>
      <c r="K38" s="50" t="s">
        <v>66</v>
      </c>
      <c r="L38" s="38" t="s">
        <v>1654</v>
      </c>
      <c r="M38" s="71">
        <v>44827</v>
      </c>
      <c r="N38" s="71">
        <v>44828</v>
      </c>
      <c r="O38" s="328"/>
      <c r="P38" s="328"/>
      <c r="Q38" s="328"/>
      <c r="R38" s="328"/>
      <c r="S38" s="329">
        <f t="shared" si="0"/>
        <v>0</v>
      </c>
      <c r="T38" s="287">
        <v>0</v>
      </c>
      <c r="U38" s="335">
        <v>54.01</v>
      </c>
      <c r="V38" s="386">
        <v>1</v>
      </c>
      <c r="W38" s="335">
        <v>17.52</v>
      </c>
      <c r="X38" s="425"/>
      <c r="Y38" s="329">
        <f t="shared" si="1"/>
        <v>17.52</v>
      </c>
      <c r="Z38" s="331">
        <f t="shared" si="2"/>
        <v>17.52</v>
      </c>
      <c r="AA38" s="332">
        <f t="shared" si="3"/>
        <v>17.52</v>
      </c>
      <c r="AB38" s="322"/>
      <c r="AC38" s="322"/>
      <c r="AD38" s="322"/>
      <c r="AE38" s="322"/>
    </row>
    <row r="39" spans="1:31" x14ac:dyDescent="0.2">
      <c r="A39" s="325">
        <v>110400</v>
      </c>
      <c r="B39" s="325">
        <v>110401</v>
      </c>
      <c r="C39" s="15" t="s">
        <v>1655</v>
      </c>
      <c r="D39" s="31">
        <v>9204687</v>
      </c>
      <c r="E39" s="42" t="s">
        <v>64</v>
      </c>
      <c r="F39" s="42" t="s">
        <v>67</v>
      </c>
      <c r="G39" s="425"/>
      <c r="H39" s="424" t="s">
        <v>63</v>
      </c>
      <c r="I39" s="50" t="s">
        <v>66</v>
      </c>
      <c r="J39" s="38" t="s">
        <v>68</v>
      </c>
      <c r="K39" s="50" t="s">
        <v>66</v>
      </c>
      <c r="L39" s="38" t="s">
        <v>143</v>
      </c>
      <c r="M39" s="71">
        <v>44831</v>
      </c>
      <c r="N39" s="71">
        <v>44831</v>
      </c>
      <c r="O39" s="336"/>
      <c r="P39" s="328"/>
      <c r="Q39" s="328"/>
      <c r="R39" s="328"/>
      <c r="S39" s="329">
        <f t="shared" si="0"/>
        <v>0</v>
      </c>
      <c r="T39" s="287">
        <v>0</v>
      </c>
      <c r="U39" s="335">
        <v>54.01</v>
      </c>
      <c r="V39" s="386">
        <v>1</v>
      </c>
      <c r="W39" s="335">
        <v>28.78</v>
      </c>
      <c r="X39" s="425"/>
      <c r="Y39" s="329">
        <f t="shared" si="1"/>
        <v>28.78</v>
      </c>
      <c r="Z39" s="331">
        <f t="shared" si="2"/>
        <v>28.78</v>
      </c>
      <c r="AA39" s="332">
        <f t="shared" si="3"/>
        <v>28.78</v>
      </c>
      <c r="AB39" s="322"/>
      <c r="AC39" s="322"/>
      <c r="AD39" s="322"/>
      <c r="AE39" s="322"/>
    </row>
    <row r="40" spans="1:31" x14ac:dyDescent="0.2">
      <c r="A40" s="325">
        <v>110400</v>
      </c>
      <c r="B40" s="325">
        <v>110401</v>
      </c>
      <c r="C40" s="35" t="s">
        <v>1656</v>
      </c>
      <c r="D40" s="31">
        <v>315516</v>
      </c>
      <c r="E40" s="42" t="s">
        <v>64</v>
      </c>
      <c r="F40" s="42" t="s">
        <v>67</v>
      </c>
      <c r="G40" s="425"/>
      <c r="H40" s="424" t="s">
        <v>63</v>
      </c>
      <c r="I40" s="50" t="s">
        <v>66</v>
      </c>
      <c r="J40" s="38" t="s">
        <v>68</v>
      </c>
      <c r="K40" s="50" t="s">
        <v>66</v>
      </c>
      <c r="L40" s="38" t="s">
        <v>147</v>
      </c>
      <c r="M40" s="71">
        <v>44824</v>
      </c>
      <c r="N40" s="71">
        <v>44824</v>
      </c>
      <c r="O40" s="337"/>
      <c r="P40" s="328"/>
      <c r="Q40" s="328"/>
      <c r="R40" s="328"/>
      <c r="S40" s="329">
        <f t="shared" si="0"/>
        <v>0</v>
      </c>
      <c r="T40" s="287">
        <v>0</v>
      </c>
      <c r="U40" s="335">
        <v>54.01</v>
      </c>
      <c r="V40" s="386">
        <v>1</v>
      </c>
      <c r="W40" s="335">
        <v>17.52</v>
      </c>
      <c r="X40" s="425"/>
      <c r="Y40" s="329">
        <f t="shared" si="1"/>
        <v>17.52</v>
      </c>
      <c r="Z40" s="331">
        <f t="shared" si="2"/>
        <v>17.52</v>
      </c>
      <c r="AA40" s="332">
        <f t="shared" si="3"/>
        <v>17.52</v>
      </c>
      <c r="AB40" s="322"/>
      <c r="AC40" s="322"/>
      <c r="AD40" s="322"/>
      <c r="AE40" s="322"/>
    </row>
    <row r="41" spans="1:31" x14ac:dyDescent="0.2">
      <c r="A41" s="325">
        <v>110400</v>
      </c>
      <c r="B41" s="325">
        <v>110401</v>
      </c>
      <c r="C41" s="342" t="s">
        <v>465</v>
      </c>
      <c r="D41" s="37">
        <v>1025058</v>
      </c>
      <c r="E41" s="42" t="s">
        <v>64</v>
      </c>
      <c r="F41" s="42" t="s">
        <v>67</v>
      </c>
      <c r="G41" s="425"/>
      <c r="H41" s="424" t="s">
        <v>63</v>
      </c>
      <c r="I41" s="50" t="s">
        <v>66</v>
      </c>
      <c r="J41" s="38" t="s">
        <v>68</v>
      </c>
      <c r="K41" s="50" t="s">
        <v>66</v>
      </c>
      <c r="L41" s="38" t="s">
        <v>1665</v>
      </c>
      <c r="M41" s="71">
        <v>44824</v>
      </c>
      <c r="N41" s="71">
        <v>44828</v>
      </c>
      <c r="O41" s="337"/>
      <c r="P41" s="328"/>
      <c r="Q41" s="328"/>
      <c r="R41" s="328"/>
      <c r="S41" s="329">
        <f t="shared" si="0"/>
        <v>0</v>
      </c>
      <c r="T41" s="398">
        <v>4</v>
      </c>
      <c r="U41" s="335">
        <v>54.01</v>
      </c>
      <c r="V41" s="435">
        <v>1</v>
      </c>
      <c r="W41" s="335">
        <v>17.52</v>
      </c>
      <c r="X41" s="425"/>
      <c r="Y41" s="329">
        <f t="shared" si="1"/>
        <v>233.56</v>
      </c>
      <c r="Z41" s="331">
        <f t="shared" si="2"/>
        <v>233.56</v>
      </c>
      <c r="AA41" s="332">
        <f t="shared" si="3"/>
        <v>233.56</v>
      </c>
      <c r="AB41" s="322"/>
      <c r="AC41" s="322"/>
      <c r="AD41" s="322"/>
      <c r="AE41" s="322"/>
    </row>
    <row r="42" spans="1:31" x14ac:dyDescent="0.25">
      <c r="A42" s="325">
        <v>110400</v>
      </c>
      <c r="B42" s="325">
        <v>110401</v>
      </c>
      <c r="C42" s="97" t="s">
        <v>362</v>
      </c>
      <c r="D42" s="78">
        <v>9407774</v>
      </c>
      <c r="E42" s="42" t="s">
        <v>64</v>
      </c>
      <c r="F42" s="42" t="s">
        <v>67</v>
      </c>
      <c r="G42" s="425"/>
      <c r="H42" s="424" t="s">
        <v>63</v>
      </c>
      <c r="I42" s="50" t="s">
        <v>66</v>
      </c>
      <c r="J42" s="38" t="s">
        <v>68</v>
      </c>
      <c r="K42" s="50" t="s">
        <v>66</v>
      </c>
      <c r="L42" s="38" t="s">
        <v>1665</v>
      </c>
      <c r="M42" s="71">
        <v>44824</v>
      </c>
      <c r="N42" s="71">
        <v>44828</v>
      </c>
      <c r="O42" s="337"/>
      <c r="P42" s="328"/>
      <c r="Q42" s="328"/>
      <c r="R42" s="328"/>
      <c r="S42" s="329">
        <f t="shared" si="0"/>
        <v>0</v>
      </c>
      <c r="T42" s="398">
        <v>4</v>
      </c>
      <c r="U42" s="335">
        <v>54.01</v>
      </c>
      <c r="V42" s="435">
        <v>1</v>
      </c>
      <c r="W42" s="335">
        <v>17.52</v>
      </c>
      <c r="X42" s="425"/>
      <c r="Y42" s="329">
        <f t="shared" si="1"/>
        <v>233.56</v>
      </c>
      <c r="Z42" s="331">
        <f t="shared" si="2"/>
        <v>233.56</v>
      </c>
      <c r="AA42" s="332">
        <f t="shared" si="3"/>
        <v>233.56</v>
      </c>
      <c r="AB42" s="322"/>
      <c r="AC42" s="322"/>
      <c r="AD42" s="322"/>
      <c r="AE42" s="322"/>
    </row>
    <row r="43" spans="1:31" x14ac:dyDescent="0.25">
      <c r="A43" s="325">
        <v>110400</v>
      </c>
      <c r="B43" s="325">
        <v>110401</v>
      </c>
      <c r="C43" s="97" t="s">
        <v>703</v>
      </c>
      <c r="D43" s="103">
        <v>9902708</v>
      </c>
      <c r="E43" s="42" t="s">
        <v>64</v>
      </c>
      <c r="F43" s="42" t="s">
        <v>67</v>
      </c>
      <c r="G43" s="425"/>
      <c r="H43" s="424" t="s">
        <v>63</v>
      </c>
      <c r="I43" s="50" t="s">
        <v>66</v>
      </c>
      <c r="J43" s="38" t="s">
        <v>68</v>
      </c>
      <c r="K43" s="50" t="s">
        <v>66</v>
      </c>
      <c r="L43" s="38" t="s">
        <v>1665</v>
      </c>
      <c r="M43" s="71">
        <v>44824</v>
      </c>
      <c r="N43" s="71">
        <v>44828</v>
      </c>
      <c r="O43" s="337"/>
      <c r="P43" s="328"/>
      <c r="Q43" s="328"/>
      <c r="R43" s="328"/>
      <c r="S43" s="329">
        <f t="shared" si="0"/>
        <v>0</v>
      </c>
      <c r="T43" s="398">
        <v>4</v>
      </c>
      <c r="U43" s="335">
        <v>54.01</v>
      </c>
      <c r="V43" s="435">
        <v>1</v>
      </c>
      <c r="W43" s="335">
        <v>17.52</v>
      </c>
      <c r="X43" s="425"/>
      <c r="Y43" s="329">
        <f t="shared" si="1"/>
        <v>233.56</v>
      </c>
      <c r="Z43" s="331">
        <f t="shared" si="2"/>
        <v>233.56</v>
      </c>
      <c r="AA43" s="332">
        <f t="shared" si="3"/>
        <v>233.56</v>
      </c>
      <c r="AB43" s="322"/>
      <c r="AC43" s="322"/>
      <c r="AD43" s="322"/>
      <c r="AE43" s="322"/>
    </row>
    <row r="44" spans="1:31" x14ac:dyDescent="0.25">
      <c r="A44" s="325">
        <v>110400</v>
      </c>
      <c r="B44" s="325">
        <v>110401</v>
      </c>
      <c r="C44" s="98" t="s">
        <v>467</v>
      </c>
      <c r="D44" s="103">
        <v>9407626</v>
      </c>
      <c r="E44" s="42" t="s">
        <v>64</v>
      </c>
      <c r="F44" s="42" t="s">
        <v>67</v>
      </c>
      <c r="G44" s="425"/>
      <c r="H44" s="424" t="s">
        <v>63</v>
      </c>
      <c r="I44" s="50" t="s">
        <v>66</v>
      </c>
      <c r="J44" s="38" t="s">
        <v>68</v>
      </c>
      <c r="K44" s="50" t="s">
        <v>66</v>
      </c>
      <c r="L44" s="38" t="s">
        <v>1665</v>
      </c>
      <c r="M44" s="71">
        <v>44824</v>
      </c>
      <c r="N44" s="71">
        <v>44828</v>
      </c>
      <c r="O44" s="337"/>
      <c r="P44" s="328"/>
      <c r="Q44" s="328"/>
      <c r="R44" s="328"/>
      <c r="S44" s="329">
        <f t="shared" si="0"/>
        <v>0</v>
      </c>
      <c r="T44" s="398">
        <v>3</v>
      </c>
      <c r="U44" s="335">
        <v>54.01</v>
      </c>
      <c r="V44" s="435">
        <v>1</v>
      </c>
      <c r="W44" s="335">
        <v>17.52</v>
      </c>
      <c r="X44" s="425"/>
      <c r="Y44" s="329">
        <f t="shared" si="1"/>
        <v>179.55</v>
      </c>
      <c r="Z44" s="331">
        <f t="shared" si="2"/>
        <v>179.55</v>
      </c>
      <c r="AA44" s="332">
        <f t="shared" si="3"/>
        <v>179.55</v>
      </c>
      <c r="AB44" s="322"/>
      <c r="AC44" s="322"/>
      <c r="AD44" s="322"/>
      <c r="AE44" s="322"/>
    </row>
    <row r="45" spans="1:31" x14ac:dyDescent="0.25">
      <c r="A45" s="325">
        <v>110400</v>
      </c>
      <c r="B45" s="325">
        <v>110401</v>
      </c>
      <c r="C45" s="97" t="s">
        <v>721</v>
      </c>
      <c r="D45" s="103">
        <v>1093185</v>
      </c>
      <c r="E45" s="42" t="s">
        <v>64</v>
      </c>
      <c r="F45" s="42" t="s">
        <v>67</v>
      </c>
      <c r="G45" s="425"/>
      <c r="H45" s="424" t="s">
        <v>63</v>
      </c>
      <c r="I45" s="50" t="s">
        <v>66</v>
      </c>
      <c r="J45" s="38" t="s">
        <v>68</v>
      </c>
      <c r="K45" s="50" t="s">
        <v>66</v>
      </c>
      <c r="L45" s="38" t="s">
        <v>1665</v>
      </c>
      <c r="M45" s="71">
        <v>44824</v>
      </c>
      <c r="N45" s="71">
        <v>44828</v>
      </c>
      <c r="O45" s="337"/>
      <c r="P45" s="328"/>
      <c r="Q45" s="328"/>
      <c r="R45" s="328"/>
      <c r="S45" s="329">
        <f t="shared" si="0"/>
        <v>0</v>
      </c>
      <c r="T45" s="398">
        <v>3</v>
      </c>
      <c r="U45" s="335">
        <v>54.01</v>
      </c>
      <c r="V45" s="435">
        <v>1</v>
      </c>
      <c r="W45" s="335">
        <v>17.52</v>
      </c>
      <c r="X45" s="425"/>
      <c r="Y45" s="329">
        <f t="shared" si="1"/>
        <v>179.55</v>
      </c>
      <c r="Z45" s="331">
        <f t="shared" si="2"/>
        <v>179.55</v>
      </c>
      <c r="AA45" s="332">
        <f t="shared" si="3"/>
        <v>179.55</v>
      </c>
      <c r="AB45" s="322"/>
      <c r="AC45" s="322"/>
      <c r="AD45" s="322"/>
      <c r="AE45" s="322"/>
    </row>
    <row r="46" spans="1:31" x14ac:dyDescent="0.25">
      <c r="A46" s="325">
        <v>110400</v>
      </c>
      <c r="B46" s="325">
        <v>110401</v>
      </c>
      <c r="C46" s="97" t="s">
        <v>573</v>
      </c>
      <c r="D46" s="103">
        <v>1131982</v>
      </c>
      <c r="E46" s="42" t="s">
        <v>64</v>
      </c>
      <c r="F46" s="42" t="s">
        <v>67</v>
      </c>
      <c r="G46" s="425"/>
      <c r="H46" s="424" t="s">
        <v>63</v>
      </c>
      <c r="I46" s="50" t="s">
        <v>66</v>
      </c>
      <c r="J46" s="38" t="s">
        <v>68</v>
      </c>
      <c r="K46" s="50" t="s">
        <v>66</v>
      </c>
      <c r="L46" s="38" t="s">
        <v>1665</v>
      </c>
      <c r="M46" s="71">
        <v>44824</v>
      </c>
      <c r="N46" s="71">
        <v>44828</v>
      </c>
      <c r="O46" s="337"/>
      <c r="P46" s="328"/>
      <c r="Q46" s="328"/>
      <c r="R46" s="328"/>
      <c r="S46" s="329">
        <f t="shared" si="0"/>
        <v>0</v>
      </c>
      <c r="T46" s="398">
        <v>3</v>
      </c>
      <c r="U46" s="335">
        <v>54.01</v>
      </c>
      <c r="V46" s="435">
        <v>1</v>
      </c>
      <c r="W46" s="335">
        <v>17.52</v>
      </c>
      <c r="X46" s="425"/>
      <c r="Y46" s="329">
        <f t="shared" si="1"/>
        <v>179.55</v>
      </c>
      <c r="Z46" s="331">
        <f t="shared" si="2"/>
        <v>179.55</v>
      </c>
      <c r="AA46" s="332">
        <f t="shared" si="3"/>
        <v>179.55</v>
      </c>
      <c r="AB46" s="322"/>
      <c r="AC46" s="322"/>
      <c r="AD46" s="322"/>
      <c r="AE46" s="322"/>
    </row>
    <row r="47" spans="1:31" x14ac:dyDescent="0.25">
      <c r="A47" s="325">
        <v>110400</v>
      </c>
      <c r="B47" s="325">
        <v>110401</v>
      </c>
      <c r="C47" s="97" t="s">
        <v>455</v>
      </c>
      <c r="D47" s="103">
        <v>315516</v>
      </c>
      <c r="E47" s="42" t="s">
        <v>64</v>
      </c>
      <c r="F47" s="42" t="s">
        <v>67</v>
      </c>
      <c r="G47" s="425"/>
      <c r="H47" s="424" t="s">
        <v>63</v>
      </c>
      <c r="I47" s="50" t="s">
        <v>66</v>
      </c>
      <c r="J47" s="38" t="s">
        <v>68</v>
      </c>
      <c r="K47" s="50" t="s">
        <v>66</v>
      </c>
      <c r="L47" s="38" t="s">
        <v>1665</v>
      </c>
      <c r="M47" s="71">
        <v>44824</v>
      </c>
      <c r="N47" s="71">
        <v>44828</v>
      </c>
      <c r="O47" s="337"/>
      <c r="P47" s="328"/>
      <c r="Q47" s="328"/>
      <c r="R47" s="328"/>
      <c r="S47" s="329">
        <f t="shared" si="0"/>
        <v>0</v>
      </c>
      <c r="T47" s="398">
        <v>3</v>
      </c>
      <c r="U47" s="335">
        <v>54.01</v>
      </c>
      <c r="V47" s="435">
        <v>1</v>
      </c>
      <c r="W47" s="335">
        <v>17.52</v>
      </c>
      <c r="X47" s="425"/>
      <c r="Y47" s="329">
        <f t="shared" si="1"/>
        <v>179.55</v>
      </c>
      <c r="Z47" s="331">
        <f t="shared" si="2"/>
        <v>179.55</v>
      </c>
      <c r="AA47" s="332">
        <f t="shared" si="3"/>
        <v>179.55</v>
      </c>
      <c r="AB47" s="322"/>
      <c r="AC47" s="322"/>
      <c r="AD47" s="322"/>
      <c r="AE47" s="322"/>
    </row>
    <row r="48" spans="1:31" x14ac:dyDescent="0.25">
      <c r="A48" s="325">
        <v>110400</v>
      </c>
      <c r="B48" s="325">
        <v>110401</v>
      </c>
      <c r="C48" s="98" t="s">
        <v>1657</v>
      </c>
      <c r="D48" s="103">
        <v>1053469</v>
      </c>
      <c r="E48" s="42" t="s">
        <v>64</v>
      </c>
      <c r="F48" s="42" t="s">
        <v>67</v>
      </c>
      <c r="G48" s="425"/>
      <c r="H48" s="424" t="s">
        <v>63</v>
      </c>
      <c r="I48" s="50" t="s">
        <v>66</v>
      </c>
      <c r="J48" s="38" t="s">
        <v>68</v>
      </c>
      <c r="K48" s="50" t="s">
        <v>66</v>
      </c>
      <c r="L48" s="38" t="s">
        <v>1665</v>
      </c>
      <c r="M48" s="71">
        <v>44824</v>
      </c>
      <c r="N48" s="71">
        <v>44828</v>
      </c>
      <c r="O48" s="337"/>
      <c r="P48" s="328"/>
      <c r="Q48" s="328"/>
      <c r="R48" s="328"/>
      <c r="S48" s="329">
        <f t="shared" si="0"/>
        <v>0</v>
      </c>
      <c r="T48" s="398">
        <v>3</v>
      </c>
      <c r="U48" s="335">
        <v>54.01</v>
      </c>
      <c r="V48" s="435">
        <v>1</v>
      </c>
      <c r="W48" s="335">
        <v>17.52</v>
      </c>
      <c r="X48" s="425"/>
      <c r="Y48" s="329">
        <f t="shared" si="1"/>
        <v>179.55</v>
      </c>
      <c r="Z48" s="331">
        <f t="shared" si="2"/>
        <v>179.55</v>
      </c>
      <c r="AA48" s="332">
        <f t="shared" si="3"/>
        <v>179.55</v>
      </c>
      <c r="AB48" s="322"/>
      <c r="AC48" s="322"/>
      <c r="AD48" s="322"/>
      <c r="AE48" s="322"/>
    </row>
    <row r="49" spans="1:31" x14ac:dyDescent="0.25">
      <c r="A49" s="325">
        <v>110400</v>
      </c>
      <c r="B49" s="325">
        <v>110401</v>
      </c>
      <c r="C49" s="98" t="s">
        <v>1079</v>
      </c>
      <c r="D49" s="12">
        <v>9204873</v>
      </c>
      <c r="E49" s="42" t="s">
        <v>64</v>
      </c>
      <c r="F49" s="42" t="s">
        <v>67</v>
      </c>
      <c r="G49" s="425"/>
      <c r="H49" s="424" t="s">
        <v>63</v>
      </c>
      <c r="I49" s="50" t="s">
        <v>66</v>
      </c>
      <c r="J49" s="38" t="s">
        <v>68</v>
      </c>
      <c r="K49" s="50" t="s">
        <v>66</v>
      </c>
      <c r="L49" s="38" t="s">
        <v>1665</v>
      </c>
      <c r="M49" s="71">
        <v>44824</v>
      </c>
      <c r="N49" s="71">
        <v>44828</v>
      </c>
      <c r="O49" s="337"/>
      <c r="P49" s="328"/>
      <c r="Q49" s="328"/>
      <c r="R49" s="328"/>
      <c r="S49" s="329">
        <f t="shared" si="0"/>
        <v>0</v>
      </c>
      <c r="T49" s="398">
        <v>3</v>
      </c>
      <c r="U49" s="335">
        <v>54.01</v>
      </c>
      <c r="V49" s="435">
        <v>1</v>
      </c>
      <c r="W49" s="335">
        <v>17.52</v>
      </c>
      <c r="X49" s="425"/>
      <c r="Y49" s="329">
        <f t="shared" si="1"/>
        <v>179.55</v>
      </c>
      <c r="Z49" s="331">
        <f t="shared" si="2"/>
        <v>179.55</v>
      </c>
      <c r="AA49" s="332">
        <f t="shared" si="3"/>
        <v>179.55</v>
      </c>
      <c r="AB49" s="322"/>
      <c r="AC49" s="322"/>
      <c r="AD49" s="322"/>
      <c r="AE49" s="322"/>
    </row>
    <row r="50" spans="1:31" x14ac:dyDescent="0.25">
      <c r="A50" s="325">
        <v>110400</v>
      </c>
      <c r="B50" s="325">
        <v>110401</v>
      </c>
      <c r="C50" s="97" t="s">
        <v>1080</v>
      </c>
      <c r="D50" s="37">
        <v>1168819</v>
      </c>
      <c r="E50" s="42" t="s">
        <v>64</v>
      </c>
      <c r="F50" s="42" t="s">
        <v>67</v>
      </c>
      <c r="G50" s="425"/>
      <c r="H50" s="424" t="s">
        <v>63</v>
      </c>
      <c r="I50" s="50" t="s">
        <v>66</v>
      </c>
      <c r="J50" s="38" t="s">
        <v>68</v>
      </c>
      <c r="K50" s="50" t="s">
        <v>66</v>
      </c>
      <c r="L50" s="38" t="s">
        <v>1665</v>
      </c>
      <c r="M50" s="71">
        <v>44824</v>
      </c>
      <c r="N50" s="71">
        <v>44828</v>
      </c>
      <c r="O50" s="337"/>
      <c r="P50" s="328"/>
      <c r="Q50" s="328"/>
      <c r="R50" s="328"/>
      <c r="S50" s="329">
        <f t="shared" si="0"/>
        <v>0</v>
      </c>
      <c r="T50" s="398">
        <v>3</v>
      </c>
      <c r="U50" s="335">
        <v>54.01</v>
      </c>
      <c r="V50" s="435">
        <v>1</v>
      </c>
      <c r="W50" s="335">
        <v>17.52</v>
      </c>
      <c r="X50" s="425"/>
      <c r="Y50" s="329">
        <f t="shared" si="1"/>
        <v>179.55</v>
      </c>
      <c r="Z50" s="331">
        <f t="shared" si="2"/>
        <v>179.55</v>
      </c>
      <c r="AA50" s="332">
        <f t="shared" si="3"/>
        <v>179.55</v>
      </c>
      <c r="AB50" s="322"/>
      <c r="AC50" s="322"/>
      <c r="AD50" s="322"/>
      <c r="AE50" s="322"/>
    </row>
    <row r="51" spans="1:31" x14ac:dyDescent="0.25">
      <c r="A51" s="325">
        <v>110400</v>
      </c>
      <c r="B51" s="325">
        <v>110401</v>
      </c>
      <c r="C51" s="97" t="s">
        <v>1095</v>
      </c>
      <c r="D51" s="103">
        <v>1068806</v>
      </c>
      <c r="E51" s="42" t="s">
        <v>64</v>
      </c>
      <c r="F51" s="42" t="s">
        <v>67</v>
      </c>
      <c r="G51" s="425"/>
      <c r="H51" s="424" t="s">
        <v>63</v>
      </c>
      <c r="I51" s="50" t="s">
        <v>66</v>
      </c>
      <c r="J51" s="38" t="s">
        <v>68</v>
      </c>
      <c r="K51" s="50" t="s">
        <v>66</v>
      </c>
      <c r="L51" s="38" t="s">
        <v>1665</v>
      </c>
      <c r="M51" s="71">
        <v>44824</v>
      </c>
      <c r="N51" s="71">
        <v>44828</v>
      </c>
      <c r="O51" s="336"/>
      <c r="P51" s="328"/>
      <c r="Q51" s="328"/>
      <c r="R51" s="328"/>
      <c r="S51" s="329">
        <f t="shared" si="0"/>
        <v>0</v>
      </c>
      <c r="T51" s="398">
        <v>3</v>
      </c>
      <c r="U51" s="335">
        <v>54.01</v>
      </c>
      <c r="V51" s="435">
        <v>1</v>
      </c>
      <c r="W51" s="335">
        <v>17.52</v>
      </c>
      <c r="X51" s="425"/>
      <c r="Y51" s="329">
        <f t="shared" si="1"/>
        <v>179.55</v>
      </c>
      <c r="Z51" s="331">
        <f t="shared" si="2"/>
        <v>179.55</v>
      </c>
      <c r="AA51" s="332">
        <f t="shared" si="3"/>
        <v>179.55</v>
      </c>
      <c r="AB51" s="322"/>
      <c r="AC51" s="322"/>
      <c r="AD51" s="322"/>
      <c r="AE51" s="322"/>
    </row>
    <row r="52" spans="1:31" x14ac:dyDescent="0.25">
      <c r="A52" s="325">
        <v>110400</v>
      </c>
      <c r="B52" s="325">
        <v>110401</v>
      </c>
      <c r="C52" s="97" t="s">
        <v>1658</v>
      </c>
      <c r="D52" s="103">
        <v>7982623</v>
      </c>
      <c r="E52" s="42" t="s">
        <v>64</v>
      </c>
      <c r="F52" s="42" t="s">
        <v>67</v>
      </c>
      <c r="G52" s="425"/>
      <c r="H52" s="424" t="s">
        <v>63</v>
      </c>
      <c r="I52" s="50" t="s">
        <v>66</v>
      </c>
      <c r="J52" s="38" t="s">
        <v>68</v>
      </c>
      <c r="K52" s="50" t="s">
        <v>66</v>
      </c>
      <c r="L52" s="38" t="s">
        <v>1665</v>
      </c>
      <c r="M52" s="71">
        <v>44824</v>
      </c>
      <c r="N52" s="71">
        <v>44828</v>
      </c>
      <c r="O52" s="328"/>
      <c r="P52" s="328"/>
      <c r="Q52" s="328"/>
      <c r="R52" s="328"/>
      <c r="S52" s="329">
        <f t="shared" si="0"/>
        <v>0</v>
      </c>
      <c r="T52" s="398">
        <v>4</v>
      </c>
      <c r="U52" s="335">
        <v>54.01</v>
      </c>
      <c r="V52" s="435">
        <v>1</v>
      </c>
      <c r="W52" s="335">
        <v>17.52</v>
      </c>
      <c r="X52" s="425"/>
      <c r="Y52" s="329">
        <f t="shared" si="1"/>
        <v>233.56</v>
      </c>
      <c r="Z52" s="331">
        <f t="shared" si="2"/>
        <v>233.56</v>
      </c>
      <c r="AA52" s="332">
        <f t="shared" si="3"/>
        <v>233.56</v>
      </c>
      <c r="AB52" s="322"/>
      <c r="AC52" s="322"/>
      <c r="AD52" s="322"/>
      <c r="AE52" s="322"/>
    </row>
    <row r="53" spans="1:31" x14ac:dyDescent="0.25">
      <c r="A53" s="325">
        <v>110400</v>
      </c>
      <c r="B53" s="325">
        <v>110401</v>
      </c>
      <c r="C53" s="97" t="s">
        <v>611</v>
      </c>
      <c r="D53" s="103">
        <v>9802690</v>
      </c>
      <c r="E53" s="42" t="s">
        <v>64</v>
      </c>
      <c r="F53" s="42" t="s">
        <v>67</v>
      </c>
      <c r="G53" s="425"/>
      <c r="H53" s="424" t="s">
        <v>63</v>
      </c>
      <c r="I53" s="50" t="s">
        <v>66</v>
      </c>
      <c r="J53" s="38" t="s">
        <v>68</v>
      </c>
      <c r="K53" s="50" t="s">
        <v>66</v>
      </c>
      <c r="L53" s="38" t="s">
        <v>1665</v>
      </c>
      <c r="M53" s="71">
        <v>44824</v>
      </c>
      <c r="N53" s="71">
        <v>44828</v>
      </c>
      <c r="O53" s="328"/>
      <c r="P53" s="328"/>
      <c r="Q53" s="328"/>
      <c r="R53" s="328"/>
      <c r="S53" s="329">
        <f t="shared" si="0"/>
        <v>0</v>
      </c>
      <c r="T53" s="398">
        <v>4</v>
      </c>
      <c r="U53" s="335">
        <v>54.01</v>
      </c>
      <c r="V53" s="435">
        <v>1</v>
      </c>
      <c r="W53" s="335">
        <v>17.52</v>
      </c>
      <c r="X53" s="425"/>
      <c r="Y53" s="329">
        <f t="shared" si="1"/>
        <v>233.56</v>
      </c>
      <c r="Z53" s="331">
        <f t="shared" si="2"/>
        <v>233.56</v>
      </c>
      <c r="AA53" s="332">
        <f t="shared" si="3"/>
        <v>233.56</v>
      </c>
      <c r="AB53" s="322"/>
      <c r="AC53" s="322"/>
      <c r="AD53" s="322"/>
      <c r="AE53" s="322"/>
    </row>
    <row r="54" spans="1:31" x14ac:dyDescent="0.25">
      <c r="A54" s="325">
        <v>110400</v>
      </c>
      <c r="B54" s="325">
        <v>110401</v>
      </c>
      <c r="C54" s="97" t="s">
        <v>718</v>
      </c>
      <c r="D54" s="103">
        <v>9902732</v>
      </c>
      <c r="E54" s="42" t="s">
        <v>64</v>
      </c>
      <c r="F54" s="42" t="s">
        <v>67</v>
      </c>
      <c r="G54" s="425"/>
      <c r="H54" s="424" t="s">
        <v>63</v>
      </c>
      <c r="I54" s="50" t="s">
        <v>66</v>
      </c>
      <c r="J54" s="38" t="s">
        <v>68</v>
      </c>
      <c r="K54" s="50" t="s">
        <v>66</v>
      </c>
      <c r="L54" s="38" t="s">
        <v>1665</v>
      </c>
      <c r="M54" s="71">
        <v>44824</v>
      </c>
      <c r="N54" s="71">
        <v>44828</v>
      </c>
      <c r="O54" s="328"/>
      <c r="P54" s="328"/>
      <c r="Q54" s="328"/>
      <c r="R54" s="328"/>
      <c r="S54" s="329">
        <f t="shared" si="0"/>
        <v>0</v>
      </c>
      <c r="T54" s="398">
        <v>4</v>
      </c>
      <c r="U54" s="335">
        <v>54.01</v>
      </c>
      <c r="V54" s="435">
        <v>1</v>
      </c>
      <c r="W54" s="335">
        <v>17.52</v>
      </c>
      <c r="X54" s="425"/>
      <c r="Y54" s="329">
        <f t="shared" si="1"/>
        <v>233.56</v>
      </c>
      <c r="Z54" s="331">
        <f t="shared" si="2"/>
        <v>233.56</v>
      </c>
      <c r="AA54" s="332">
        <f t="shared" si="3"/>
        <v>233.56</v>
      </c>
      <c r="AB54" s="322"/>
      <c r="AC54" s="322"/>
      <c r="AD54" s="322"/>
      <c r="AE54" s="322"/>
    </row>
    <row r="55" spans="1:31" x14ac:dyDescent="0.25">
      <c r="A55" s="325">
        <v>110400</v>
      </c>
      <c r="B55" s="325">
        <v>110401</v>
      </c>
      <c r="C55" s="97" t="s">
        <v>471</v>
      </c>
      <c r="D55" s="103">
        <v>9501592</v>
      </c>
      <c r="E55" s="42" t="s">
        <v>64</v>
      </c>
      <c r="F55" s="42" t="s">
        <v>67</v>
      </c>
      <c r="G55" s="425"/>
      <c r="H55" s="424" t="s">
        <v>63</v>
      </c>
      <c r="I55" s="50" t="s">
        <v>66</v>
      </c>
      <c r="J55" s="38" t="s">
        <v>68</v>
      </c>
      <c r="K55" s="50" t="s">
        <v>66</v>
      </c>
      <c r="L55" s="38" t="s">
        <v>1665</v>
      </c>
      <c r="M55" s="71">
        <v>44824</v>
      </c>
      <c r="N55" s="71">
        <v>44828</v>
      </c>
      <c r="O55" s="328"/>
      <c r="P55" s="328"/>
      <c r="Q55" s="328"/>
      <c r="R55" s="328"/>
      <c r="S55" s="329">
        <f t="shared" si="0"/>
        <v>0</v>
      </c>
      <c r="T55" s="398">
        <v>4</v>
      </c>
      <c r="U55" s="335">
        <v>54.01</v>
      </c>
      <c r="V55" s="435">
        <v>1</v>
      </c>
      <c r="W55" s="335">
        <v>17.52</v>
      </c>
      <c r="X55" s="425"/>
      <c r="Y55" s="329">
        <f t="shared" si="1"/>
        <v>233.56</v>
      </c>
      <c r="Z55" s="331">
        <f t="shared" si="2"/>
        <v>233.56</v>
      </c>
      <c r="AA55" s="332">
        <f t="shared" si="3"/>
        <v>233.56</v>
      </c>
      <c r="AB55" s="322"/>
      <c r="AC55" s="322"/>
      <c r="AD55" s="322"/>
      <c r="AE55" s="322"/>
    </row>
    <row r="56" spans="1:31" x14ac:dyDescent="0.25">
      <c r="A56" s="325">
        <v>110400</v>
      </c>
      <c r="B56" s="325">
        <v>110401</v>
      </c>
      <c r="C56" s="97" t="s">
        <v>1659</v>
      </c>
      <c r="D56" s="103">
        <v>1077228</v>
      </c>
      <c r="E56" s="42" t="s">
        <v>64</v>
      </c>
      <c r="F56" s="42" t="s">
        <v>67</v>
      </c>
      <c r="G56" s="425"/>
      <c r="H56" s="424" t="s">
        <v>63</v>
      </c>
      <c r="I56" s="50" t="s">
        <v>66</v>
      </c>
      <c r="J56" s="38" t="s">
        <v>68</v>
      </c>
      <c r="K56" s="50" t="s">
        <v>66</v>
      </c>
      <c r="L56" s="38" t="s">
        <v>1665</v>
      </c>
      <c r="M56" s="71">
        <v>44824</v>
      </c>
      <c r="N56" s="71">
        <v>44828</v>
      </c>
      <c r="O56" s="328"/>
      <c r="P56" s="328"/>
      <c r="Q56" s="328"/>
      <c r="R56" s="328"/>
      <c r="S56" s="329">
        <f t="shared" si="0"/>
        <v>0</v>
      </c>
      <c r="T56" s="398">
        <v>4</v>
      </c>
      <c r="U56" s="335">
        <v>54.01</v>
      </c>
      <c r="V56" s="435">
        <v>1</v>
      </c>
      <c r="W56" s="335">
        <v>17.52</v>
      </c>
      <c r="X56" s="425"/>
      <c r="Y56" s="329">
        <f t="shared" si="1"/>
        <v>233.56</v>
      </c>
      <c r="Z56" s="331">
        <f t="shared" si="2"/>
        <v>233.56</v>
      </c>
      <c r="AA56" s="332">
        <f t="shared" si="3"/>
        <v>233.56</v>
      </c>
      <c r="AB56" s="322"/>
      <c r="AC56" s="322"/>
      <c r="AD56" s="322"/>
      <c r="AE56" s="322"/>
    </row>
    <row r="57" spans="1:31" x14ac:dyDescent="0.25">
      <c r="A57" s="325">
        <v>110400</v>
      </c>
      <c r="B57" s="325">
        <v>110401</v>
      </c>
      <c r="C57" s="98" t="s">
        <v>1660</v>
      </c>
      <c r="D57" s="103">
        <v>1097440</v>
      </c>
      <c r="E57" s="42" t="s">
        <v>64</v>
      </c>
      <c r="F57" s="42" t="s">
        <v>67</v>
      </c>
      <c r="G57" s="425"/>
      <c r="H57" s="424" t="s">
        <v>63</v>
      </c>
      <c r="I57" s="50" t="s">
        <v>66</v>
      </c>
      <c r="J57" s="38" t="s">
        <v>68</v>
      </c>
      <c r="K57" s="50" t="s">
        <v>66</v>
      </c>
      <c r="L57" s="38" t="s">
        <v>1665</v>
      </c>
      <c r="M57" s="71">
        <v>44824</v>
      </c>
      <c r="N57" s="71">
        <v>44828</v>
      </c>
      <c r="O57" s="328"/>
      <c r="P57" s="328"/>
      <c r="Q57" s="328"/>
      <c r="R57" s="328"/>
      <c r="S57" s="329">
        <f t="shared" si="0"/>
        <v>0</v>
      </c>
      <c r="T57" s="398">
        <v>4</v>
      </c>
      <c r="U57" s="335">
        <v>54.01</v>
      </c>
      <c r="V57" s="435">
        <v>1</v>
      </c>
      <c r="W57" s="335">
        <v>17.52</v>
      </c>
      <c r="X57" s="425"/>
      <c r="Y57" s="329">
        <f t="shared" si="1"/>
        <v>233.56</v>
      </c>
      <c r="Z57" s="331">
        <f t="shared" si="2"/>
        <v>233.56</v>
      </c>
      <c r="AA57" s="332">
        <f t="shared" si="3"/>
        <v>233.56</v>
      </c>
      <c r="AB57" s="322"/>
      <c r="AC57" s="322"/>
      <c r="AD57" s="322"/>
      <c r="AE57" s="322"/>
    </row>
    <row r="58" spans="1:31" x14ac:dyDescent="0.25">
      <c r="A58" s="325">
        <v>110400</v>
      </c>
      <c r="B58" s="325">
        <v>110401</v>
      </c>
      <c r="C58" s="98" t="s">
        <v>719</v>
      </c>
      <c r="D58" s="103">
        <v>1105060</v>
      </c>
      <c r="E58" s="42" t="s">
        <v>64</v>
      </c>
      <c r="F58" s="42" t="s">
        <v>67</v>
      </c>
      <c r="G58" s="425"/>
      <c r="H58" s="424" t="s">
        <v>63</v>
      </c>
      <c r="I58" s="50" t="s">
        <v>66</v>
      </c>
      <c r="J58" s="38" t="s">
        <v>68</v>
      </c>
      <c r="K58" s="50" t="s">
        <v>66</v>
      </c>
      <c r="L58" s="38" t="s">
        <v>1665</v>
      </c>
      <c r="M58" s="71">
        <v>44824</v>
      </c>
      <c r="N58" s="71">
        <v>44828</v>
      </c>
      <c r="O58" s="328"/>
      <c r="P58" s="328"/>
      <c r="Q58" s="328"/>
      <c r="R58" s="328"/>
      <c r="S58" s="329">
        <f t="shared" si="0"/>
        <v>0</v>
      </c>
      <c r="T58" s="398">
        <v>4</v>
      </c>
      <c r="U58" s="335">
        <v>54.01</v>
      </c>
      <c r="V58" s="435">
        <v>1</v>
      </c>
      <c r="W58" s="335">
        <v>17.52</v>
      </c>
      <c r="X58" s="425"/>
      <c r="Y58" s="329">
        <f t="shared" si="1"/>
        <v>233.56</v>
      </c>
      <c r="Z58" s="331">
        <f t="shared" si="2"/>
        <v>233.56</v>
      </c>
      <c r="AA58" s="332">
        <f t="shared" si="3"/>
        <v>233.56</v>
      </c>
      <c r="AB58" s="322"/>
      <c r="AC58" s="322"/>
      <c r="AD58" s="322"/>
      <c r="AE58" s="322"/>
    </row>
    <row r="59" spans="1:31" x14ac:dyDescent="0.25">
      <c r="A59" s="325">
        <v>110400</v>
      </c>
      <c r="B59" s="325">
        <v>110401</v>
      </c>
      <c r="C59" s="98" t="s">
        <v>1661</v>
      </c>
      <c r="D59" s="103">
        <v>1111892</v>
      </c>
      <c r="E59" s="42" t="s">
        <v>64</v>
      </c>
      <c r="F59" s="42" t="s">
        <v>67</v>
      </c>
      <c r="G59" s="425"/>
      <c r="H59" s="424" t="s">
        <v>63</v>
      </c>
      <c r="I59" s="50" t="s">
        <v>66</v>
      </c>
      <c r="J59" s="38" t="s">
        <v>68</v>
      </c>
      <c r="K59" s="50" t="s">
        <v>66</v>
      </c>
      <c r="L59" s="38" t="s">
        <v>1665</v>
      </c>
      <c r="M59" s="71">
        <v>44824</v>
      </c>
      <c r="N59" s="71">
        <v>44828</v>
      </c>
      <c r="O59" s="328"/>
      <c r="P59" s="328"/>
      <c r="Q59" s="328"/>
      <c r="R59" s="328"/>
      <c r="S59" s="329">
        <f t="shared" si="0"/>
        <v>0</v>
      </c>
      <c r="T59" s="398">
        <v>4</v>
      </c>
      <c r="U59" s="335">
        <v>54.01</v>
      </c>
      <c r="V59" s="435">
        <v>1</v>
      </c>
      <c r="W59" s="335">
        <v>17.52</v>
      </c>
      <c r="X59" s="425"/>
      <c r="Y59" s="329">
        <f t="shared" si="1"/>
        <v>233.56</v>
      </c>
      <c r="Z59" s="331">
        <f t="shared" si="2"/>
        <v>233.56</v>
      </c>
      <c r="AA59" s="332">
        <f t="shared" si="3"/>
        <v>233.56</v>
      </c>
      <c r="AB59" s="322"/>
      <c r="AC59" s="322"/>
      <c r="AD59" s="322"/>
      <c r="AE59" s="322"/>
    </row>
    <row r="60" spans="1:31" x14ac:dyDescent="0.25">
      <c r="A60" s="325">
        <v>110400</v>
      </c>
      <c r="B60" s="325">
        <v>110401</v>
      </c>
      <c r="C60" s="98" t="s">
        <v>912</v>
      </c>
      <c r="D60" s="103">
        <v>321745</v>
      </c>
      <c r="E60" s="42" t="s">
        <v>64</v>
      </c>
      <c r="F60" s="42" t="s">
        <v>67</v>
      </c>
      <c r="G60" s="425"/>
      <c r="H60" s="424" t="s">
        <v>63</v>
      </c>
      <c r="I60" s="50" t="s">
        <v>66</v>
      </c>
      <c r="J60" s="38" t="s">
        <v>68</v>
      </c>
      <c r="K60" s="50" t="s">
        <v>66</v>
      </c>
      <c r="L60" s="38" t="s">
        <v>1665</v>
      </c>
      <c r="M60" s="71">
        <v>44824</v>
      </c>
      <c r="N60" s="71">
        <v>44828</v>
      </c>
      <c r="O60" s="328"/>
      <c r="P60" s="328"/>
      <c r="Q60" s="328"/>
      <c r="R60" s="328"/>
      <c r="S60" s="329">
        <f t="shared" si="0"/>
        <v>0</v>
      </c>
      <c r="T60" s="398">
        <v>3</v>
      </c>
      <c r="U60" s="335">
        <v>54.01</v>
      </c>
      <c r="V60" s="435">
        <v>1</v>
      </c>
      <c r="W60" s="335">
        <v>17.52</v>
      </c>
      <c r="X60" s="425"/>
      <c r="Y60" s="329">
        <f t="shared" si="1"/>
        <v>179.55</v>
      </c>
      <c r="Z60" s="331">
        <f t="shared" si="2"/>
        <v>179.55</v>
      </c>
      <c r="AA60" s="332">
        <f t="shared" si="3"/>
        <v>179.55</v>
      </c>
      <c r="AB60" s="322"/>
      <c r="AC60" s="322"/>
      <c r="AD60" s="322"/>
      <c r="AE60" s="322"/>
    </row>
    <row r="61" spans="1:31" x14ac:dyDescent="0.25">
      <c r="A61" s="325">
        <v>110400</v>
      </c>
      <c r="B61" s="325">
        <v>110401</v>
      </c>
      <c r="C61" s="98" t="s">
        <v>557</v>
      </c>
      <c r="D61" s="103">
        <v>305111</v>
      </c>
      <c r="E61" s="42" t="s">
        <v>64</v>
      </c>
      <c r="F61" s="42" t="s">
        <v>67</v>
      </c>
      <c r="G61" s="425"/>
      <c r="H61" s="424" t="s">
        <v>63</v>
      </c>
      <c r="I61" s="50" t="s">
        <v>66</v>
      </c>
      <c r="J61" s="38" t="s">
        <v>68</v>
      </c>
      <c r="K61" s="50" t="s">
        <v>66</v>
      </c>
      <c r="L61" s="38" t="s">
        <v>1665</v>
      </c>
      <c r="M61" s="71">
        <v>44824</v>
      </c>
      <c r="N61" s="71">
        <v>44828</v>
      </c>
      <c r="O61" s="328"/>
      <c r="P61" s="328"/>
      <c r="Q61" s="328"/>
      <c r="R61" s="328"/>
      <c r="S61" s="329">
        <f t="shared" si="0"/>
        <v>0</v>
      </c>
      <c r="T61" s="398">
        <v>3</v>
      </c>
      <c r="U61" s="335">
        <v>54.01</v>
      </c>
      <c r="V61" s="435">
        <v>1</v>
      </c>
      <c r="W61" s="335">
        <v>17.52</v>
      </c>
      <c r="X61" s="425"/>
      <c r="Y61" s="329">
        <f t="shared" si="1"/>
        <v>179.55</v>
      </c>
      <c r="Z61" s="331">
        <f t="shared" si="2"/>
        <v>179.55</v>
      </c>
      <c r="AA61" s="332">
        <f t="shared" si="3"/>
        <v>179.55</v>
      </c>
      <c r="AB61" s="322"/>
      <c r="AC61" s="322"/>
      <c r="AD61" s="322"/>
      <c r="AE61" s="322"/>
    </row>
    <row r="62" spans="1:31" x14ac:dyDescent="0.25">
      <c r="A62" s="325">
        <v>110400</v>
      </c>
      <c r="B62" s="325">
        <v>110401</v>
      </c>
      <c r="C62" s="98" t="s">
        <v>566</v>
      </c>
      <c r="D62" s="103">
        <v>9309608</v>
      </c>
      <c r="E62" s="42" t="s">
        <v>64</v>
      </c>
      <c r="F62" s="42" t="s">
        <v>67</v>
      </c>
      <c r="G62" s="425"/>
      <c r="H62" s="424" t="s">
        <v>63</v>
      </c>
      <c r="I62" s="50" t="s">
        <v>66</v>
      </c>
      <c r="J62" s="38" t="s">
        <v>68</v>
      </c>
      <c r="K62" s="50" t="s">
        <v>66</v>
      </c>
      <c r="L62" s="38" t="s">
        <v>1665</v>
      </c>
      <c r="M62" s="71">
        <v>44824</v>
      </c>
      <c r="N62" s="71">
        <v>44828</v>
      </c>
      <c r="O62" s="328"/>
      <c r="P62" s="328"/>
      <c r="Q62" s="328"/>
      <c r="R62" s="328"/>
      <c r="S62" s="329">
        <f t="shared" si="0"/>
        <v>0</v>
      </c>
      <c r="T62" s="398">
        <v>3</v>
      </c>
      <c r="U62" s="335">
        <v>54.01</v>
      </c>
      <c r="V62" s="435">
        <v>1</v>
      </c>
      <c r="W62" s="335">
        <v>17.52</v>
      </c>
      <c r="X62" s="425"/>
      <c r="Y62" s="329">
        <f t="shared" si="1"/>
        <v>179.55</v>
      </c>
      <c r="Z62" s="331">
        <f t="shared" si="2"/>
        <v>179.55</v>
      </c>
      <c r="AA62" s="332">
        <f t="shared" si="3"/>
        <v>179.55</v>
      </c>
      <c r="AB62" s="322"/>
      <c r="AC62" s="322"/>
      <c r="AD62" s="322"/>
      <c r="AE62" s="322"/>
    </row>
    <row r="63" spans="1:31" x14ac:dyDescent="0.25">
      <c r="A63" s="325">
        <v>110400</v>
      </c>
      <c r="B63" s="325">
        <v>110401</v>
      </c>
      <c r="C63" s="98" t="s">
        <v>663</v>
      </c>
      <c r="D63" s="103">
        <v>9901000</v>
      </c>
      <c r="E63" s="42" t="s">
        <v>64</v>
      </c>
      <c r="F63" s="42" t="s">
        <v>67</v>
      </c>
      <c r="G63" s="425"/>
      <c r="H63" s="424" t="s">
        <v>63</v>
      </c>
      <c r="I63" s="50" t="s">
        <v>66</v>
      </c>
      <c r="J63" s="38" t="s">
        <v>68</v>
      </c>
      <c r="K63" s="50" t="s">
        <v>66</v>
      </c>
      <c r="L63" s="38" t="s">
        <v>1665</v>
      </c>
      <c r="M63" s="71">
        <v>44824</v>
      </c>
      <c r="N63" s="71">
        <v>44828</v>
      </c>
      <c r="O63" s="328"/>
      <c r="P63" s="328"/>
      <c r="Q63" s="328"/>
      <c r="R63" s="328"/>
      <c r="S63" s="329">
        <f t="shared" si="0"/>
        <v>0</v>
      </c>
      <c r="T63" s="398">
        <v>3</v>
      </c>
      <c r="U63" s="335">
        <v>54.01</v>
      </c>
      <c r="V63" s="435">
        <v>1</v>
      </c>
      <c r="W63" s="335">
        <v>17.52</v>
      </c>
      <c r="X63" s="425"/>
      <c r="Y63" s="329">
        <f t="shared" si="1"/>
        <v>179.55</v>
      </c>
      <c r="Z63" s="331">
        <f t="shared" si="2"/>
        <v>179.55</v>
      </c>
      <c r="AA63" s="332">
        <f t="shared" si="3"/>
        <v>179.55</v>
      </c>
      <c r="AB63" s="322"/>
      <c r="AC63" s="322"/>
      <c r="AD63" s="322"/>
      <c r="AE63" s="322"/>
    </row>
    <row r="64" spans="1:31" x14ac:dyDescent="0.25">
      <c r="A64" s="325">
        <v>110400</v>
      </c>
      <c r="B64" s="325">
        <v>110401</v>
      </c>
      <c r="C64" s="98" t="s">
        <v>1636</v>
      </c>
      <c r="D64" s="103">
        <v>7113013</v>
      </c>
      <c r="E64" s="42" t="s">
        <v>64</v>
      </c>
      <c r="F64" s="42" t="s">
        <v>67</v>
      </c>
      <c r="G64" s="425"/>
      <c r="H64" s="424" t="s">
        <v>63</v>
      </c>
      <c r="I64" s="50" t="s">
        <v>66</v>
      </c>
      <c r="J64" s="38" t="s">
        <v>68</v>
      </c>
      <c r="K64" s="50" t="s">
        <v>66</v>
      </c>
      <c r="L64" s="38" t="s">
        <v>1665</v>
      </c>
      <c r="M64" s="71">
        <v>44824</v>
      </c>
      <c r="N64" s="71">
        <v>44828</v>
      </c>
      <c r="O64" s="328"/>
      <c r="P64" s="328"/>
      <c r="Q64" s="328"/>
      <c r="R64" s="328"/>
      <c r="S64" s="329">
        <f t="shared" si="0"/>
        <v>0</v>
      </c>
      <c r="T64" s="398">
        <v>3</v>
      </c>
      <c r="U64" s="335">
        <v>54.01</v>
      </c>
      <c r="V64" s="435">
        <v>1</v>
      </c>
      <c r="W64" s="335">
        <v>17.52</v>
      </c>
      <c r="X64" s="425"/>
      <c r="Y64" s="329">
        <f t="shared" si="1"/>
        <v>179.55</v>
      </c>
      <c r="Z64" s="331">
        <f t="shared" si="2"/>
        <v>179.55</v>
      </c>
      <c r="AA64" s="332">
        <f t="shared" si="3"/>
        <v>179.55</v>
      </c>
      <c r="AB64" s="322"/>
      <c r="AC64" s="322"/>
      <c r="AD64" s="322"/>
      <c r="AE64" s="322"/>
    </row>
    <row r="65" spans="1:31" x14ac:dyDescent="0.25">
      <c r="A65" s="325">
        <v>110400</v>
      </c>
      <c r="B65" s="325">
        <v>110401</v>
      </c>
      <c r="C65" s="98" t="s">
        <v>717</v>
      </c>
      <c r="D65" s="103">
        <v>9303243</v>
      </c>
      <c r="E65" s="42" t="s">
        <v>64</v>
      </c>
      <c r="F65" s="42" t="s">
        <v>67</v>
      </c>
      <c r="G65" s="425"/>
      <c r="H65" s="424" t="s">
        <v>63</v>
      </c>
      <c r="I65" s="50" t="s">
        <v>66</v>
      </c>
      <c r="J65" s="38" t="s">
        <v>68</v>
      </c>
      <c r="K65" s="50" t="s">
        <v>66</v>
      </c>
      <c r="L65" s="38" t="s">
        <v>1665</v>
      </c>
      <c r="M65" s="71">
        <v>44824</v>
      </c>
      <c r="N65" s="71">
        <v>44828</v>
      </c>
      <c r="O65" s="328"/>
      <c r="P65" s="328"/>
      <c r="Q65" s="328"/>
      <c r="R65" s="328"/>
      <c r="S65" s="329">
        <f t="shared" si="0"/>
        <v>0</v>
      </c>
      <c r="T65" s="398">
        <v>4</v>
      </c>
      <c r="U65" s="335">
        <v>54.01</v>
      </c>
      <c r="V65" s="435">
        <v>1</v>
      </c>
      <c r="W65" s="335">
        <v>17.52</v>
      </c>
      <c r="X65" s="425"/>
      <c r="Y65" s="329">
        <f t="shared" si="1"/>
        <v>233.56</v>
      </c>
      <c r="Z65" s="331">
        <f t="shared" si="2"/>
        <v>233.56</v>
      </c>
      <c r="AA65" s="332">
        <f t="shared" si="3"/>
        <v>233.56</v>
      </c>
      <c r="AB65" s="322"/>
      <c r="AC65" s="322"/>
      <c r="AD65" s="322"/>
      <c r="AE65" s="322"/>
    </row>
    <row r="66" spans="1:31" x14ac:dyDescent="0.25">
      <c r="A66" s="325">
        <v>110400</v>
      </c>
      <c r="B66" s="325">
        <v>110401</v>
      </c>
      <c r="C66" s="98" t="s">
        <v>720</v>
      </c>
      <c r="D66" s="103">
        <v>1040243</v>
      </c>
      <c r="E66" s="42" t="s">
        <v>64</v>
      </c>
      <c r="F66" s="42" t="s">
        <v>67</v>
      </c>
      <c r="G66" s="425"/>
      <c r="H66" s="424" t="s">
        <v>63</v>
      </c>
      <c r="I66" s="50" t="s">
        <v>66</v>
      </c>
      <c r="J66" s="38" t="s">
        <v>68</v>
      </c>
      <c r="K66" s="50" t="s">
        <v>66</v>
      </c>
      <c r="L66" s="38" t="s">
        <v>1665</v>
      </c>
      <c r="M66" s="71">
        <v>44824</v>
      </c>
      <c r="N66" s="71">
        <v>44828</v>
      </c>
      <c r="O66" s="328"/>
      <c r="P66" s="328"/>
      <c r="Q66" s="328"/>
      <c r="R66" s="328"/>
      <c r="S66" s="329">
        <f t="shared" si="0"/>
        <v>0</v>
      </c>
      <c r="T66" s="398">
        <v>4</v>
      </c>
      <c r="U66" s="335">
        <v>54.01</v>
      </c>
      <c r="V66" s="435">
        <v>1</v>
      </c>
      <c r="W66" s="335">
        <v>17.52</v>
      </c>
      <c r="X66" s="425"/>
      <c r="Y66" s="329">
        <f t="shared" si="1"/>
        <v>233.56</v>
      </c>
      <c r="Z66" s="331">
        <f t="shared" si="2"/>
        <v>233.56</v>
      </c>
      <c r="AA66" s="332">
        <f t="shared" si="3"/>
        <v>233.56</v>
      </c>
      <c r="AB66" s="322"/>
      <c r="AC66" s="322"/>
      <c r="AD66" s="322"/>
      <c r="AE66" s="322"/>
    </row>
    <row r="67" spans="1:31" x14ac:dyDescent="0.25">
      <c r="A67" s="325">
        <v>110400</v>
      </c>
      <c r="B67" s="325">
        <v>110401</v>
      </c>
      <c r="C67" s="98" t="s">
        <v>674</v>
      </c>
      <c r="D67" s="103">
        <v>1099132</v>
      </c>
      <c r="E67" s="42" t="s">
        <v>64</v>
      </c>
      <c r="F67" s="42" t="s">
        <v>67</v>
      </c>
      <c r="G67" s="425"/>
      <c r="H67" s="424" t="s">
        <v>63</v>
      </c>
      <c r="I67" s="50" t="s">
        <v>66</v>
      </c>
      <c r="J67" s="38" t="s">
        <v>68</v>
      </c>
      <c r="K67" s="50" t="s">
        <v>66</v>
      </c>
      <c r="L67" s="38" t="s">
        <v>1665</v>
      </c>
      <c r="M67" s="71">
        <v>44824</v>
      </c>
      <c r="N67" s="71">
        <v>44828</v>
      </c>
      <c r="O67" s="328"/>
      <c r="P67" s="328"/>
      <c r="Q67" s="328"/>
      <c r="R67" s="328"/>
      <c r="S67" s="329">
        <f t="shared" si="0"/>
        <v>0</v>
      </c>
      <c r="T67" s="398">
        <v>4</v>
      </c>
      <c r="U67" s="335">
        <v>54.01</v>
      </c>
      <c r="V67" s="435">
        <v>1</v>
      </c>
      <c r="W67" s="335">
        <v>17.52</v>
      </c>
      <c r="X67" s="425"/>
      <c r="Y67" s="329">
        <f t="shared" si="1"/>
        <v>233.56</v>
      </c>
      <c r="Z67" s="331">
        <f t="shared" si="2"/>
        <v>233.56</v>
      </c>
      <c r="AA67" s="332">
        <f t="shared" si="3"/>
        <v>233.56</v>
      </c>
      <c r="AB67" s="322"/>
      <c r="AC67" s="322"/>
      <c r="AD67" s="322"/>
      <c r="AE67" s="322"/>
    </row>
    <row r="68" spans="1:31" x14ac:dyDescent="0.25">
      <c r="A68" s="325">
        <v>110400</v>
      </c>
      <c r="B68" s="325">
        <v>110401</v>
      </c>
      <c r="C68" s="98" t="s">
        <v>1662</v>
      </c>
      <c r="D68" s="103">
        <v>1107038</v>
      </c>
      <c r="E68" s="42" t="s">
        <v>64</v>
      </c>
      <c r="F68" s="42" t="s">
        <v>67</v>
      </c>
      <c r="G68" s="425"/>
      <c r="H68" s="424" t="s">
        <v>63</v>
      </c>
      <c r="I68" s="50" t="s">
        <v>66</v>
      </c>
      <c r="J68" s="38" t="s">
        <v>68</v>
      </c>
      <c r="K68" s="50" t="s">
        <v>66</v>
      </c>
      <c r="L68" s="38" t="s">
        <v>1665</v>
      </c>
      <c r="M68" s="71">
        <v>44824</v>
      </c>
      <c r="N68" s="71">
        <v>44828</v>
      </c>
      <c r="O68" s="328"/>
      <c r="P68" s="328"/>
      <c r="Q68" s="328"/>
      <c r="R68" s="328"/>
      <c r="S68" s="329">
        <f t="shared" si="0"/>
        <v>0</v>
      </c>
      <c r="T68" s="398">
        <v>4</v>
      </c>
      <c r="U68" s="335">
        <v>54.01</v>
      </c>
      <c r="V68" s="435">
        <v>1</v>
      </c>
      <c r="W68" s="335">
        <v>17.52</v>
      </c>
      <c r="X68" s="425"/>
      <c r="Y68" s="329">
        <f t="shared" si="1"/>
        <v>233.56</v>
      </c>
      <c r="Z68" s="331">
        <f t="shared" si="2"/>
        <v>233.56</v>
      </c>
      <c r="AA68" s="332">
        <f t="shared" si="3"/>
        <v>233.56</v>
      </c>
      <c r="AB68" s="322"/>
      <c r="AC68" s="322"/>
      <c r="AD68" s="322"/>
      <c r="AE68" s="322"/>
    </row>
    <row r="69" spans="1:31" x14ac:dyDescent="0.25">
      <c r="A69" s="325">
        <v>110400</v>
      </c>
      <c r="B69" s="325">
        <v>110401</v>
      </c>
      <c r="C69" s="98" t="s">
        <v>1306</v>
      </c>
      <c r="D69" s="103">
        <v>1157094</v>
      </c>
      <c r="E69" s="42" t="s">
        <v>64</v>
      </c>
      <c r="F69" s="42" t="s">
        <v>67</v>
      </c>
      <c r="G69" s="425"/>
      <c r="H69" s="424" t="s">
        <v>63</v>
      </c>
      <c r="I69" s="50" t="s">
        <v>66</v>
      </c>
      <c r="J69" s="38" t="s">
        <v>68</v>
      </c>
      <c r="K69" s="50" t="s">
        <v>66</v>
      </c>
      <c r="L69" s="38" t="s">
        <v>1665</v>
      </c>
      <c r="M69" s="71">
        <v>44824</v>
      </c>
      <c r="N69" s="71">
        <v>44828</v>
      </c>
      <c r="O69" s="328"/>
      <c r="P69" s="328"/>
      <c r="Q69" s="328"/>
      <c r="R69" s="328"/>
      <c r="S69" s="329">
        <f t="shared" si="0"/>
        <v>0</v>
      </c>
      <c r="T69" s="398">
        <v>4</v>
      </c>
      <c r="U69" s="335">
        <v>54.01</v>
      </c>
      <c r="V69" s="435">
        <v>1</v>
      </c>
      <c r="W69" s="335">
        <v>17.52</v>
      </c>
      <c r="X69" s="425"/>
      <c r="Y69" s="329">
        <f t="shared" si="1"/>
        <v>233.56</v>
      </c>
      <c r="Z69" s="331">
        <f t="shared" si="2"/>
        <v>233.56</v>
      </c>
      <c r="AA69" s="332">
        <f t="shared" si="3"/>
        <v>233.56</v>
      </c>
      <c r="AB69" s="322"/>
      <c r="AC69" s="322"/>
      <c r="AD69" s="322"/>
      <c r="AE69" s="322"/>
    </row>
    <row r="70" spans="1:31" x14ac:dyDescent="0.25">
      <c r="A70" s="325">
        <v>110400</v>
      </c>
      <c r="B70" s="325">
        <v>110401</v>
      </c>
      <c r="C70" s="98" t="s">
        <v>563</v>
      </c>
      <c r="D70" s="103">
        <v>9302450</v>
      </c>
      <c r="E70" s="42" t="s">
        <v>64</v>
      </c>
      <c r="F70" s="42" t="s">
        <v>67</v>
      </c>
      <c r="G70" s="425"/>
      <c r="H70" s="424" t="s">
        <v>63</v>
      </c>
      <c r="I70" s="50" t="s">
        <v>66</v>
      </c>
      <c r="J70" s="38" t="s">
        <v>68</v>
      </c>
      <c r="K70" s="50" t="s">
        <v>66</v>
      </c>
      <c r="L70" s="38" t="s">
        <v>1665</v>
      </c>
      <c r="M70" s="71">
        <v>44824</v>
      </c>
      <c r="N70" s="71">
        <v>44828</v>
      </c>
      <c r="O70" s="328"/>
      <c r="P70" s="328"/>
      <c r="Q70" s="328"/>
      <c r="R70" s="328"/>
      <c r="S70" s="329">
        <f t="shared" si="0"/>
        <v>0</v>
      </c>
      <c r="T70" s="398">
        <v>3</v>
      </c>
      <c r="U70" s="335">
        <v>54.01</v>
      </c>
      <c r="V70" s="435">
        <v>1</v>
      </c>
      <c r="W70" s="335">
        <v>17.52</v>
      </c>
      <c r="X70" s="425"/>
      <c r="Y70" s="329">
        <f t="shared" si="1"/>
        <v>179.55</v>
      </c>
      <c r="Z70" s="331">
        <f t="shared" si="2"/>
        <v>179.55</v>
      </c>
      <c r="AA70" s="332">
        <f t="shared" si="3"/>
        <v>179.55</v>
      </c>
      <c r="AB70" s="322"/>
      <c r="AC70" s="322"/>
      <c r="AD70" s="322"/>
      <c r="AE70" s="322"/>
    </row>
    <row r="71" spans="1:31" x14ac:dyDescent="0.25">
      <c r="A71" s="325">
        <v>110400</v>
      </c>
      <c r="B71" s="325">
        <v>110401</v>
      </c>
      <c r="C71" s="98" t="s">
        <v>612</v>
      </c>
      <c r="D71" s="103">
        <v>9306080</v>
      </c>
      <c r="E71" s="42" t="s">
        <v>64</v>
      </c>
      <c r="F71" s="42" t="s">
        <v>67</v>
      </c>
      <c r="G71" s="425"/>
      <c r="H71" s="424" t="s">
        <v>63</v>
      </c>
      <c r="I71" s="50" t="s">
        <v>66</v>
      </c>
      <c r="J71" s="38" t="s">
        <v>68</v>
      </c>
      <c r="K71" s="50" t="s">
        <v>66</v>
      </c>
      <c r="L71" s="38" t="s">
        <v>1665</v>
      </c>
      <c r="M71" s="71">
        <v>44824</v>
      </c>
      <c r="N71" s="71">
        <v>44828</v>
      </c>
      <c r="O71" s="328"/>
      <c r="P71" s="328"/>
      <c r="Q71" s="328"/>
      <c r="R71" s="328"/>
      <c r="S71" s="329">
        <f t="shared" si="0"/>
        <v>0</v>
      </c>
      <c r="T71" s="398">
        <v>3</v>
      </c>
      <c r="U71" s="335">
        <v>54.01</v>
      </c>
      <c r="V71" s="435">
        <v>1</v>
      </c>
      <c r="W71" s="335">
        <v>17.52</v>
      </c>
      <c r="X71" s="425"/>
      <c r="Y71" s="329">
        <f t="shared" si="1"/>
        <v>179.55</v>
      </c>
      <c r="Z71" s="331">
        <f t="shared" si="2"/>
        <v>179.55</v>
      </c>
      <c r="AA71" s="332">
        <f t="shared" si="3"/>
        <v>179.55</v>
      </c>
      <c r="AB71" s="322"/>
      <c r="AC71" s="322"/>
      <c r="AD71" s="322"/>
      <c r="AE71" s="322"/>
    </row>
    <row r="72" spans="1:31" x14ac:dyDescent="0.25">
      <c r="A72" s="325">
        <v>110400</v>
      </c>
      <c r="B72" s="325">
        <v>110401</v>
      </c>
      <c r="C72" s="98" t="s">
        <v>568</v>
      </c>
      <c r="D72" s="103">
        <v>1041193</v>
      </c>
      <c r="E72" s="42" t="s">
        <v>64</v>
      </c>
      <c r="F72" s="42" t="s">
        <v>67</v>
      </c>
      <c r="G72" s="425"/>
      <c r="H72" s="424" t="s">
        <v>63</v>
      </c>
      <c r="I72" s="50" t="s">
        <v>66</v>
      </c>
      <c r="J72" s="38" t="s">
        <v>68</v>
      </c>
      <c r="K72" s="50" t="s">
        <v>66</v>
      </c>
      <c r="L72" s="38" t="s">
        <v>1665</v>
      </c>
      <c r="M72" s="71">
        <v>44824</v>
      </c>
      <c r="N72" s="71">
        <v>44828</v>
      </c>
      <c r="O72" s="328"/>
      <c r="P72" s="328"/>
      <c r="Q72" s="328"/>
      <c r="R72" s="328"/>
      <c r="S72" s="329">
        <f t="shared" ref="S72:S173" si="4">Q72+R72</f>
        <v>0</v>
      </c>
      <c r="T72" s="398">
        <v>3</v>
      </c>
      <c r="U72" s="335">
        <v>54.01</v>
      </c>
      <c r="V72" s="435">
        <v>1</v>
      </c>
      <c r="W72" s="335">
        <v>17.52</v>
      </c>
      <c r="X72" s="425"/>
      <c r="Y72" s="329">
        <f t="shared" si="1"/>
        <v>179.55</v>
      </c>
      <c r="Z72" s="331">
        <f t="shared" si="2"/>
        <v>179.55</v>
      </c>
      <c r="AA72" s="332">
        <f t="shared" ref="AA72:AA135" si="5">SUM(Z72)</f>
        <v>179.55</v>
      </c>
      <c r="AB72" s="322"/>
      <c r="AC72" s="322"/>
      <c r="AD72" s="322"/>
      <c r="AE72" s="322"/>
    </row>
    <row r="73" spans="1:31" x14ac:dyDescent="0.25">
      <c r="A73" s="325">
        <v>110400</v>
      </c>
      <c r="B73" s="325">
        <v>110401</v>
      </c>
      <c r="C73" s="97" t="s">
        <v>1663</v>
      </c>
      <c r="D73" s="103">
        <v>7101040</v>
      </c>
      <c r="E73" s="42" t="s">
        <v>64</v>
      </c>
      <c r="F73" s="42" t="s">
        <v>67</v>
      </c>
      <c r="G73" s="425"/>
      <c r="H73" s="424" t="s">
        <v>63</v>
      </c>
      <c r="I73" s="50" t="s">
        <v>66</v>
      </c>
      <c r="J73" s="38" t="s">
        <v>68</v>
      </c>
      <c r="K73" s="50" t="s">
        <v>66</v>
      </c>
      <c r="L73" s="38" t="s">
        <v>1665</v>
      </c>
      <c r="M73" s="71">
        <v>44824</v>
      </c>
      <c r="N73" s="71">
        <v>44828</v>
      </c>
      <c r="O73" s="328"/>
      <c r="P73" s="328"/>
      <c r="Q73" s="328"/>
      <c r="R73" s="328"/>
      <c r="S73" s="329">
        <f t="shared" si="4"/>
        <v>0</v>
      </c>
      <c r="T73" s="398">
        <v>3</v>
      </c>
      <c r="U73" s="335">
        <v>54.01</v>
      </c>
      <c r="V73" s="435">
        <v>1</v>
      </c>
      <c r="W73" s="335">
        <v>17.52</v>
      </c>
      <c r="X73" s="425"/>
      <c r="Y73" s="329">
        <f t="shared" si="1"/>
        <v>179.55</v>
      </c>
      <c r="Z73" s="331">
        <f t="shared" si="2"/>
        <v>179.55</v>
      </c>
      <c r="AA73" s="332">
        <f t="shared" si="5"/>
        <v>179.55</v>
      </c>
      <c r="AB73" s="322"/>
      <c r="AC73" s="322"/>
      <c r="AD73" s="322"/>
      <c r="AE73" s="322"/>
    </row>
    <row r="74" spans="1:31" x14ac:dyDescent="0.25">
      <c r="A74" s="325">
        <v>110400</v>
      </c>
      <c r="B74" s="325">
        <v>110401</v>
      </c>
      <c r="C74" s="97" t="s">
        <v>479</v>
      </c>
      <c r="D74" s="103">
        <v>7101287</v>
      </c>
      <c r="E74" s="42" t="s">
        <v>64</v>
      </c>
      <c r="F74" s="42" t="s">
        <v>67</v>
      </c>
      <c r="G74" s="425"/>
      <c r="H74" s="424" t="s">
        <v>63</v>
      </c>
      <c r="I74" s="50" t="s">
        <v>66</v>
      </c>
      <c r="J74" s="38" t="s">
        <v>68</v>
      </c>
      <c r="K74" s="50" t="s">
        <v>66</v>
      </c>
      <c r="L74" s="38" t="s">
        <v>1665</v>
      </c>
      <c r="M74" s="71">
        <v>44824</v>
      </c>
      <c r="N74" s="71">
        <v>44828</v>
      </c>
      <c r="O74" s="328"/>
      <c r="P74" s="328"/>
      <c r="Q74" s="328"/>
      <c r="R74" s="328"/>
      <c r="S74" s="329">
        <f t="shared" si="4"/>
        <v>0</v>
      </c>
      <c r="T74" s="398">
        <v>3</v>
      </c>
      <c r="U74" s="335">
        <v>54.01</v>
      </c>
      <c r="V74" s="435">
        <v>1</v>
      </c>
      <c r="W74" s="335">
        <v>17.52</v>
      </c>
      <c r="X74" s="425"/>
      <c r="Y74" s="329">
        <f t="shared" si="1"/>
        <v>179.55</v>
      </c>
      <c r="Z74" s="331">
        <f t="shared" si="2"/>
        <v>179.55</v>
      </c>
      <c r="AA74" s="332">
        <f t="shared" si="5"/>
        <v>179.55</v>
      </c>
      <c r="AB74" s="322"/>
      <c r="AC74" s="322"/>
      <c r="AD74" s="322"/>
      <c r="AE74" s="322"/>
    </row>
    <row r="75" spans="1:31" x14ac:dyDescent="0.25">
      <c r="A75" s="325">
        <v>110400</v>
      </c>
      <c r="B75" s="325">
        <v>110401</v>
      </c>
      <c r="C75" s="98" t="s">
        <v>671</v>
      </c>
      <c r="D75" s="103">
        <v>1088831</v>
      </c>
      <c r="E75" s="42" t="s">
        <v>64</v>
      </c>
      <c r="F75" s="42" t="s">
        <v>67</v>
      </c>
      <c r="G75" s="425"/>
      <c r="H75" s="424" t="s">
        <v>63</v>
      </c>
      <c r="I75" s="50" t="s">
        <v>66</v>
      </c>
      <c r="J75" s="38" t="s">
        <v>68</v>
      </c>
      <c r="K75" s="50" t="s">
        <v>66</v>
      </c>
      <c r="L75" s="38" t="s">
        <v>1665</v>
      </c>
      <c r="M75" s="71">
        <v>44824</v>
      </c>
      <c r="N75" s="71">
        <v>44828</v>
      </c>
      <c r="O75" s="328"/>
      <c r="P75" s="328"/>
      <c r="Q75" s="328"/>
      <c r="R75" s="328"/>
      <c r="S75" s="329">
        <f t="shared" si="4"/>
        <v>0</v>
      </c>
      <c r="T75" s="398">
        <v>3</v>
      </c>
      <c r="U75" s="335">
        <v>54.01</v>
      </c>
      <c r="V75" s="435">
        <v>1</v>
      </c>
      <c r="W75" s="335">
        <v>17.52</v>
      </c>
      <c r="X75" s="425"/>
      <c r="Y75" s="329">
        <f t="shared" si="1"/>
        <v>179.55</v>
      </c>
      <c r="Z75" s="331">
        <f t="shared" si="2"/>
        <v>179.55</v>
      </c>
      <c r="AA75" s="332">
        <f t="shared" si="5"/>
        <v>179.55</v>
      </c>
      <c r="AB75" s="322"/>
      <c r="AC75" s="322"/>
      <c r="AD75" s="322"/>
      <c r="AE75" s="322"/>
    </row>
    <row r="76" spans="1:31" x14ac:dyDescent="0.25">
      <c r="A76" s="325">
        <v>110400</v>
      </c>
      <c r="B76" s="325">
        <v>110401</v>
      </c>
      <c r="C76" s="97" t="s">
        <v>699</v>
      </c>
      <c r="D76" s="103">
        <v>1123890</v>
      </c>
      <c r="E76" s="42" t="s">
        <v>64</v>
      </c>
      <c r="F76" s="42" t="s">
        <v>67</v>
      </c>
      <c r="G76" s="425"/>
      <c r="H76" s="424" t="s">
        <v>63</v>
      </c>
      <c r="I76" s="50" t="s">
        <v>66</v>
      </c>
      <c r="J76" s="38" t="s">
        <v>68</v>
      </c>
      <c r="K76" s="50" t="s">
        <v>66</v>
      </c>
      <c r="L76" s="38" t="s">
        <v>1665</v>
      </c>
      <c r="M76" s="71">
        <v>44824</v>
      </c>
      <c r="N76" s="71">
        <v>44828</v>
      </c>
      <c r="O76" s="328"/>
      <c r="P76" s="328"/>
      <c r="Q76" s="328"/>
      <c r="R76" s="328"/>
      <c r="S76" s="329">
        <f t="shared" si="4"/>
        <v>0</v>
      </c>
      <c r="T76" s="398">
        <v>3</v>
      </c>
      <c r="U76" s="335">
        <v>54.01</v>
      </c>
      <c r="V76" s="435">
        <v>1</v>
      </c>
      <c r="W76" s="335">
        <v>17.52</v>
      </c>
      <c r="X76" s="425"/>
      <c r="Y76" s="329">
        <f t="shared" si="1"/>
        <v>179.55</v>
      </c>
      <c r="Z76" s="331">
        <f t="shared" si="2"/>
        <v>179.55</v>
      </c>
      <c r="AA76" s="332">
        <f t="shared" si="5"/>
        <v>179.55</v>
      </c>
      <c r="AB76" s="322"/>
      <c r="AC76" s="322"/>
      <c r="AD76" s="322"/>
      <c r="AE76" s="322"/>
    </row>
    <row r="77" spans="1:31" x14ac:dyDescent="0.2">
      <c r="A77" s="325">
        <v>110400</v>
      </c>
      <c r="B77" s="325">
        <v>110401</v>
      </c>
      <c r="C77" s="35" t="s">
        <v>1664</v>
      </c>
      <c r="D77" s="31">
        <v>1124358</v>
      </c>
      <c r="E77" s="42" t="s">
        <v>64</v>
      </c>
      <c r="F77" s="42" t="s">
        <v>67</v>
      </c>
      <c r="G77" s="425"/>
      <c r="H77" s="424" t="s">
        <v>63</v>
      </c>
      <c r="I77" s="50" t="s">
        <v>66</v>
      </c>
      <c r="J77" s="38" t="s">
        <v>68</v>
      </c>
      <c r="K77" s="50" t="s">
        <v>66</v>
      </c>
      <c r="L77" s="38" t="s">
        <v>1665</v>
      </c>
      <c r="M77" s="71">
        <v>44824</v>
      </c>
      <c r="N77" s="71">
        <v>44828</v>
      </c>
      <c r="O77" s="328"/>
      <c r="P77" s="328"/>
      <c r="Q77" s="328"/>
      <c r="R77" s="328"/>
      <c r="S77" s="329">
        <f t="shared" si="4"/>
        <v>0</v>
      </c>
      <c r="T77" s="398">
        <v>3</v>
      </c>
      <c r="U77" s="335">
        <v>54.01</v>
      </c>
      <c r="V77" s="435">
        <v>1</v>
      </c>
      <c r="W77" s="335">
        <v>17.52</v>
      </c>
      <c r="X77" s="425"/>
      <c r="Y77" s="329">
        <f t="shared" si="1"/>
        <v>179.55</v>
      </c>
      <c r="Z77" s="331">
        <f t="shared" si="2"/>
        <v>179.55</v>
      </c>
      <c r="AA77" s="332">
        <f t="shared" si="5"/>
        <v>179.55</v>
      </c>
      <c r="AB77" s="322"/>
      <c r="AC77" s="322"/>
      <c r="AD77" s="322"/>
      <c r="AE77" s="322"/>
    </row>
    <row r="78" spans="1:31" x14ac:dyDescent="0.2">
      <c r="A78" s="325">
        <v>110400</v>
      </c>
      <c r="B78" s="341">
        <v>110401</v>
      </c>
      <c r="C78" s="15" t="s">
        <v>1666</v>
      </c>
      <c r="D78" s="31">
        <v>9800085</v>
      </c>
      <c r="E78" s="326" t="s">
        <v>64</v>
      </c>
      <c r="F78" s="42" t="s">
        <v>67</v>
      </c>
      <c r="G78" s="425"/>
      <c r="H78" s="424" t="s">
        <v>63</v>
      </c>
      <c r="I78" s="50" t="s">
        <v>66</v>
      </c>
      <c r="J78" s="38" t="s">
        <v>68</v>
      </c>
      <c r="K78" s="50" t="s">
        <v>66</v>
      </c>
      <c r="L78" s="38" t="s">
        <v>1665</v>
      </c>
      <c r="M78" s="71">
        <v>44826</v>
      </c>
      <c r="N78" s="71">
        <v>44827</v>
      </c>
      <c r="O78" s="328"/>
      <c r="P78" s="328"/>
      <c r="Q78" s="328"/>
      <c r="R78" s="328"/>
      <c r="S78" s="329">
        <f t="shared" si="4"/>
        <v>0</v>
      </c>
      <c r="T78" s="389">
        <v>0</v>
      </c>
      <c r="U78" s="335">
        <v>54.01</v>
      </c>
      <c r="V78" s="386">
        <v>2</v>
      </c>
      <c r="W78" s="335">
        <v>17.52</v>
      </c>
      <c r="X78" s="425"/>
      <c r="Y78" s="329">
        <f t="shared" si="1"/>
        <v>35.04</v>
      </c>
      <c r="Z78" s="331">
        <f t="shared" si="2"/>
        <v>35.04</v>
      </c>
      <c r="AA78" s="332">
        <f t="shared" si="5"/>
        <v>35.04</v>
      </c>
      <c r="AB78" s="322"/>
      <c r="AC78" s="322"/>
      <c r="AD78" s="322"/>
      <c r="AE78" s="322"/>
    </row>
    <row r="79" spans="1:31" x14ac:dyDescent="0.25">
      <c r="A79" s="325">
        <v>110400</v>
      </c>
      <c r="B79" s="341">
        <v>110401</v>
      </c>
      <c r="C79" s="97" t="s">
        <v>1667</v>
      </c>
      <c r="D79" s="31">
        <v>1056310</v>
      </c>
      <c r="E79" s="326" t="s">
        <v>64</v>
      </c>
      <c r="F79" s="42" t="s">
        <v>67</v>
      </c>
      <c r="G79" s="425"/>
      <c r="H79" s="424" t="s">
        <v>63</v>
      </c>
      <c r="I79" s="50" t="s">
        <v>66</v>
      </c>
      <c r="J79" s="38" t="s">
        <v>68</v>
      </c>
      <c r="K79" s="50" t="s">
        <v>66</v>
      </c>
      <c r="L79" s="38" t="s">
        <v>1635</v>
      </c>
      <c r="M79" s="338">
        <v>44826</v>
      </c>
      <c r="N79" s="339">
        <v>44828</v>
      </c>
      <c r="O79" s="328"/>
      <c r="P79" s="328"/>
      <c r="Q79" s="328"/>
      <c r="R79" s="328"/>
      <c r="S79" s="329">
        <f t="shared" si="4"/>
        <v>0</v>
      </c>
      <c r="T79" s="389">
        <v>2</v>
      </c>
      <c r="U79" s="335">
        <v>54.01</v>
      </c>
      <c r="V79" s="386">
        <v>1</v>
      </c>
      <c r="W79" s="335">
        <v>17.52</v>
      </c>
      <c r="X79" s="425"/>
      <c r="Y79" s="329">
        <f t="shared" si="1"/>
        <v>125.53999999999999</v>
      </c>
      <c r="Z79" s="331">
        <f t="shared" si="2"/>
        <v>125.53999999999999</v>
      </c>
      <c r="AA79" s="332">
        <f t="shared" si="5"/>
        <v>125.53999999999999</v>
      </c>
      <c r="AB79" s="322"/>
      <c r="AC79" s="322"/>
      <c r="AD79" s="322"/>
      <c r="AE79" s="322"/>
    </row>
    <row r="80" spans="1:31" x14ac:dyDescent="0.25">
      <c r="A80" s="325">
        <v>110400</v>
      </c>
      <c r="B80" s="341">
        <v>110401</v>
      </c>
      <c r="C80" s="97" t="s">
        <v>1668</v>
      </c>
      <c r="D80" s="31">
        <v>1081543</v>
      </c>
      <c r="E80" s="326" t="s">
        <v>64</v>
      </c>
      <c r="F80" s="42" t="s">
        <v>67</v>
      </c>
      <c r="G80" s="425"/>
      <c r="H80" s="424" t="s">
        <v>63</v>
      </c>
      <c r="I80" s="50" t="s">
        <v>66</v>
      </c>
      <c r="J80" s="38" t="s">
        <v>68</v>
      </c>
      <c r="K80" s="50" t="s">
        <v>66</v>
      </c>
      <c r="L80" s="38" t="s">
        <v>1635</v>
      </c>
      <c r="M80" s="338">
        <v>44826</v>
      </c>
      <c r="N80" s="339">
        <v>44828</v>
      </c>
      <c r="O80" s="328"/>
      <c r="P80" s="328"/>
      <c r="Q80" s="328"/>
      <c r="R80" s="328"/>
      <c r="S80" s="329">
        <f t="shared" si="4"/>
        <v>0</v>
      </c>
      <c r="T80" s="389">
        <v>2</v>
      </c>
      <c r="U80" s="335">
        <v>54.01</v>
      </c>
      <c r="V80" s="386">
        <v>1</v>
      </c>
      <c r="W80" s="335">
        <v>17.52</v>
      </c>
      <c r="X80" s="425"/>
      <c r="Y80" s="329">
        <f t="shared" si="1"/>
        <v>125.53999999999999</v>
      </c>
      <c r="Z80" s="331">
        <f t="shared" si="2"/>
        <v>125.53999999999999</v>
      </c>
      <c r="AA80" s="332">
        <f t="shared" si="5"/>
        <v>125.53999999999999</v>
      </c>
      <c r="AB80" s="322"/>
      <c r="AC80" s="322"/>
      <c r="AD80" s="322"/>
      <c r="AE80" s="322"/>
    </row>
    <row r="81" spans="1:31" x14ac:dyDescent="0.2">
      <c r="A81" s="325">
        <v>110400</v>
      </c>
      <c r="B81" s="341">
        <v>110401</v>
      </c>
      <c r="C81" s="15" t="s">
        <v>1520</v>
      </c>
      <c r="D81" s="31">
        <v>9403167</v>
      </c>
      <c r="E81" s="326" t="s">
        <v>64</v>
      </c>
      <c r="F81" s="42" t="s">
        <v>151</v>
      </c>
      <c r="G81" s="425"/>
      <c r="H81" s="424" t="s">
        <v>63</v>
      </c>
      <c r="I81" s="50" t="s">
        <v>66</v>
      </c>
      <c r="J81" s="38" t="s">
        <v>68</v>
      </c>
      <c r="K81" s="50" t="s">
        <v>66</v>
      </c>
      <c r="L81" s="38" t="s">
        <v>1671</v>
      </c>
      <c r="M81" s="338">
        <v>44828</v>
      </c>
      <c r="N81" s="339">
        <v>44832</v>
      </c>
      <c r="O81" s="328"/>
      <c r="P81" s="328"/>
      <c r="Q81" s="328"/>
      <c r="R81" s="328"/>
      <c r="S81" s="329">
        <f t="shared" si="4"/>
        <v>0</v>
      </c>
      <c r="T81" s="389">
        <v>0</v>
      </c>
      <c r="U81" s="335">
        <v>54.01</v>
      </c>
      <c r="V81" s="386">
        <v>1</v>
      </c>
      <c r="W81" s="335">
        <v>17.52</v>
      </c>
      <c r="X81" s="425"/>
      <c r="Y81" s="329">
        <f>(T81*U81)+(V81*W81)</f>
        <v>17.52</v>
      </c>
      <c r="Z81" s="331">
        <f t="shared" si="2"/>
        <v>17.52</v>
      </c>
      <c r="AA81" s="332">
        <f t="shared" si="5"/>
        <v>17.52</v>
      </c>
      <c r="AB81" s="322"/>
      <c r="AC81" s="322"/>
      <c r="AD81" s="322"/>
      <c r="AE81" s="322"/>
    </row>
    <row r="82" spans="1:31" x14ac:dyDescent="0.2">
      <c r="A82" s="325">
        <v>110400</v>
      </c>
      <c r="B82" s="325">
        <v>110401</v>
      </c>
      <c r="C82" s="15" t="s">
        <v>1669</v>
      </c>
      <c r="D82" s="31">
        <v>1101560</v>
      </c>
      <c r="E82" s="42" t="s">
        <v>64</v>
      </c>
      <c r="F82" s="42" t="s">
        <v>151</v>
      </c>
      <c r="G82" s="433"/>
      <c r="H82" s="424" t="s">
        <v>63</v>
      </c>
      <c r="I82" s="50" t="s">
        <v>66</v>
      </c>
      <c r="J82" s="38" t="s">
        <v>68</v>
      </c>
      <c r="K82" s="50" t="s">
        <v>66</v>
      </c>
      <c r="L82" s="38" t="s">
        <v>1671</v>
      </c>
      <c r="M82" s="338">
        <v>44828</v>
      </c>
      <c r="N82" s="339">
        <v>44832</v>
      </c>
      <c r="O82" s="328"/>
      <c r="P82" s="328"/>
      <c r="Q82" s="328"/>
      <c r="R82" s="328"/>
      <c r="S82" s="329">
        <f t="shared" si="4"/>
        <v>0</v>
      </c>
      <c r="T82" s="389">
        <v>0</v>
      </c>
      <c r="U82" s="335">
        <v>54.01</v>
      </c>
      <c r="V82" s="386">
        <v>1</v>
      </c>
      <c r="W82" s="335">
        <v>17.52</v>
      </c>
      <c r="X82" s="425"/>
      <c r="Y82" s="329">
        <f t="shared" si="1"/>
        <v>17.52</v>
      </c>
      <c r="Z82" s="331">
        <f t="shared" si="2"/>
        <v>17.52</v>
      </c>
      <c r="AA82" s="332">
        <f t="shared" si="5"/>
        <v>17.52</v>
      </c>
      <c r="AB82" s="322"/>
      <c r="AC82" s="322"/>
      <c r="AD82" s="322"/>
      <c r="AE82" s="322"/>
    </row>
    <row r="83" spans="1:31" x14ac:dyDescent="0.2">
      <c r="A83" s="325">
        <v>110400</v>
      </c>
      <c r="B83" s="325">
        <v>110401</v>
      </c>
      <c r="C83" s="15" t="s">
        <v>1670</v>
      </c>
      <c r="D83" s="31">
        <v>315583</v>
      </c>
      <c r="E83" s="42" t="s">
        <v>64</v>
      </c>
      <c r="F83" s="42" t="s">
        <v>151</v>
      </c>
      <c r="G83" s="433"/>
      <c r="H83" s="424" t="s">
        <v>63</v>
      </c>
      <c r="I83" s="50" t="s">
        <v>66</v>
      </c>
      <c r="J83" s="38" t="s">
        <v>68</v>
      </c>
      <c r="K83" s="50" t="s">
        <v>66</v>
      </c>
      <c r="L83" s="38" t="s">
        <v>1671</v>
      </c>
      <c r="M83" s="338">
        <v>44828</v>
      </c>
      <c r="N83" s="339">
        <v>44832</v>
      </c>
      <c r="O83" s="328"/>
      <c r="P83" s="328"/>
      <c r="Q83" s="328"/>
      <c r="R83" s="328"/>
      <c r="S83" s="329">
        <f t="shared" si="4"/>
        <v>0</v>
      </c>
      <c r="T83" s="389">
        <v>0</v>
      </c>
      <c r="U83" s="335">
        <v>54.01</v>
      </c>
      <c r="V83" s="386">
        <v>1</v>
      </c>
      <c r="W83" s="335">
        <v>17.52</v>
      </c>
      <c r="X83" s="425"/>
      <c r="Y83" s="329">
        <f t="shared" si="1"/>
        <v>17.52</v>
      </c>
      <c r="Z83" s="331">
        <f t="shared" si="2"/>
        <v>17.52</v>
      </c>
      <c r="AA83" s="332">
        <f t="shared" si="5"/>
        <v>17.52</v>
      </c>
      <c r="AB83" s="322"/>
      <c r="AC83" s="322"/>
      <c r="AD83" s="322"/>
      <c r="AE83" s="322"/>
    </row>
    <row r="84" spans="1:31" x14ac:dyDescent="0.2">
      <c r="A84" s="325">
        <v>110400</v>
      </c>
      <c r="B84" s="325">
        <v>110401</v>
      </c>
      <c r="C84" s="35" t="s">
        <v>1071</v>
      </c>
      <c r="D84" s="31">
        <v>9805338</v>
      </c>
      <c r="E84" s="42" t="s">
        <v>64</v>
      </c>
      <c r="F84" s="42" t="s">
        <v>151</v>
      </c>
      <c r="G84" s="433"/>
      <c r="H84" s="424" t="s">
        <v>63</v>
      </c>
      <c r="I84" s="50" t="s">
        <v>66</v>
      </c>
      <c r="J84" s="38" t="s">
        <v>68</v>
      </c>
      <c r="K84" s="50" t="s">
        <v>66</v>
      </c>
      <c r="L84" s="38" t="s">
        <v>1671</v>
      </c>
      <c r="M84" s="338">
        <v>44828</v>
      </c>
      <c r="N84" s="339">
        <v>44832</v>
      </c>
      <c r="O84" s="328"/>
      <c r="P84" s="328"/>
      <c r="Q84" s="328"/>
      <c r="R84" s="328"/>
      <c r="S84" s="329">
        <f t="shared" si="4"/>
        <v>0</v>
      </c>
      <c r="T84" s="389">
        <v>1</v>
      </c>
      <c r="U84" s="335">
        <v>54.01</v>
      </c>
      <c r="V84" s="386">
        <v>1</v>
      </c>
      <c r="W84" s="335">
        <v>17.52</v>
      </c>
      <c r="X84" s="425"/>
      <c r="Y84" s="329">
        <f t="shared" si="1"/>
        <v>71.53</v>
      </c>
      <c r="Z84" s="331">
        <f t="shared" si="2"/>
        <v>71.53</v>
      </c>
      <c r="AA84" s="332">
        <f t="shared" si="5"/>
        <v>71.53</v>
      </c>
      <c r="AB84" s="322"/>
      <c r="AC84" s="322"/>
      <c r="AD84" s="322"/>
      <c r="AE84" s="322"/>
    </row>
    <row r="85" spans="1:31" x14ac:dyDescent="0.2">
      <c r="A85" s="325">
        <v>110400</v>
      </c>
      <c r="B85" s="325">
        <v>110401</v>
      </c>
      <c r="C85" s="35" t="s">
        <v>214</v>
      </c>
      <c r="D85" s="31">
        <v>9901566</v>
      </c>
      <c r="E85" s="42" t="s">
        <v>64</v>
      </c>
      <c r="F85" s="42" t="s">
        <v>151</v>
      </c>
      <c r="G85" s="433"/>
      <c r="H85" s="424" t="s">
        <v>63</v>
      </c>
      <c r="I85" s="50" t="s">
        <v>66</v>
      </c>
      <c r="J85" s="38" t="s">
        <v>68</v>
      </c>
      <c r="K85" s="50" t="s">
        <v>66</v>
      </c>
      <c r="L85" s="38" t="s">
        <v>1671</v>
      </c>
      <c r="M85" s="338">
        <v>44828</v>
      </c>
      <c r="N85" s="339">
        <v>44832</v>
      </c>
      <c r="O85" s="328"/>
      <c r="P85" s="328"/>
      <c r="Q85" s="328"/>
      <c r="R85" s="328"/>
      <c r="S85" s="329">
        <f t="shared" si="4"/>
        <v>0</v>
      </c>
      <c r="T85" s="389">
        <v>1</v>
      </c>
      <c r="U85" s="335">
        <v>54.01</v>
      </c>
      <c r="V85" s="386">
        <v>1</v>
      </c>
      <c r="W85" s="335">
        <v>17.52</v>
      </c>
      <c r="X85" s="425"/>
      <c r="Y85" s="329">
        <f t="shared" si="1"/>
        <v>71.53</v>
      </c>
      <c r="Z85" s="331">
        <f t="shared" si="2"/>
        <v>71.53</v>
      </c>
      <c r="AA85" s="332">
        <f t="shared" si="5"/>
        <v>71.53</v>
      </c>
      <c r="AB85" s="322"/>
      <c r="AC85" s="322"/>
      <c r="AD85" s="322"/>
      <c r="AE85" s="322"/>
    </row>
    <row r="86" spans="1:31" x14ac:dyDescent="0.2">
      <c r="A86" s="325">
        <v>110400</v>
      </c>
      <c r="B86" s="325">
        <v>110401</v>
      </c>
      <c r="C86" s="15" t="s">
        <v>1517</v>
      </c>
      <c r="D86" s="31">
        <v>9805923</v>
      </c>
      <c r="E86" s="42" t="s">
        <v>64</v>
      </c>
      <c r="F86" s="42" t="s">
        <v>151</v>
      </c>
      <c r="G86" s="433"/>
      <c r="H86" s="424" t="s">
        <v>63</v>
      </c>
      <c r="I86" s="50" t="s">
        <v>66</v>
      </c>
      <c r="J86" s="38" t="s">
        <v>68</v>
      </c>
      <c r="K86" s="50" t="s">
        <v>66</v>
      </c>
      <c r="L86" s="38" t="s">
        <v>1671</v>
      </c>
      <c r="M86" s="338">
        <v>44828</v>
      </c>
      <c r="N86" s="339">
        <v>44832</v>
      </c>
      <c r="O86" s="328"/>
      <c r="P86" s="328"/>
      <c r="Q86" s="328"/>
      <c r="R86" s="328"/>
      <c r="S86" s="329">
        <f t="shared" si="4"/>
        <v>0</v>
      </c>
      <c r="T86" s="389">
        <v>1</v>
      </c>
      <c r="U86" s="335">
        <v>54.01</v>
      </c>
      <c r="V86" s="386">
        <v>1</v>
      </c>
      <c r="W86" s="335">
        <v>17.52</v>
      </c>
      <c r="X86" s="425"/>
      <c r="Y86" s="329">
        <f t="shared" si="1"/>
        <v>71.53</v>
      </c>
      <c r="Z86" s="331">
        <f t="shared" si="2"/>
        <v>71.53</v>
      </c>
      <c r="AA86" s="332">
        <f t="shared" si="5"/>
        <v>71.53</v>
      </c>
      <c r="AB86" s="322"/>
      <c r="AC86" s="322"/>
      <c r="AD86" s="322"/>
      <c r="AE86" s="322"/>
    </row>
    <row r="87" spans="1:31" x14ac:dyDescent="0.2">
      <c r="A87" s="325">
        <v>110400</v>
      </c>
      <c r="B87" s="341">
        <v>110401</v>
      </c>
      <c r="C87" s="15" t="s">
        <v>455</v>
      </c>
      <c r="D87" s="31">
        <v>315516</v>
      </c>
      <c r="E87" s="326" t="s">
        <v>64</v>
      </c>
      <c r="F87" s="42" t="s">
        <v>67</v>
      </c>
      <c r="G87" s="425"/>
      <c r="H87" s="424" t="s">
        <v>63</v>
      </c>
      <c r="I87" s="50" t="s">
        <v>66</v>
      </c>
      <c r="J87" s="38" t="s">
        <v>68</v>
      </c>
      <c r="K87" s="50" t="s">
        <v>66</v>
      </c>
      <c r="L87" s="38" t="s">
        <v>1672</v>
      </c>
      <c r="M87" s="338">
        <v>44825</v>
      </c>
      <c r="N87" s="339">
        <v>44828</v>
      </c>
      <c r="O87" s="328"/>
      <c r="P87" s="328"/>
      <c r="Q87" s="328"/>
      <c r="R87" s="328"/>
      <c r="S87" s="329">
        <f t="shared" si="4"/>
        <v>0</v>
      </c>
      <c r="T87" s="389">
        <v>3</v>
      </c>
      <c r="U87" s="335">
        <v>54.01</v>
      </c>
      <c r="V87" s="386">
        <v>1</v>
      </c>
      <c r="W87" s="335">
        <v>17.52</v>
      </c>
      <c r="X87" s="425"/>
      <c r="Y87" s="329">
        <f t="shared" si="1"/>
        <v>179.55</v>
      </c>
      <c r="Z87" s="331">
        <f t="shared" si="2"/>
        <v>179.55</v>
      </c>
      <c r="AA87" s="332">
        <f t="shared" si="5"/>
        <v>179.55</v>
      </c>
      <c r="AB87" s="322"/>
      <c r="AC87" s="322"/>
      <c r="AD87" s="322"/>
      <c r="AE87" s="322"/>
    </row>
    <row r="88" spans="1:31" x14ac:dyDescent="0.2">
      <c r="A88" s="325">
        <v>110400</v>
      </c>
      <c r="B88" s="325">
        <v>110401</v>
      </c>
      <c r="C88" s="15" t="s">
        <v>203</v>
      </c>
      <c r="D88" s="31">
        <v>9800271</v>
      </c>
      <c r="E88" s="42" t="s">
        <v>64</v>
      </c>
      <c r="F88" s="42" t="s">
        <v>67</v>
      </c>
      <c r="G88" s="425"/>
      <c r="H88" s="424" t="s">
        <v>63</v>
      </c>
      <c r="I88" s="50" t="s">
        <v>66</v>
      </c>
      <c r="J88" s="38" t="s">
        <v>68</v>
      </c>
      <c r="K88" s="50" t="s">
        <v>66</v>
      </c>
      <c r="L88" s="38" t="s">
        <v>1673</v>
      </c>
      <c r="M88" s="338">
        <v>44825</v>
      </c>
      <c r="N88" s="339">
        <v>44826</v>
      </c>
      <c r="O88" s="328"/>
      <c r="P88" s="328"/>
      <c r="Q88" s="328"/>
      <c r="R88" s="328"/>
      <c r="S88" s="329">
        <f t="shared" si="4"/>
        <v>0</v>
      </c>
      <c r="T88" s="389">
        <v>1</v>
      </c>
      <c r="U88" s="335">
        <v>54.01</v>
      </c>
      <c r="V88" s="386">
        <v>1</v>
      </c>
      <c r="W88" s="335">
        <v>17.52</v>
      </c>
      <c r="X88" s="425"/>
      <c r="Y88" s="329">
        <f t="shared" si="1"/>
        <v>71.53</v>
      </c>
      <c r="Z88" s="331">
        <f t="shared" si="2"/>
        <v>71.53</v>
      </c>
      <c r="AA88" s="332">
        <f t="shared" si="5"/>
        <v>71.53</v>
      </c>
      <c r="AB88" s="322"/>
      <c r="AC88" s="322"/>
      <c r="AD88" s="322"/>
      <c r="AE88" s="322"/>
    </row>
    <row r="89" spans="1:31" x14ac:dyDescent="0.2">
      <c r="A89" s="325">
        <v>110400</v>
      </c>
      <c r="B89" s="325">
        <v>110401</v>
      </c>
      <c r="C89" s="15" t="s">
        <v>1675</v>
      </c>
      <c r="D89" s="31">
        <v>9800085</v>
      </c>
      <c r="E89" s="42" t="s">
        <v>64</v>
      </c>
      <c r="F89" s="42" t="s">
        <v>67</v>
      </c>
      <c r="G89" s="433"/>
      <c r="H89" s="424" t="s">
        <v>63</v>
      </c>
      <c r="I89" s="50" t="s">
        <v>66</v>
      </c>
      <c r="J89" s="38" t="s">
        <v>68</v>
      </c>
      <c r="K89" s="50" t="s">
        <v>81</v>
      </c>
      <c r="L89" s="38" t="s">
        <v>82</v>
      </c>
      <c r="M89" s="338">
        <v>44822</v>
      </c>
      <c r="N89" s="339">
        <v>44823</v>
      </c>
      <c r="O89" s="328"/>
      <c r="P89" s="328"/>
      <c r="Q89" s="328"/>
      <c r="R89" s="328"/>
      <c r="S89" s="329">
        <f t="shared" si="4"/>
        <v>0</v>
      </c>
      <c r="T89" s="389">
        <v>1</v>
      </c>
      <c r="U89" s="335">
        <v>166.04</v>
      </c>
      <c r="V89" s="386">
        <v>1</v>
      </c>
      <c r="W89" s="335">
        <v>49.82</v>
      </c>
      <c r="X89" s="425"/>
      <c r="Y89" s="329">
        <f t="shared" si="1"/>
        <v>215.85999999999999</v>
      </c>
      <c r="Z89" s="331">
        <f t="shared" si="2"/>
        <v>215.85999999999999</v>
      </c>
      <c r="AA89" s="332">
        <f t="shared" si="5"/>
        <v>215.85999999999999</v>
      </c>
      <c r="AB89" s="322"/>
      <c r="AC89" s="322"/>
      <c r="AD89" s="322"/>
      <c r="AE89" s="322"/>
    </row>
    <row r="90" spans="1:31" x14ac:dyDescent="0.2">
      <c r="A90" s="325">
        <v>110400</v>
      </c>
      <c r="B90" s="325">
        <v>110401</v>
      </c>
      <c r="C90" s="99" t="s">
        <v>1676</v>
      </c>
      <c r="D90" s="137">
        <v>9402578</v>
      </c>
      <c r="E90" s="42" t="s">
        <v>64</v>
      </c>
      <c r="F90" s="42" t="s">
        <v>67</v>
      </c>
      <c r="G90" s="433"/>
      <c r="H90" s="424" t="s">
        <v>63</v>
      </c>
      <c r="I90" s="50" t="s">
        <v>66</v>
      </c>
      <c r="J90" s="38" t="s">
        <v>68</v>
      </c>
      <c r="K90" s="50" t="s">
        <v>66</v>
      </c>
      <c r="L90" s="38" t="s">
        <v>143</v>
      </c>
      <c r="M90" s="338">
        <v>44831</v>
      </c>
      <c r="N90" s="339">
        <v>44831</v>
      </c>
      <c r="O90" s="328"/>
      <c r="P90" s="328"/>
      <c r="Q90" s="328"/>
      <c r="R90" s="328"/>
      <c r="S90" s="329">
        <f t="shared" si="4"/>
        <v>0</v>
      </c>
      <c r="T90" s="389">
        <v>0</v>
      </c>
      <c r="U90" s="335">
        <v>54.01</v>
      </c>
      <c r="V90" s="386">
        <v>1</v>
      </c>
      <c r="W90" s="335">
        <v>17.52</v>
      </c>
      <c r="X90" s="425"/>
      <c r="Y90" s="329">
        <f t="shared" si="1"/>
        <v>17.52</v>
      </c>
      <c r="Z90" s="331">
        <f t="shared" si="2"/>
        <v>17.52</v>
      </c>
      <c r="AA90" s="332">
        <f t="shared" si="5"/>
        <v>17.52</v>
      </c>
      <c r="AB90" s="322"/>
      <c r="AC90" s="322"/>
      <c r="AD90" s="322"/>
      <c r="AE90" s="322"/>
    </row>
    <row r="91" spans="1:31" x14ac:dyDescent="0.2">
      <c r="A91" s="325">
        <v>110400</v>
      </c>
      <c r="B91" s="341">
        <v>110401</v>
      </c>
      <c r="C91" s="99" t="s">
        <v>1677</v>
      </c>
      <c r="D91" s="137">
        <v>309680</v>
      </c>
      <c r="E91" s="326" t="s">
        <v>64</v>
      </c>
      <c r="F91" s="42" t="s">
        <v>67</v>
      </c>
      <c r="G91" s="433"/>
      <c r="H91" s="424" t="s">
        <v>63</v>
      </c>
      <c r="I91" s="50" t="s">
        <v>66</v>
      </c>
      <c r="J91" s="38" t="s">
        <v>68</v>
      </c>
      <c r="K91" s="50" t="s">
        <v>66</v>
      </c>
      <c r="L91" s="38" t="s">
        <v>143</v>
      </c>
      <c r="M91" s="338">
        <v>44831</v>
      </c>
      <c r="N91" s="339">
        <v>44831</v>
      </c>
      <c r="O91" s="328"/>
      <c r="P91" s="328"/>
      <c r="Q91" s="328"/>
      <c r="R91" s="328"/>
      <c r="S91" s="329">
        <f t="shared" si="4"/>
        <v>0</v>
      </c>
      <c r="T91" s="389">
        <v>0</v>
      </c>
      <c r="U91" s="335">
        <v>54.01</v>
      </c>
      <c r="V91" s="386">
        <v>1</v>
      </c>
      <c r="W91" s="335">
        <v>17.52</v>
      </c>
      <c r="X91" s="425"/>
      <c r="Y91" s="329">
        <f t="shared" si="1"/>
        <v>17.52</v>
      </c>
      <c r="Z91" s="331">
        <f t="shared" si="2"/>
        <v>17.52</v>
      </c>
      <c r="AA91" s="332">
        <f t="shared" si="5"/>
        <v>17.52</v>
      </c>
      <c r="AB91" s="322"/>
      <c r="AC91" s="322"/>
      <c r="AD91" s="322"/>
      <c r="AE91" s="322"/>
    </row>
    <row r="92" spans="1:31" x14ac:dyDescent="0.2">
      <c r="A92" s="325">
        <v>110400</v>
      </c>
      <c r="B92" s="341">
        <v>110401</v>
      </c>
      <c r="C92" s="15" t="s">
        <v>203</v>
      </c>
      <c r="D92" s="31">
        <v>9800271</v>
      </c>
      <c r="E92" s="326" t="s">
        <v>64</v>
      </c>
      <c r="F92" s="42" t="s">
        <v>67</v>
      </c>
      <c r="G92" s="433"/>
      <c r="H92" s="424" t="s">
        <v>63</v>
      </c>
      <c r="I92" s="50" t="s">
        <v>66</v>
      </c>
      <c r="J92" s="38" t="s">
        <v>68</v>
      </c>
      <c r="K92" s="50" t="s">
        <v>73</v>
      </c>
      <c r="L92" s="38" t="s">
        <v>80</v>
      </c>
      <c r="M92" s="338">
        <v>44839</v>
      </c>
      <c r="N92" s="339">
        <v>44840</v>
      </c>
      <c r="O92" s="328"/>
      <c r="P92" s="328"/>
      <c r="Q92" s="328"/>
      <c r="R92" s="328"/>
      <c r="S92" s="329">
        <f t="shared" si="4"/>
        <v>0</v>
      </c>
      <c r="T92" s="389">
        <v>1</v>
      </c>
      <c r="U92" s="335">
        <v>175.44</v>
      </c>
      <c r="V92" s="386">
        <v>1</v>
      </c>
      <c r="W92" s="335">
        <v>52.64</v>
      </c>
      <c r="X92" s="334"/>
      <c r="Y92" s="329">
        <f t="shared" si="1"/>
        <v>228.07999999999998</v>
      </c>
      <c r="Z92" s="331">
        <f t="shared" si="2"/>
        <v>228.07999999999998</v>
      </c>
      <c r="AA92" s="332">
        <f t="shared" si="5"/>
        <v>228.07999999999998</v>
      </c>
      <c r="AB92" s="322"/>
      <c r="AC92" s="322"/>
      <c r="AD92" s="322"/>
      <c r="AE92" s="322"/>
    </row>
    <row r="93" spans="1:31" x14ac:dyDescent="0.2">
      <c r="A93" s="325">
        <v>110400</v>
      </c>
      <c r="B93" s="341">
        <v>110401</v>
      </c>
      <c r="C93" s="99" t="s">
        <v>1676</v>
      </c>
      <c r="D93" s="137">
        <v>9402578</v>
      </c>
      <c r="E93" s="326" t="s">
        <v>64</v>
      </c>
      <c r="F93" s="42" t="s">
        <v>67</v>
      </c>
      <c r="G93" s="433"/>
      <c r="H93" s="424" t="s">
        <v>63</v>
      </c>
      <c r="I93" s="50" t="s">
        <v>66</v>
      </c>
      <c r="J93" s="38" t="s">
        <v>68</v>
      </c>
      <c r="K93" s="50" t="s">
        <v>66</v>
      </c>
      <c r="L93" s="38" t="s">
        <v>83</v>
      </c>
      <c r="M93" s="338">
        <v>44845</v>
      </c>
      <c r="N93" s="339">
        <v>44845</v>
      </c>
      <c r="O93" s="328"/>
      <c r="P93" s="328"/>
      <c r="Q93" s="328"/>
      <c r="R93" s="328"/>
      <c r="S93" s="329">
        <f t="shared" si="4"/>
        <v>0</v>
      </c>
      <c r="T93" s="389">
        <v>0</v>
      </c>
      <c r="U93" s="335">
        <v>54.01</v>
      </c>
      <c r="V93" s="386">
        <v>1</v>
      </c>
      <c r="W93" s="335">
        <v>17.52</v>
      </c>
      <c r="X93" s="425"/>
      <c r="Y93" s="329">
        <f t="shared" si="1"/>
        <v>17.52</v>
      </c>
      <c r="Z93" s="331">
        <f t="shared" si="2"/>
        <v>17.52</v>
      </c>
      <c r="AA93" s="332">
        <f t="shared" si="5"/>
        <v>17.52</v>
      </c>
      <c r="AB93" s="322"/>
      <c r="AC93" s="322"/>
      <c r="AD93" s="322"/>
      <c r="AE93" s="322"/>
    </row>
    <row r="94" spans="1:31" x14ac:dyDescent="0.2">
      <c r="A94" s="325">
        <v>110400</v>
      </c>
      <c r="B94" s="341">
        <v>110401</v>
      </c>
      <c r="C94" s="99" t="s">
        <v>607</v>
      </c>
      <c r="D94" s="137">
        <v>9404139</v>
      </c>
      <c r="E94" s="326" t="s">
        <v>64</v>
      </c>
      <c r="F94" s="42" t="s">
        <v>67</v>
      </c>
      <c r="G94" s="433"/>
      <c r="H94" s="424" t="s">
        <v>63</v>
      </c>
      <c r="I94" s="50" t="s">
        <v>66</v>
      </c>
      <c r="J94" s="38" t="s">
        <v>68</v>
      </c>
      <c r="K94" s="50" t="s">
        <v>66</v>
      </c>
      <c r="L94" s="38" t="s">
        <v>83</v>
      </c>
      <c r="M94" s="338">
        <v>44845</v>
      </c>
      <c r="N94" s="339">
        <v>44845</v>
      </c>
      <c r="O94" s="328"/>
      <c r="P94" s="328"/>
      <c r="Q94" s="328"/>
      <c r="R94" s="328"/>
      <c r="S94" s="329">
        <f t="shared" si="4"/>
        <v>0</v>
      </c>
      <c r="T94" s="389">
        <v>0</v>
      </c>
      <c r="U94" s="335">
        <v>54.01</v>
      </c>
      <c r="V94" s="386">
        <v>1</v>
      </c>
      <c r="W94" s="335">
        <v>17.52</v>
      </c>
      <c r="X94" s="425"/>
      <c r="Y94" s="329">
        <f t="shared" si="1"/>
        <v>17.52</v>
      </c>
      <c r="Z94" s="331">
        <f t="shared" si="2"/>
        <v>17.52</v>
      </c>
      <c r="AA94" s="332">
        <f t="shared" si="5"/>
        <v>17.52</v>
      </c>
      <c r="AB94" s="322"/>
      <c r="AC94" s="322"/>
      <c r="AD94" s="322"/>
      <c r="AE94" s="322"/>
    </row>
    <row r="95" spans="1:31" x14ac:dyDescent="0.2">
      <c r="A95" s="325">
        <v>110400</v>
      </c>
      <c r="B95" s="341">
        <v>110401</v>
      </c>
      <c r="C95" s="15" t="s">
        <v>258</v>
      </c>
      <c r="D95" s="31">
        <v>9407774</v>
      </c>
      <c r="E95" s="326" t="s">
        <v>64</v>
      </c>
      <c r="F95" s="42" t="s">
        <v>67</v>
      </c>
      <c r="G95" s="433"/>
      <c r="H95" s="424" t="s">
        <v>63</v>
      </c>
      <c r="I95" s="50" t="s">
        <v>66</v>
      </c>
      <c r="J95" s="38" t="s">
        <v>68</v>
      </c>
      <c r="K95" s="50" t="s">
        <v>81</v>
      </c>
      <c r="L95" s="38" t="s">
        <v>82</v>
      </c>
      <c r="M95" s="338">
        <v>44838</v>
      </c>
      <c r="N95" s="339">
        <v>44840</v>
      </c>
      <c r="O95" s="328"/>
      <c r="P95" s="328" t="s">
        <v>1743</v>
      </c>
      <c r="Q95" s="328">
        <v>1966.59</v>
      </c>
      <c r="R95" s="328">
        <v>1966.59</v>
      </c>
      <c r="S95" s="329">
        <f t="shared" si="4"/>
        <v>3933.18</v>
      </c>
      <c r="T95" s="389">
        <v>2</v>
      </c>
      <c r="U95" s="335">
        <v>166.04</v>
      </c>
      <c r="V95" s="386">
        <v>1</v>
      </c>
      <c r="W95" s="335">
        <v>49.82</v>
      </c>
      <c r="X95" s="425"/>
      <c r="Y95" s="329">
        <f t="shared" si="1"/>
        <v>381.9</v>
      </c>
      <c r="Z95" s="331">
        <f t="shared" si="2"/>
        <v>4315.08</v>
      </c>
      <c r="AA95" s="332">
        <f t="shared" si="5"/>
        <v>4315.08</v>
      </c>
      <c r="AB95" s="322"/>
      <c r="AC95" s="322"/>
      <c r="AD95" s="322"/>
      <c r="AE95" s="322"/>
    </row>
    <row r="96" spans="1:31" x14ac:dyDescent="0.2">
      <c r="A96" s="325">
        <v>110400</v>
      </c>
      <c r="B96" s="341">
        <v>110401</v>
      </c>
      <c r="C96" s="35" t="s">
        <v>1678</v>
      </c>
      <c r="D96" s="31">
        <v>7040695</v>
      </c>
      <c r="E96" s="326" t="s">
        <v>64</v>
      </c>
      <c r="F96" s="42" t="s">
        <v>67</v>
      </c>
      <c r="G96" s="433"/>
      <c r="H96" s="424" t="s">
        <v>63</v>
      </c>
      <c r="I96" s="50" t="s">
        <v>66</v>
      </c>
      <c r="J96" s="38" t="s">
        <v>68</v>
      </c>
      <c r="K96" s="50" t="s">
        <v>81</v>
      </c>
      <c r="L96" s="38" t="s">
        <v>82</v>
      </c>
      <c r="M96" s="338">
        <v>44838</v>
      </c>
      <c r="N96" s="339">
        <v>44840</v>
      </c>
      <c r="O96" s="328"/>
      <c r="P96" s="328" t="s">
        <v>1743</v>
      </c>
      <c r="Q96" s="328">
        <v>1966.59</v>
      </c>
      <c r="R96" s="328">
        <v>1966.59</v>
      </c>
      <c r="S96" s="329">
        <f t="shared" si="4"/>
        <v>3933.18</v>
      </c>
      <c r="T96" s="389">
        <v>2</v>
      </c>
      <c r="U96" s="335">
        <v>114.16</v>
      </c>
      <c r="V96" s="386">
        <v>1</v>
      </c>
      <c r="W96" s="335">
        <v>34.25</v>
      </c>
      <c r="X96" s="425"/>
      <c r="Y96" s="329">
        <f t="shared" si="1"/>
        <v>262.57</v>
      </c>
      <c r="Z96" s="331">
        <f t="shared" si="2"/>
        <v>4195.75</v>
      </c>
      <c r="AA96" s="332">
        <f t="shared" si="5"/>
        <v>4195.75</v>
      </c>
      <c r="AB96" s="322"/>
      <c r="AC96" s="322"/>
      <c r="AD96" s="322"/>
      <c r="AE96" s="322"/>
    </row>
    <row r="97" spans="1:31" x14ac:dyDescent="0.2">
      <c r="A97" s="325">
        <v>110400</v>
      </c>
      <c r="B97" s="341">
        <v>110401</v>
      </c>
      <c r="C97" s="15" t="s">
        <v>1679</v>
      </c>
      <c r="D97" s="31">
        <v>9505091</v>
      </c>
      <c r="E97" s="326" t="s">
        <v>64</v>
      </c>
      <c r="F97" s="42" t="s">
        <v>151</v>
      </c>
      <c r="G97" s="433"/>
      <c r="H97" s="424" t="s">
        <v>63</v>
      </c>
      <c r="I97" s="50" t="s">
        <v>66</v>
      </c>
      <c r="J97" s="38" t="s">
        <v>68</v>
      </c>
      <c r="K97" s="50" t="s">
        <v>66</v>
      </c>
      <c r="L97" s="38" t="s">
        <v>83</v>
      </c>
      <c r="M97" s="338">
        <v>44845</v>
      </c>
      <c r="N97" s="339">
        <v>44846</v>
      </c>
      <c r="O97" s="328"/>
      <c r="P97" s="328"/>
      <c r="Q97" s="328"/>
      <c r="R97" s="328"/>
      <c r="S97" s="329">
        <f t="shared" si="4"/>
        <v>0</v>
      </c>
      <c r="T97" s="389">
        <v>1</v>
      </c>
      <c r="U97" s="335">
        <v>54.01</v>
      </c>
      <c r="V97" s="386">
        <v>0</v>
      </c>
      <c r="W97" s="335">
        <v>17.52</v>
      </c>
      <c r="X97" s="425"/>
      <c r="Y97" s="329">
        <f t="shared" si="1"/>
        <v>54.01</v>
      </c>
      <c r="Z97" s="331">
        <f t="shared" si="2"/>
        <v>54.01</v>
      </c>
      <c r="AA97" s="332">
        <f t="shared" si="5"/>
        <v>54.01</v>
      </c>
      <c r="AB97" s="322"/>
      <c r="AC97" s="322"/>
      <c r="AD97" s="322"/>
      <c r="AE97" s="322"/>
    </row>
    <row r="98" spans="1:31" x14ac:dyDescent="0.2">
      <c r="A98" s="325">
        <v>110400</v>
      </c>
      <c r="B98" s="341">
        <v>110401</v>
      </c>
      <c r="C98" s="15" t="s">
        <v>1680</v>
      </c>
      <c r="D98" s="31">
        <v>1030655</v>
      </c>
      <c r="E98" s="326" t="s">
        <v>64</v>
      </c>
      <c r="F98" s="42" t="s">
        <v>151</v>
      </c>
      <c r="G98" s="433"/>
      <c r="H98" s="424" t="s">
        <v>63</v>
      </c>
      <c r="I98" s="50" t="s">
        <v>66</v>
      </c>
      <c r="J98" s="38" t="s">
        <v>68</v>
      </c>
      <c r="K98" s="50" t="s">
        <v>66</v>
      </c>
      <c r="L98" s="38" t="s">
        <v>83</v>
      </c>
      <c r="M98" s="338">
        <v>44845</v>
      </c>
      <c r="N98" s="339">
        <v>44846</v>
      </c>
      <c r="O98" s="328"/>
      <c r="P98" s="328"/>
      <c r="Q98" s="328"/>
      <c r="R98" s="328"/>
      <c r="S98" s="329">
        <f t="shared" si="4"/>
        <v>0</v>
      </c>
      <c r="T98" s="389">
        <v>1</v>
      </c>
      <c r="U98" s="335">
        <v>54.01</v>
      </c>
      <c r="V98" s="386">
        <v>0</v>
      </c>
      <c r="W98" s="335">
        <v>17.52</v>
      </c>
      <c r="X98" s="425"/>
      <c r="Y98" s="329">
        <f t="shared" si="1"/>
        <v>54.01</v>
      </c>
      <c r="Z98" s="331">
        <f t="shared" si="2"/>
        <v>54.01</v>
      </c>
      <c r="AA98" s="332">
        <f t="shared" si="5"/>
        <v>54.01</v>
      </c>
      <c r="AB98" s="322"/>
      <c r="AC98" s="322"/>
      <c r="AD98" s="322"/>
      <c r="AE98" s="322"/>
    </row>
    <row r="99" spans="1:31" x14ac:dyDescent="0.2">
      <c r="A99" s="325">
        <v>110400</v>
      </c>
      <c r="B99" s="341">
        <v>110401</v>
      </c>
      <c r="C99" s="15" t="s">
        <v>1681</v>
      </c>
      <c r="D99" s="31">
        <v>1152033</v>
      </c>
      <c r="E99" s="326" t="s">
        <v>64</v>
      </c>
      <c r="F99" s="42" t="s">
        <v>151</v>
      </c>
      <c r="G99" s="433"/>
      <c r="H99" s="424" t="s">
        <v>63</v>
      </c>
      <c r="I99" s="50" t="s">
        <v>66</v>
      </c>
      <c r="J99" s="38" t="s">
        <v>68</v>
      </c>
      <c r="K99" s="50" t="s">
        <v>66</v>
      </c>
      <c r="L99" s="38" t="s">
        <v>83</v>
      </c>
      <c r="M99" s="338">
        <v>44845</v>
      </c>
      <c r="N99" s="339">
        <v>44846</v>
      </c>
      <c r="O99" s="328"/>
      <c r="P99" s="328"/>
      <c r="Q99" s="328"/>
      <c r="R99" s="328"/>
      <c r="S99" s="329">
        <f t="shared" si="4"/>
        <v>0</v>
      </c>
      <c r="T99" s="389">
        <v>1</v>
      </c>
      <c r="U99" s="335">
        <v>54.01</v>
      </c>
      <c r="V99" s="386">
        <v>0</v>
      </c>
      <c r="W99" s="335">
        <v>17.52</v>
      </c>
      <c r="X99" s="425"/>
      <c r="Y99" s="329">
        <f t="shared" si="1"/>
        <v>54.01</v>
      </c>
      <c r="Z99" s="331">
        <f t="shared" si="2"/>
        <v>54.01</v>
      </c>
      <c r="AA99" s="332">
        <f t="shared" si="5"/>
        <v>54.01</v>
      </c>
      <c r="AB99" s="322"/>
      <c r="AC99" s="322"/>
      <c r="AD99" s="322"/>
      <c r="AE99" s="322"/>
    </row>
    <row r="100" spans="1:31" x14ac:dyDescent="0.2">
      <c r="A100" s="325">
        <v>110400</v>
      </c>
      <c r="B100" s="341">
        <v>110401</v>
      </c>
      <c r="C100" s="15" t="s">
        <v>1682</v>
      </c>
      <c r="D100" s="31">
        <v>1076965</v>
      </c>
      <c r="E100" s="326" t="s">
        <v>64</v>
      </c>
      <c r="F100" s="42" t="s">
        <v>151</v>
      </c>
      <c r="G100" s="433"/>
      <c r="H100" s="424" t="s">
        <v>63</v>
      </c>
      <c r="I100" s="50" t="s">
        <v>66</v>
      </c>
      <c r="J100" s="38" t="s">
        <v>68</v>
      </c>
      <c r="K100" s="50" t="s">
        <v>66</v>
      </c>
      <c r="L100" s="38" t="s">
        <v>83</v>
      </c>
      <c r="M100" s="338">
        <v>44845</v>
      </c>
      <c r="N100" s="339">
        <v>44846</v>
      </c>
      <c r="O100" s="328"/>
      <c r="P100" s="328"/>
      <c r="Q100" s="328"/>
      <c r="R100" s="328"/>
      <c r="S100" s="329">
        <f t="shared" si="4"/>
        <v>0</v>
      </c>
      <c r="T100" s="389">
        <v>0</v>
      </c>
      <c r="U100" s="335">
        <v>54.01</v>
      </c>
      <c r="V100" s="386">
        <v>1</v>
      </c>
      <c r="W100" s="335">
        <v>17.52</v>
      </c>
      <c r="X100" s="425"/>
      <c r="Y100" s="329">
        <f t="shared" si="1"/>
        <v>17.52</v>
      </c>
      <c r="Z100" s="331">
        <f t="shared" si="2"/>
        <v>17.52</v>
      </c>
      <c r="AA100" s="332">
        <f t="shared" si="5"/>
        <v>17.52</v>
      </c>
      <c r="AB100" s="322"/>
      <c r="AC100" s="322"/>
      <c r="AD100" s="322"/>
      <c r="AE100" s="322"/>
    </row>
    <row r="101" spans="1:31" x14ac:dyDescent="0.2">
      <c r="A101" s="325">
        <v>110400</v>
      </c>
      <c r="B101" s="341">
        <v>110401</v>
      </c>
      <c r="C101" s="35" t="s">
        <v>156</v>
      </c>
      <c r="D101" s="31">
        <v>9203044</v>
      </c>
      <c r="E101" s="326" t="s">
        <v>64</v>
      </c>
      <c r="F101" s="42" t="s">
        <v>67</v>
      </c>
      <c r="G101" s="433"/>
      <c r="H101" s="424" t="s">
        <v>63</v>
      </c>
      <c r="I101" s="50" t="s">
        <v>66</v>
      </c>
      <c r="J101" s="38" t="s">
        <v>68</v>
      </c>
      <c r="K101" s="50" t="s">
        <v>66</v>
      </c>
      <c r="L101" s="38" t="s">
        <v>1685</v>
      </c>
      <c r="M101" s="338">
        <v>44854</v>
      </c>
      <c r="N101" s="339">
        <v>44858</v>
      </c>
      <c r="O101" s="328"/>
      <c r="P101" s="328"/>
      <c r="Q101" s="328"/>
      <c r="R101" s="328"/>
      <c r="S101" s="329">
        <f t="shared" si="4"/>
        <v>0</v>
      </c>
      <c r="T101" s="389">
        <v>4</v>
      </c>
      <c r="U101" s="335">
        <v>54.01</v>
      </c>
      <c r="V101" s="386">
        <v>1</v>
      </c>
      <c r="W101" s="335">
        <v>17.52</v>
      </c>
      <c r="X101" s="425"/>
      <c r="Y101" s="329">
        <f t="shared" si="1"/>
        <v>233.56</v>
      </c>
      <c r="Z101" s="331">
        <f t="shared" si="2"/>
        <v>233.56</v>
      </c>
      <c r="AA101" s="332">
        <f t="shared" si="5"/>
        <v>233.56</v>
      </c>
      <c r="AB101" s="322"/>
      <c r="AC101" s="322"/>
      <c r="AD101" s="322"/>
      <c r="AE101" s="322"/>
    </row>
    <row r="102" spans="1:31" x14ac:dyDescent="0.2">
      <c r="A102" s="325">
        <v>110400</v>
      </c>
      <c r="B102" s="325">
        <v>110401</v>
      </c>
      <c r="C102" s="35" t="s">
        <v>161</v>
      </c>
      <c r="D102" s="31" t="s">
        <v>1245</v>
      </c>
      <c r="E102" s="42" t="s">
        <v>64</v>
      </c>
      <c r="F102" s="42" t="s">
        <v>67</v>
      </c>
      <c r="G102" s="433"/>
      <c r="H102" s="424" t="s">
        <v>63</v>
      </c>
      <c r="I102" s="50" t="s">
        <v>66</v>
      </c>
      <c r="J102" s="38" t="s">
        <v>68</v>
      </c>
      <c r="K102" s="50" t="s">
        <v>66</v>
      </c>
      <c r="L102" s="38" t="s">
        <v>1685</v>
      </c>
      <c r="M102" s="338">
        <v>44854</v>
      </c>
      <c r="N102" s="339">
        <v>44858</v>
      </c>
      <c r="O102" s="328"/>
      <c r="P102" s="328"/>
      <c r="Q102" s="328"/>
      <c r="R102" s="328"/>
      <c r="S102" s="329">
        <f t="shared" si="4"/>
        <v>0</v>
      </c>
      <c r="T102" s="389">
        <v>4</v>
      </c>
      <c r="U102" s="335">
        <v>54.01</v>
      </c>
      <c r="V102" s="386">
        <v>1</v>
      </c>
      <c r="W102" s="335">
        <v>17.52</v>
      </c>
      <c r="X102" s="425"/>
      <c r="Y102" s="329">
        <f t="shared" si="1"/>
        <v>233.56</v>
      </c>
      <c r="Z102" s="331">
        <f t="shared" si="2"/>
        <v>233.56</v>
      </c>
      <c r="AA102" s="332">
        <f t="shared" si="5"/>
        <v>233.56</v>
      </c>
      <c r="AB102" s="322"/>
      <c r="AC102" s="322"/>
      <c r="AD102" s="322"/>
      <c r="AE102" s="322"/>
    </row>
    <row r="103" spans="1:31" x14ac:dyDescent="0.2">
      <c r="A103" s="325">
        <v>110400</v>
      </c>
      <c r="B103" s="325">
        <v>110401</v>
      </c>
      <c r="C103" s="35" t="s">
        <v>1683</v>
      </c>
      <c r="D103" s="31">
        <v>1104420</v>
      </c>
      <c r="E103" s="42" t="s">
        <v>64</v>
      </c>
      <c r="F103" s="42" t="s">
        <v>67</v>
      </c>
      <c r="G103" s="433"/>
      <c r="H103" s="424" t="s">
        <v>63</v>
      </c>
      <c r="I103" s="50" t="s">
        <v>66</v>
      </c>
      <c r="J103" s="38" t="s">
        <v>68</v>
      </c>
      <c r="K103" s="50" t="s">
        <v>66</v>
      </c>
      <c r="L103" s="38" t="s">
        <v>1685</v>
      </c>
      <c r="M103" s="338">
        <v>44854</v>
      </c>
      <c r="N103" s="339">
        <v>44858</v>
      </c>
      <c r="O103" s="328"/>
      <c r="P103" s="328"/>
      <c r="Q103" s="328"/>
      <c r="R103" s="328"/>
      <c r="S103" s="329">
        <f t="shared" si="4"/>
        <v>0</v>
      </c>
      <c r="T103" s="389">
        <v>4</v>
      </c>
      <c r="U103" s="335">
        <v>54.01</v>
      </c>
      <c r="V103" s="386">
        <v>1</v>
      </c>
      <c r="W103" s="335">
        <v>17.52</v>
      </c>
      <c r="X103" s="425"/>
      <c r="Y103" s="329">
        <f t="shared" si="1"/>
        <v>233.56</v>
      </c>
      <c r="Z103" s="331">
        <f t="shared" si="2"/>
        <v>233.56</v>
      </c>
      <c r="AA103" s="332">
        <f t="shared" si="5"/>
        <v>233.56</v>
      </c>
      <c r="AB103" s="322"/>
      <c r="AC103" s="322"/>
      <c r="AD103" s="322"/>
      <c r="AE103" s="322"/>
    </row>
    <row r="104" spans="1:31" x14ac:dyDescent="0.2">
      <c r="A104" s="325">
        <v>110400</v>
      </c>
      <c r="B104" s="325">
        <v>110401</v>
      </c>
      <c r="C104" s="35" t="s">
        <v>1684</v>
      </c>
      <c r="D104" s="31">
        <v>1134078</v>
      </c>
      <c r="E104" s="42" t="s">
        <v>64</v>
      </c>
      <c r="F104" s="42" t="s">
        <v>67</v>
      </c>
      <c r="G104" s="425"/>
      <c r="H104" s="424" t="s">
        <v>63</v>
      </c>
      <c r="I104" s="50" t="s">
        <v>66</v>
      </c>
      <c r="J104" s="38" t="s">
        <v>68</v>
      </c>
      <c r="K104" s="50" t="s">
        <v>66</v>
      </c>
      <c r="L104" s="38" t="s">
        <v>1685</v>
      </c>
      <c r="M104" s="338">
        <v>44854</v>
      </c>
      <c r="N104" s="339">
        <v>44858</v>
      </c>
      <c r="O104" s="328"/>
      <c r="P104" s="430"/>
      <c r="Q104" s="430"/>
      <c r="R104" s="430"/>
      <c r="S104" s="329">
        <f t="shared" si="4"/>
        <v>0</v>
      </c>
      <c r="T104" s="389">
        <v>4</v>
      </c>
      <c r="U104" s="335">
        <v>54.01</v>
      </c>
      <c r="V104" s="386">
        <v>1</v>
      </c>
      <c r="W104" s="335">
        <v>17.52</v>
      </c>
      <c r="X104" s="425"/>
      <c r="Y104" s="329">
        <f t="shared" si="1"/>
        <v>233.56</v>
      </c>
      <c r="Z104" s="331">
        <f t="shared" si="2"/>
        <v>233.56</v>
      </c>
      <c r="AA104" s="332">
        <f t="shared" si="5"/>
        <v>233.56</v>
      </c>
      <c r="AB104" s="322"/>
      <c r="AC104" s="322"/>
      <c r="AD104" s="322"/>
      <c r="AE104" s="322"/>
    </row>
    <row r="105" spans="1:31" x14ac:dyDescent="0.2">
      <c r="A105" s="325">
        <v>110400</v>
      </c>
      <c r="B105" s="325">
        <v>110401</v>
      </c>
      <c r="C105" s="15" t="s">
        <v>932</v>
      </c>
      <c r="D105" s="31">
        <v>9505091</v>
      </c>
      <c r="E105" s="42" t="s">
        <v>64</v>
      </c>
      <c r="F105" s="42" t="s">
        <v>151</v>
      </c>
      <c r="G105" s="433"/>
      <c r="H105" s="424" t="s">
        <v>63</v>
      </c>
      <c r="I105" s="50" t="s">
        <v>66</v>
      </c>
      <c r="J105" s="38" t="s">
        <v>68</v>
      </c>
      <c r="K105" s="50" t="s">
        <v>66</v>
      </c>
      <c r="L105" s="38" t="s">
        <v>1686</v>
      </c>
      <c r="M105" s="338" t="s">
        <v>1687</v>
      </c>
      <c r="N105" s="339">
        <v>44850</v>
      </c>
      <c r="O105" s="328"/>
      <c r="P105" s="328"/>
      <c r="Q105" s="430"/>
      <c r="R105" s="430"/>
      <c r="S105" s="329">
        <f t="shared" si="4"/>
        <v>0</v>
      </c>
      <c r="T105" s="389">
        <v>1</v>
      </c>
      <c r="U105" s="335">
        <v>54.01</v>
      </c>
      <c r="V105" s="386">
        <v>0</v>
      </c>
      <c r="W105" s="335">
        <v>17.52</v>
      </c>
      <c r="X105" s="425"/>
      <c r="Y105" s="329">
        <f t="shared" si="1"/>
        <v>54.01</v>
      </c>
      <c r="Z105" s="331">
        <f t="shared" si="2"/>
        <v>54.01</v>
      </c>
      <c r="AA105" s="332">
        <f t="shared" si="5"/>
        <v>54.01</v>
      </c>
      <c r="AB105" s="322"/>
      <c r="AC105" s="322"/>
      <c r="AD105" s="322"/>
      <c r="AE105" s="322"/>
    </row>
    <row r="106" spans="1:31" x14ac:dyDescent="0.2">
      <c r="A106" s="325">
        <v>110400</v>
      </c>
      <c r="B106" s="325">
        <v>110401</v>
      </c>
      <c r="C106" s="15" t="s">
        <v>450</v>
      </c>
      <c r="D106" s="31">
        <v>1030655</v>
      </c>
      <c r="E106" s="42" t="s">
        <v>64</v>
      </c>
      <c r="F106" s="42" t="s">
        <v>151</v>
      </c>
      <c r="G106" s="433"/>
      <c r="H106" s="424" t="s">
        <v>63</v>
      </c>
      <c r="I106" s="50" t="s">
        <v>66</v>
      </c>
      <c r="J106" s="38" t="s">
        <v>68</v>
      </c>
      <c r="K106" s="50" t="s">
        <v>66</v>
      </c>
      <c r="L106" s="38" t="s">
        <v>1686</v>
      </c>
      <c r="M106" s="338" t="s">
        <v>1688</v>
      </c>
      <c r="N106" s="339">
        <v>44850</v>
      </c>
      <c r="O106" s="328"/>
      <c r="P106" s="328"/>
      <c r="Q106" s="328"/>
      <c r="R106" s="328"/>
      <c r="S106" s="329">
        <f t="shared" si="4"/>
        <v>0</v>
      </c>
      <c r="T106" s="389">
        <v>1</v>
      </c>
      <c r="U106" s="335">
        <v>54.01</v>
      </c>
      <c r="V106" s="386">
        <v>0</v>
      </c>
      <c r="W106" s="335">
        <v>17.52</v>
      </c>
      <c r="X106" s="425"/>
      <c r="Y106" s="329">
        <f t="shared" si="1"/>
        <v>54.01</v>
      </c>
      <c r="Z106" s="331">
        <f t="shared" si="2"/>
        <v>54.01</v>
      </c>
      <c r="AA106" s="332">
        <f t="shared" si="5"/>
        <v>54.01</v>
      </c>
      <c r="AB106" s="322"/>
      <c r="AC106" s="322"/>
      <c r="AD106" s="322"/>
      <c r="AE106" s="322"/>
    </row>
    <row r="107" spans="1:31" x14ac:dyDescent="0.25">
      <c r="A107" s="325">
        <v>110400</v>
      </c>
      <c r="B107" s="325">
        <v>110401</v>
      </c>
      <c r="C107" s="84" t="s">
        <v>715</v>
      </c>
      <c r="D107" s="31">
        <v>1152033</v>
      </c>
      <c r="E107" s="42" t="s">
        <v>64</v>
      </c>
      <c r="F107" s="42" t="s">
        <v>151</v>
      </c>
      <c r="G107" s="433"/>
      <c r="H107" s="424" t="s">
        <v>63</v>
      </c>
      <c r="I107" s="50" t="s">
        <v>66</v>
      </c>
      <c r="J107" s="38" t="s">
        <v>68</v>
      </c>
      <c r="K107" s="50" t="s">
        <v>66</v>
      </c>
      <c r="L107" s="38" t="s">
        <v>1686</v>
      </c>
      <c r="M107" s="338" t="s">
        <v>1689</v>
      </c>
      <c r="N107" s="339">
        <v>44850</v>
      </c>
      <c r="O107" s="328"/>
      <c r="P107" s="328"/>
      <c r="Q107" s="328"/>
      <c r="R107" s="328"/>
      <c r="S107" s="329">
        <f t="shared" si="4"/>
        <v>0</v>
      </c>
      <c r="T107" s="389">
        <v>1</v>
      </c>
      <c r="U107" s="335">
        <v>54.01</v>
      </c>
      <c r="V107" s="386">
        <v>0</v>
      </c>
      <c r="W107" s="335">
        <v>17.52</v>
      </c>
      <c r="X107" s="425"/>
      <c r="Y107" s="329">
        <f t="shared" si="1"/>
        <v>54.01</v>
      </c>
      <c r="Z107" s="331">
        <f t="shared" si="2"/>
        <v>54.01</v>
      </c>
      <c r="AA107" s="332">
        <f t="shared" si="5"/>
        <v>54.01</v>
      </c>
      <c r="AB107" s="322"/>
      <c r="AC107" s="322"/>
      <c r="AD107" s="322"/>
      <c r="AE107" s="322"/>
    </row>
    <row r="108" spans="1:31" x14ac:dyDescent="0.2">
      <c r="A108" s="325">
        <v>110400</v>
      </c>
      <c r="B108" s="325">
        <v>110401</v>
      </c>
      <c r="C108" s="15" t="s">
        <v>935</v>
      </c>
      <c r="D108" s="31">
        <v>1076965</v>
      </c>
      <c r="E108" s="42" t="s">
        <v>64</v>
      </c>
      <c r="F108" s="42" t="s">
        <v>151</v>
      </c>
      <c r="G108" s="433"/>
      <c r="H108" s="424" t="s">
        <v>63</v>
      </c>
      <c r="I108" s="50" t="s">
        <v>66</v>
      </c>
      <c r="J108" s="38" t="s">
        <v>68</v>
      </c>
      <c r="K108" s="50" t="s">
        <v>66</v>
      </c>
      <c r="L108" s="38" t="s">
        <v>1686</v>
      </c>
      <c r="M108" s="338" t="s">
        <v>1690</v>
      </c>
      <c r="N108" s="339">
        <v>44850</v>
      </c>
      <c r="O108" s="328"/>
      <c r="P108" s="328"/>
      <c r="Q108" s="328"/>
      <c r="R108" s="328"/>
      <c r="S108" s="329">
        <f t="shared" si="4"/>
        <v>0</v>
      </c>
      <c r="T108" s="389">
        <v>0</v>
      </c>
      <c r="U108" s="335">
        <v>54.01</v>
      </c>
      <c r="V108" s="386">
        <v>1</v>
      </c>
      <c r="W108" s="335">
        <v>17.52</v>
      </c>
      <c r="X108" s="425"/>
      <c r="Y108" s="329">
        <f t="shared" si="1"/>
        <v>17.52</v>
      </c>
      <c r="Z108" s="331">
        <f t="shared" si="2"/>
        <v>17.52</v>
      </c>
      <c r="AA108" s="332">
        <f t="shared" si="5"/>
        <v>17.52</v>
      </c>
      <c r="AB108" s="322"/>
      <c r="AC108" s="322"/>
      <c r="AD108" s="322"/>
      <c r="AE108" s="322"/>
    </row>
    <row r="109" spans="1:31" x14ac:dyDescent="0.2">
      <c r="A109" s="325">
        <v>110400</v>
      </c>
      <c r="B109" s="325">
        <v>110401</v>
      </c>
      <c r="C109" s="35" t="s">
        <v>1691</v>
      </c>
      <c r="D109" s="31" t="s">
        <v>1694</v>
      </c>
      <c r="E109" s="42" t="s">
        <v>64</v>
      </c>
      <c r="F109" s="42" t="s">
        <v>151</v>
      </c>
      <c r="G109" s="433"/>
      <c r="H109" s="424" t="s">
        <v>63</v>
      </c>
      <c r="I109" s="50" t="s">
        <v>66</v>
      </c>
      <c r="J109" s="38" t="s">
        <v>68</v>
      </c>
      <c r="K109" s="50" t="s">
        <v>66</v>
      </c>
      <c r="L109" s="38" t="s">
        <v>1192</v>
      </c>
      <c r="M109" s="339">
        <v>44849</v>
      </c>
      <c r="N109" s="339">
        <v>44849</v>
      </c>
      <c r="O109" s="328"/>
      <c r="P109" s="328"/>
      <c r="Q109" s="328"/>
      <c r="R109" s="328"/>
      <c r="S109" s="329">
        <f t="shared" si="4"/>
        <v>0</v>
      </c>
      <c r="T109" s="389">
        <v>0</v>
      </c>
      <c r="U109" s="335">
        <v>54.01</v>
      </c>
      <c r="V109" s="386">
        <v>1</v>
      </c>
      <c r="W109" s="330">
        <v>17.52</v>
      </c>
      <c r="X109" s="425"/>
      <c r="Y109" s="329">
        <f t="shared" si="1"/>
        <v>17.52</v>
      </c>
      <c r="Z109" s="331">
        <f t="shared" si="2"/>
        <v>17.52</v>
      </c>
      <c r="AA109" s="332">
        <f t="shared" si="5"/>
        <v>17.52</v>
      </c>
      <c r="AB109" s="322"/>
      <c r="AC109" s="322"/>
      <c r="AD109" s="322"/>
      <c r="AE109" s="322"/>
    </row>
    <row r="110" spans="1:31" x14ac:dyDescent="0.2">
      <c r="A110" s="325">
        <v>110400</v>
      </c>
      <c r="B110" s="325">
        <v>110401</v>
      </c>
      <c r="C110" s="35" t="s">
        <v>1692</v>
      </c>
      <c r="D110" s="31">
        <v>9805893</v>
      </c>
      <c r="E110" s="42" t="s">
        <v>64</v>
      </c>
      <c r="F110" s="42" t="s">
        <v>151</v>
      </c>
      <c r="G110" s="433"/>
      <c r="H110" s="424" t="s">
        <v>63</v>
      </c>
      <c r="I110" s="50" t="s">
        <v>66</v>
      </c>
      <c r="J110" s="38" t="s">
        <v>68</v>
      </c>
      <c r="K110" s="50" t="s">
        <v>66</v>
      </c>
      <c r="L110" s="38" t="s">
        <v>1192</v>
      </c>
      <c r="M110" s="339">
        <v>44849</v>
      </c>
      <c r="N110" s="339">
        <v>44849</v>
      </c>
      <c r="O110" s="328"/>
      <c r="P110" s="328"/>
      <c r="Q110" s="328"/>
      <c r="R110" s="328"/>
      <c r="S110" s="329">
        <f t="shared" si="4"/>
        <v>0</v>
      </c>
      <c r="T110" s="389">
        <v>0</v>
      </c>
      <c r="U110" s="335">
        <v>54.01</v>
      </c>
      <c r="V110" s="386">
        <v>1</v>
      </c>
      <c r="W110" s="330">
        <v>17.52</v>
      </c>
      <c r="X110" s="425"/>
      <c r="Y110" s="329">
        <f t="shared" si="1"/>
        <v>17.52</v>
      </c>
      <c r="Z110" s="331">
        <f t="shared" si="2"/>
        <v>17.52</v>
      </c>
      <c r="AA110" s="332">
        <f t="shared" si="5"/>
        <v>17.52</v>
      </c>
      <c r="AB110" s="322"/>
      <c r="AC110" s="322"/>
      <c r="AD110" s="322"/>
      <c r="AE110" s="322"/>
    </row>
    <row r="111" spans="1:31" x14ac:dyDescent="0.2">
      <c r="A111" s="325">
        <v>110400</v>
      </c>
      <c r="B111" s="325">
        <v>110401</v>
      </c>
      <c r="C111" s="35" t="s">
        <v>1693</v>
      </c>
      <c r="D111" s="31">
        <v>1108190</v>
      </c>
      <c r="E111" s="42" t="s">
        <v>64</v>
      </c>
      <c r="F111" s="42" t="s">
        <v>151</v>
      </c>
      <c r="G111" s="433"/>
      <c r="H111" s="424" t="s">
        <v>63</v>
      </c>
      <c r="I111" s="50" t="s">
        <v>66</v>
      </c>
      <c r="J111" s="38" t="s">
        <v>68</v>
      </c>
      <c r="K111" s="50" t="s">
        <v>66</v>
      </c>
      <c r="L111" s="38" t="s">
        <v>1192</v>
      </c>
      <c r="M111" s="339">
        <v>44849</v>
      </c>
      <c r="N111" s="339">
        <v>44849</v>
      </c>
      <c r="O111" s="328"/>
      <c r="P111" s="328"/>
      <c r="Q111" s="328"/>
      <c r="R111" s="328"/>
      <c r="S111" s="329">
        <f t="shared" si="4"/>
        <v>0</v>
      </c>
      <c r="T111" s="389">
        <v>0</v>
      </c>
      <c r="U111" s="335">
        <v>54.01</v>
      </c>
      <c r="V111" s="386">
        <v>1</v>
      </c>
      <c r="W111" s="330">
        <v>17.52</v>
      </c>
      <c r="X111" s="425"/>
      <c r="Y111" s="329">
        <f t="shared" si="1"/>
        <v>17.52</v>
      </c>
      <c r="Z111" s="331">
        <f t="shared" si="2"/>
        <v>17.52</v>
      </c>
      <c r="AA111" s="332">
        <f t="shared" si="5"/>
        <v>17.52</v>
      </c>
      <c r="AB111" s="322"/>
      <c r="AC111" s="322"/>
      <c r="AD111" s="322"/>
      <c r="AE111" s="322"/>
    </row>
    <row r="112" spans="1:31" x14ac:dyDescent="0.2">
      <c r="A112" s="325">
        <v>110400</v>
      </c>
      <c r="B112" s="325">
        <v>110401</v>
      </c>
      <c r="C112" s="35" t="s">
        <v>1379</v>
      </c>
      <c r="D112" s="31">
        <v>1035100</v>
      </c>
      <c r="E112" s="42" t="s">
        <v>64</v>
      </c>
      <c r="F112" s="42" t="s">
        <v>67</v>
      </c>
      <c r="G112" s="425"/>
      <c r="H112" s="424" t="s">
        <v>63</v>
      </c>
      <c r="I112" s="50" t="s">
        <v>66</v>
      </c>
      <c r="J112" s="38" t="s">
        <v>68</v>
      </c>
      <c r="K112" s="50" t="s">
        <v>66</v>
      </c>
      <c r="L112" s="38" t="s">
        <v>83</v>
      </c>
      <c r="M112" s="339">
        <v>44844</v>
      </c>
      <c r="N112" s="339">
        <v>44845</v>
      </c>
      <c r="O112" s="328"/>
      <c r="P112" s="328"/>
      <c r="Q112" s="328"/>
      <c r="R112" s="328"/>
      <c r="S112" s="329">
        <f t="shared" si="4"/>
        <v>0</v>
      </c>
      <c r="T112" s="389">
        <v>0</v>
      </c>
      <c r="U112" s="335">
        <v>54.01</v>
      </c>
      <c r="V112" s="386">
        <v>2</v>
      </c>
      <c r="W112" s="335">
        <v>17.52</v>
      </c>
      <c r="X112" s="425"/>
      <c r="Y112" s="329">
        <f t="shared" si="1"/>
        <v>35.04</v>
      </c>
      <c r="Z112" s="331">
        <f t="shared" si="2"/>
        <v>35.04</v>
      </c>
      <c r="AA112" s="332">
        <f t="shared" si="5"/>
        <v>35.04</v>
      </c>
      <c r="AB112" s="322"/>
      <c r="AC112" s="322"/>
      <c r="AD112" s="322"/>
      <c r="AE112" s="322"/>
    </row>
    <row r="113" spans="1:31" x14ac:dyDescent="0.2">
      <c r="A113" s="325">
        <v>110400</v>
      </c>
      <c r="B113" s="325">
        <v>110401</v>
      </c>
      <c r="C113" s="15" t="s">
        <v>1316</v>
      </c>
      <c r="D113" s="31">
        <v>1021214</v>
      </c>
      <c r="E113" s="42" t="s">
        <v>64</v>
      </c>
      <c r="F113" s="42" t="s">
        <v>67</v>
      </c>
      <c r="G113" s="425"/>
      <c r="H113" s="424" t="s">
        <v>63</v>
      </c>
      <c r="I113" s="50" t="s">
        <v>66</v>
      </c>
      <c r="J113" s="38" t="s">
        <v>68</v>
      </c>
      <c r="K113" s="50" t="s">
        <v>66</v>
      </c>
      <c r="L113" s="38" t="s">
        <v>83</v>
      </c>
      <c r="M113" s="339">
        <v>44844</v>
      </c>
      <c r="N113" s="339">
        <v>44845</v>
      </c>
      <c r="O113" s="328"/>
      <c r="P113" s="328"/>
      <c r="Q113" s="328"/>
      <c r="R113" s="328"/>
      <c r="S113" s="329">
        <f t="shared" si="4"/>
        <v>0</v>
      </c>
      <c r="T113" s="389">
        <v>0</v>
      </c>
      <c r="U113" s="335">
        <v>54.01</v>
      </c>
      <c r="V113" s="386">
        <v>2</v>
      </c>
      <c r="W113" s="335">
        <v>17.52</v>
      </c>
      <c r="X113" s="425"/>
      <c r="Y113" s="329">
        <f t="shared" si="1"/>
        <v>35.04</v>
      </c>
      <c r="Z113" s="331">
        <f t="shared" si="2"/>
        <v>35.04</v>
      </c>
      <c r="AA113" s="332">
        <f t="shared" si="5"/>
        <v>35.04</v>
      </c>
      <c r="AB113" s="322"/>
      <c r="AC113" s="322"/>
      <c r="AD113" s="322"/>
      <c r="AE113" s="322"/>
    </row>
    <row r="114" spans="1:31" x14ac:dyDescent="0.2">
      <c r="A114" s="325">
        <v>110400</v>
      </c>
      <c r="B114" s="325">
        <v>110401</v>
      </c>
      <c r="C114" s="15" t="s">
        <v>1695</v>
      </c>
      <c r="D114" s="31">
        <v>9302450</v>
      </c>
      <c r="E114" s="42" t="s">
        <v>64</v>
      </c>
      <c r="F114" s="42" t="s">
        <v>67</v>
      </c>
      <c r="G114" s="425"/>
      <c r="H114" s="424" t="s">
        <v>63</v>
      </c>
      <c r="I114" s="50" t="s">
        <v>66</v>
      </c>
      <c r="J114" s="38" t="s">
        <v>68</v>
      </c>
      <c r="K114" s="50" t="s">
        <v>66</v>
      </c>
      <c r="L114" s="38" t="s">
        <v>83</v>
      </c>
      <c r="M114" s="339">
        <v>44844</v>
      </c>
      <c r="N114" s="339">
        <v>44845</v>
      </c>
      <c r="O114" s="328"/>
      <c r="P114" s="328"/>
      <c r="Q114" s="328"/>
      <c r="R114" s="328"/>
      <c r="S114" s="329">
        <f t="shared" si="4"/>
        <v>0</v>
      </c>
      <c r="T114" s="389">
        <v>0</v>
      </c>
      <c r="U114" s="335">
        <v>54.01</v>
      </c>
      <c r="V114" s="386">
        <v>1</v>
      </c>
      <c r="W114" s="335">
        <v>17.52</v>
      </c>
      <c r="X114" s="425"/>
      <c r="Y114" s="329">
        <f t="shared" si="1"/>
        <v>17.52</v>
      </c>
      <c r="Z114" s="331">
        <f t="shared" si="2"/>
        <v>17.52</v>
      </c>
      <c r="AA114" s="332">
        <f t="shared" si="5"/>
        <v>17.52</v>
      </c>
      <c r="AB114" s="322"/>
      <c r="AC114" s="322"/>
      <c r="AD114" s="322"/>
      <c r="AE114" s="322"/>
    </row>
    <row r="115" spans="1:31" x14ac:dyDescent="0.2">
      <c r="A115" s="325">
        <v>110400</v>
      </c>
      <c r="B115" s="325">
        <v>110401</v>
      </c>
      <c r="C115" s="15" t="s">
        <v>1696</v>
      </c>
      <c r="D115" s="31">
        <v>1064177</v>
      </c>
      <c r="E115" s="42" t="s">
        <v>64</v>
      </c>
      <c r="F115" s="42" t="s">
        <v>67</v>
      </c>
      <c r="G115" s="425"/>
      <c r="H115" s="424" t="s">
        <v>63</v>
      </c>
      <c r="I115" s="50" t="s">
        <v>66</v>
      </c>
      <c r="J115" s="38" t="s">
        <v>68</v>
      </c>
      <c r="K115" s="50" t="s">
        <v>66</v>
      </c>
      <c r="L115" s="38" t="s">
        <v>83</v>
      </c>
      <c r="M115" s="339">
        <v>44844</v>
      </c>
      <c r="N115" s="339">
        <v>44845</v>
      </c>
      <c r="O115" s="328"/>
      <c r="P115" s="328"/>
      <c r="Q115" s="328"/>
      <c r="R115" s="328"/>
      <c r="S115" s="329">
        <f t="shared" si="4"/>
        <v>0</v>
      </c>
      <c r="T115" s="389">
        <v>0</v>
      </c>
      <c r="U115" s="335">
        <v>54.01</v>
      </c>
      <c r="V115" s="386">
        <v>1</v>
      </c>
      <c r="W115" s="335">
        <v>17.52</v>
      </c>
      <c r="X115" s="425"/>
      <c r="Y115" s="329">
        <f t="shared" si="1"/>
        <v>17.52</v>
      </c>
      <c r="Z115" s="331">
        <f t="shared" si="2"/>
        <v>17.52</v>
      </c>
      <c r="AA115" s="332">
        <f t="shared" si="5"/>
        <v>17.52</v>
      </c>
      <c r="AB115" s="322"/>
      <c r="AC115" s="322"/>
      <c r="AD115" s="322"/>
      <c r="AE115" s="322"/>
    </row>
    <row r="116" spans="1:31" x14ac:dyDescent="0.2">
      <c r="A116" s="325">
        <v>110400</v>
      </c>
      <c r="B116" s="325">
        <v>110401</v>
      </c>
      <c r="C116" s="15" t="s">
        <v>1319</v>
      </c>
      <c r="D116" s="31">
        <v>1050834</v>
      </c>
      <c r="E116" s="42" t="s">
        <v>64</v>
      </c>
      <c r="F116" s="42" t="s">
        <v>67</v>
      </c>
      <c r="G116" s="425"/>
      <c r="H116" s="424" t="s">
        <v>63</v>
      </c>
      <c r="I116" s="50" t="s">
        <v>66</v>
      </c>
      <c r="J116" s="38" t="s">
        <v>68</v>
      </c>
      <c r="K116" s="50" t="s">
        <v>66</v>
      </c>
      <c r="L116" s="38" t="s">
        <v>83</v>
      </c>
      <c r="M116" s="339">
        <v>44844</v>
      </c>
      <c r="N116" s="339">
        <v>44845</v>
      </c>
      <c r="O116" s="328"/>
      <c r="P116" s="328"/>
      <c r="Q116" s="328"/>
      <c r="R116" s="328"/>
      <c r="S116" s="329">
        <f t="shared" si="4"/>
        <v>0</v>
      </c>
      <c r="T116" s="389">
        <v>0</v>
      </c>
      <c r="U116" s="335">
        <v>54.01</v>
      </c>
      <c r="V116" s="386">
        <v>1</v>
      </c>
      <c r="W116" s="335">
        <v>17.52</v>
      </c>
      <c r="X116" s="425"/>
      <c r="Y116" s="329">
        <f t="shared" si="1"/>
        <v>17.52</v>
      </c>
      <c r="Z116" s="331">
        <f t="shared" si="2"/>
        <v>17.52</v>
      </c>
      <c r="AA116" s="332">
        <f t="shared" si="5"/>
        <v>17.52</v>
      </c>
      <c r="AB116" s="322"/>
      <c r="AC116" s="322"/>
      <c r="AD116" s="322"/>
      <c r="AE116" s="322"/>
    </row>
    <row r="117" spans="1:31" x14ac:dyDescent="0.2">
      <c r="A117" s="325">
        <v>110400</v>
      </c>
      <c r="B117" s="325">
        <v>110401</v>
      </c>
      <c r="C117" s="35" t="s">
        <v>1390</v>
      </c>
      <c r="D117" s="31">
        <v>7101040</v>
      </c>
      <c r="E117" s="42" t="s">
        <v>64</v>
      </c>
      <c r="F117" s="42" t="s">
        <v>67</v>
      </c>
      <c r="G117" s="425"/>
      <c r="H117" s="424" t="s">
        <v>63</v>
      </c>
      <c r="I117" s="50" t="s">
        <v>66</v>
      </c>
      <c r="J117" s="38" t="s">
        <v>68</v>
      </c>
      <c r="K117" s="50" t="s">
        <v>66</v>
      </c>
      <c r="L117" s="38" t="s">
        <v>83</v>
      </c>
      <c r="M117" s="339">
        <v>44844</v>
      </c>
      <c r="N117" s="339">
        <v>44845</v>
      </c>
      <c r="O117" s="328"/>
      <c r="P117" s="328"/>
      <c r="Q117" s="328"/>
      <c r="R117" s="328"/>
      <c r="S117" s="329">
        <f t="shared" si="4"/>
        <v>0</v>
      </c>
      <c r="T117" s="389">
        <v>0</v>
      </c>
      <c r="U117" s="335">
        <v>54.01</v>
      </c>
      <c r="V117" s="386">
        <v>1</v>
      </c>
      <c r="W117" s="335">
        <v>17.52</v>
      </c>
      <c r="X117" s="425"/>
      <c r="Y117" s="329">
        <f t="shared" si="1"/>
        <v>17.52</v>
      </c>
      <c r="Z117" s="331">
        <f t="shared" si="2"/>
        <v>17.52</v>
      </c>
      <c r="AA117" s="332">
        <f t="shared" si="5"/>
        <v>17.52</v>
      </c>
      <c r="AB117" s="322"/>
      <c r="AC117" s="322"/>
      <c r="AD117" s="322"/>
      <c r="AE117" s="322"/>
    </row>
    <row r="118" spans="1:31" x14ac:dyDescent="0.2">
      <c r="A118" s="325">
        <v>110400</v>
      </c>
      <c r="B118" s="325">
        <v>110401</v>
      </c>
      <c r="C118" s="35" t="s">
        <v>1169</v>
      </c>
      <c r="D118" s="31">
        <v>1033280</v>
      </c>
      <c r="E118" s="42" t="s">
        <v>64</v>
      </c>
      <c r="F118" s="42" t="s">
        <v>67</v>
      </c>
      <c r="G118" s="425"/>
      <c r="H118" s="424" t="s">
        <v>63</v>
      </c>
      <c r="I118" s="50" t="s">
        <v>66</v>
      </c>
      <c r="J118" s="38" t="s">
        <v>68</v>
      </c>
      <c r="K118" s="50" t="s">
        <v>66</v>
      </c>
      <c r="L118" s="38" t="s">
        <v>83</v>
      </c>
      <c r="M118" s="339">
        <v>44844</v>
      </c>
      <c r="N118" s="339">
        <v>44845</v>
      </c>
      <c r="O118" s="328"/>
      <c r="P118" s="328"/>
      <c r="Q118" s="328"/>
      <c r="R118" s="328"/>
      <c r="S118" s="329">
        <f t="shared" si="4"/>
        <v>0</v>
      </c>
      <c r="T118" s="389">
        <v>0</v>
      </c>
      <c r="U118" s="335">
        <v>54.01</v>
      </c>
      <c r="V118" s="386">
        <v>1</v>
      </c>
      <c r="W118" s="335">
        <v>17.52</v>
      </c>
      <c r="X118" s="425"/>
      <c r="Y118" s="329">
        <f t="shared" si="1"/>
        <v>17.52</v>
      </c>
      <c r="Z118" s="331">
        <f t="shared" si="2"/>
        <v>17.52</v>
      </c>
      <c r="AA118" s="332">
        <f t="shared" si="5"/>
        <v>17.52</v>
      </c>
      <c r="AB118" s="322"/>
      <c r="AC118" s="322"/>
      <c r="AD118" s="322"/>
      <c r="AE118" s="322"/>
    </row>
    <row r="119" spans="1:31" x14ac:dyDescent="0.2">
      <c r="A119" s="325">
        <v>110400</v>
      </c>
      <c r="B119" s="325">
        <v>110401</v>
      </c>
      <c r="C119" s="35" t="s">
        <v>92</v>
      </c>
      <c r="D119" s="31">
        <v>7101287</v>
      </c>
      <c r="E119" s="42" t="s">
        <v>64</v>
      </c>
      <c r="F119" s="42" t="s">
        <v>67</v>
      </c>
      <c r="G119" s="425"/>
      <c r="H119" s="424" t="s">
        <v>63</v>
      </c>
      <c r="I119" s="50" t="s">
        <v>66</v>
      </c>
      <c r="J119" s="38" t="s">
        <v>68</v>
      </c>
      <c r="K119" s="50" t="s">
        <v>66</v>
      </c>
      <c r="L119" s="38" t="s">
        <v>83</v>
      </c>
      <c r="M119" s="339">
        <v>44844</v>
      </c>
      <c r="N119" s="339">
        <v>44845</v>
      </c>
      <c r="O119" s="328"/>
      <c r="P119" s="328"/>
      <c r="Q119" s="328"/>
      <c r="R119" s="328"/>
      <c r="S119" s="329">
        <f t="shared" si="4"/>
        <v>0</v>
      </c>
      <c r="T119" s="389">
        <v>0</v>
      </c>
      <c r="U119" s="335">
        <v>54.01</v>
      </c>
      <c r="V119" s="386">
        <v>1</v>
      </c>
      <c r="W119" s="335">
        <v>17.52</v>
      </c>
      <c r="X119" s="425"/>
      <c r="Y119" s="329">
        <f t="shared" si="1"/>
        <v>17.52</v>
      </c>
      <c r="Z119" s="331">
        <f t="shared" si="2"/>
        <v>17.52</v>
      </c>
      <c r="AA119" s="332">
        <f t="shared" si="5"/>
        <v>17.52</v>
      </c>
      <c r="AB119" s="322"/>
      <c r="AC119" s="322"/>
      <c r="AD119" s="322"/>
      <c r="AE119" s="322"/>
    </row>
    <row r="120" spans="1:31" x14ac:dyDescent="0.2">
      <c r="A120" s="325">
        <v>110400</v>
      </c>
      <c r="B120" s="325">
        <v>110401</v>
      </c>
      <c r="C120" s="35" t="s">
        <v>1170</v>
      </c>
      <c r="D120" s="31">
        <v>1105060</v>
      </c>
      <c r="E120" s="42" t="s">
        <v>64</v>
      </c>
      <c r="F120" s="42" t="s">
        <v>67</v>
      </c>
      <c r="G120" s="425"/>
      <c r="H120" s="424" t="s">
        <v>63</v>
      </c>
      <c r="I120" s="50" t="s">
        <v>66</v>
      </c>
      <c r="J120" s="38" t="s">
        <v>68</v>
      </c>
      <c r="K120" s="50" t="s">
        <v>66</v>
      </c>
      <c r="L120" s="38" t="s">
        <v>83</v>
      </c>
      <c r="M120" s="339">
        <v>44844</v>
      </c>
      <c r="N120" s="339">
        <v>44845</v>
      </c>
      <c r="O120" s="328"/>
      <c r="P120" s="328"/>
      <c r="Q120" s="328"/>
      <c r="R120" s="328"/>
      <c r="S120" s="329">
        <f t="shared" si="4"/>
        <v>0</v>
      </c>
      <c r="T120" s="389">
        <v>0</v>
      </c>
      <c r="U120" s="335">
        <v>54.01</v>
      </c>
      <c r="V120" s="386">
        <v>2</v>
      </c>
      <c r="W120" s="335">
        <v>17.52</v>
      </c>
      <c r="X120" s="425"/>
      <c r="Y120" s="329">
        <f t="shared" si="1"/>
        <v>35.04</v>
      </c>
      <c r="Z120" s="331">
        <f t="shared" si="2"/>
        <v>35.04</v>
      </c>
      <c r="AA120" s="332">
        <f t="shared" si="5"/>
        <v>35.04</v>
      </c>
      <c r="AB120" s="322"/>
      <c r="AC120" s="322"/>
      <c r="AD120" s="322"/>
      <c r="AE120" s="322"/>
    </row>
    <row r="121" spans="1:31" x14ac:dyDescent="0.2">
      <c r="A121" s="325">
        <v>110400</v>
      </c>
      <c r="B121" s="325">
        <v>110401</v>
      </c>
      <c r="C121" s="35" t="s">
        <v>1697</v>
      </c>
      <c r="D121" s="31">
        <v>1090895</v>
      </c>
      <c r="E121" s="42" t="s">
        <v>64</v>
      </c>
      <c r="F121" s="42" t="s">
        <v>67</v>
      </c>
      <c r="G121" s="425"/>
      <c r="H121" s="424" t="s">
        <v>63</v>
      </c>
      <c r="I121" s="50" t="s">
        <v>66</v>
      </c>
      <c r="J121" s="38" t="s">
        <v>68</v>
      </c>
      <c r="K121" s="50" t="s">
        <v>66</v>
      </c>
      <c r="L121" s="38" t="s">
        <v>83</v>
      </c>
      <c r="M121" s="339">
        <v>44844</v>
      </c>
      <c r="N121" s="339">
        <v>44845</v>
      </c>
      <c r="O121" s="328"/>
      <c r="P121" s="328"/>
      <c r="Q121" s="328"/>
      <c r="R121" s="328"/>
      <c r="S121" s="329">
        <f t="shared" si="4"/>
        <v>0</v>
      </c>
      <c r="T121" s="389">
        <v>0</v>
      </c>
      <c r="U121" s="335">
        <v>54.01</v>
      </c>
      <c r="V121" s="386">
        <v>1</v>
      </c>
      <c r="W121" s="335">
        <v>17.52</v>
      </c>
      <c r="X121" s="425"/>
      <c r="Y121" s="329">
        <f t="shared" si="1"/>
        <v>17.52</v>
      </c>
      <c r="Z121" s="331">
        <f t="shared" si="2"/>
        <v>17.52</v>
      </c>
      <c r="AA121" s="332">
        <f t="shared" si="5"/>
        <v>17.52</v>
      </c>
      <c r="AB121" s="322"/>
      <c r="AC121" s="322"/>
      <c r="AD121" s="322"/>
      <c r="AE121" s="322"/>
    </row>
    <row r="122" spans="1:31" x14ac:dyDescent="0.2">
      <c r="A122" s="325">
        <v>110400</v>
      </c>
      <c r="B122" s="325">
        <v>110401</v>
      </c>
      <c r="C122" s="35" t="s">
        <v>1401</v>
      </c>
      <c r="D122" s="31">
        <v>1122037</v>
      </c>
      <c r="E122" s="42" t="s">
        <v>64</v>
      </c>
      <c r="F122" s="42" t="s">
        <v>67</v>
      </c>
      <c r="G122" s="425"/>
      <c r="H122" s="424" t="s">
        <v>63</v>
      </c>
      <c r="I122" s="50" t="s">
        <v>66</v>
      </c>
      <c r="J122" s="38" t="s">
        <v>68</v>
      </c>
      <c r="K122" s="50" t="s">
        <v>66</v>
      </c>
      <c r="L122" s="38" t="s">
        <v>83</v>
      </c>
      <c r="M122" s="339">
        <v>44844</v>
      </c>
      <c r="N122" s="339">
        <v>44845</v>
      </c>
      <c r="O122" s="328"/>
      <c r="P122" s="328"/>
      <c r="Q122" s="328"/>
      <c r="R122" s="328"/>
      <c r="S122" s="329">
        <f t="shared" si="4"/>
        <v>0</v>
      </c>
      <c r="T122" s="389">
        <v>0</v>
      </c>
      <c r="U122" s="335">
        <v>54.01</v>
      </c>
      <c r="V122" s="386">
        <v>1</v>
      </c>
      <c r="W122" s="335">
        <v>17.52</v>
      </c>
      <c r="X122" s="425"/>
      <c r="Y122" s="329">
        <f t="shared" si="1"/>
        <v>17.52</v>
      </c>
      <c r="Z122" s="331">
        <f t="shared" si="2"/>
        <v>17.52</v>
      </c>
      <c r="AA122" s="332">
        <f t="shared" si="5"/>
        <v>17.52</v>
      </c>
      <c r="AB122" s="322"/>
      <c r="AC122" s="322"/>
      <c r="AD122" s="322"/>
      <c r="AE122" s="322"/>
    </row>
    <row r="123" spans="1:31" x14ac:dyDescent="0.2">
      <c r="A123" s="325">
        <v>110400</v>
      </c>
      <c r="B123" s="325">
        <v>110401</v>
      </c>
      <c r="C123" s="15" t="s">
        <v>1402</v>
      </c>
      <c r="D123" s="31">
        <v>1123890</v>
      </c>
      <c r="E123" s="42" t="s">
        <v>64</v>
      </c>
      <c r="F123" s="42" t="s">
        <v>67</v>
      </c>
      <c r="G123" s="425"/>
      <c r="H123" s="424" t="s">
        <v>63</v>
      </c>
      <c r="I123" s="50" t="s">
        <v>66</v>
      </c>
      <c r="J123" s="38" t="s">
        <v>68</v>
      </c>
      <c r="K123" s="50" t="s">
        <v>66</v>
      </c>
      <c r="L123" s="38" t="s">
        <v>83</v>
      </c>
      <c r="M123" s="339">
        <v>44844</v>
      </c>
      <c r="N123" s="339">
        <v>44845</v>
      </c>
      <c r="O123" s="328"/>
      <c r="P123" s="328"/>
      <c r="Q123" s="328"/>
      <c r="R123" s="328"/>
      <c r="S123" s="329">
        <f t="shared" si="4"/>
        <v>0</v>
      </c>
      <c r="T123" s="389">
        <v>0</v>
      </c>
      <c r="U123" s="335">
        <v>54.01</v>
      </c>
      <c r="V123" s="386">
        <v>1</v>
      </c>
      <c r="W123" s="335">
        <v>17.52</v>
      </c>
      <c r="X123" s="425"/>
      <c r="Y123" s="329">
        <f t="shared" si="1"/>
        <v>17.52</v>
      </c>
      <c r="Z123" s="331">
        <f t="shared" si="2"/>
        <v>17.52</v>
      </c>
      <c r="AA123" s="332">
        <f t="shared" si="5"/>
        <v>17.52</v>
      </c>
      <c r="AB123" s="322"/>
      <c r="AC123" s="322"/>
      <c r="AD123" s="322"/>
      <c r="AE123" s="322"/>
    </row>
    <row r="124" spans="1:31" x14ac:dyDescent="0.2">
      <c r="A124" s="325">
        <v>110400</v>
      </c>
      <c r="B124" s="325">
        <v>110401</v>
      </c>
      <c r="C124" s="35" t="s">
        <v>1698</v>
      </c>
      <c r="D124" s="31">
        <v>1132296</v>
      </c>
      <c r="E124" s="42" t="s">
        <v>64</v>
      </c>
      <c r="F124" s="42" t="s">
        <v>67</v>
      </c>
      <c r="G124" s="425"/>
      <c r="H124" s="424" t="s">
        <v>63</v>
      </c>
      <c r="I124" s="50" t="s">
        <v>66</v>
      </c>
      <c r="J124" s="38" t="s">
        <v>68</v>
      </c>
      <c r="K124" s="50" t="s">
        <v>66</v>
      </c>
      <c r="L124" s="38" t="s">
        <v>83</v>
      </c>
      <c r="M124" s="339">
        <v>44844</v>
      </c>
      <c r="N124" s="339">
        <v>44845</v>
      </c>
      <c r="O124" s="328"/>
      <c r="P124" s="328"/>
      <c r="Q124" s="328"/>
      <c r="R124" s="328"/>
      <c r="S124" s="329">
        <f t="shared" si="4"/>
        <v>0</v>
      </c>
      <c r="T124" s="389">
        <v>0</v>
      </c>
      <c r="U124" s="335">
        <v>54.01</v>
      </c>
      <c r="V124" s="386">
        <v>1</v>
      </c>
      <c r="W124" s="335">
        <v>17.52</v>
      </c>
      <c r="X124" s="425"/>
      <c r="Y124" s="329">
        <f t="shared" si="1"/>
        <v>17.52</v>
      </c>
      <c r="Z124" s="331">
        <f t="shared" si="2"/>
        <v>17.52</v>
      </c>
      <c r="AA124" s="332">
        <f t="shared" si="5"/>
        <v>17.52</v>
      </c>
      <c r="AB124" s="322"/>
      <c r="AC124" s="322"/>
      <c r="AD124" s="322"/>
      <c r="AE124" s="322"/>
    </row>
    <row r="125" spans="1:31" x14ac:dyDescent="0.2">
      <c r="A125" s="325">
        <v>110400</v>
      </c>
      <c r="B125" s="325">
        <v>110401</v>
      </c>
      <c r="C125" s="35" t="s">
        <v>1699</v>
      </c>
      <c r="D125" s="31">
        <v>7112378</v>
      </c>
      <c r="E125" s="42" t="s">
        <v>64</v>
      </c>
      <c r="F125" s="42" t="s">
        <v>67</v>
      </c>
      <c r="G125" s="425"/>
      <c r="H125" s="424" t="s">
        <v>63</v>
      </c>
      <c r="I125" s="50" t="s">
        <v>66</v>
      </c>
      <c r="J125" s="38" t="s">
        <v>68</v>
      </c>
      <c r="K125" s="50" t="s">
        <v>66</v>
      </c>
      <c r="L125" s="38" t="s">
        <v>83</v>
      </c>
      <c r="M125" s="339">
        <v>44844</v>
      </c>
      <c r="N125" s="339">
        <v>44845</v>
      </c>
      <c r="O125" s="328"/>
      <c r="P125" s="328"/>
      <c r="Q125" s="328"/>
      <c r="R125" s="328"/>
      <c r="S125" s="329">
        <f t="shared" si="4"/>
        <v>0</v>
      </c>
      <c r="T125" s="389">
        <v>0</v>
      </c>
      <c r="U125" s="335">
        <v>54.01</v>
      </c>
      <c r="V125" s="386">
        <v>1</v>
      </c>
      <c r="W125" s="335">
        <v>17.52</v>
      </c>
      <c r="X125" s="425"/>
      <c r="Y125" s="329">
        <f t="shared" si="1"/>
        <v>17.52</v>
      </c>
      <c r="Z125" s="331">
        <f t="shared" si="2"/>
        <v>17.52</v>
      </c>
      <c r="AA125" s="332">
        <f t="shared" si="5"/>
        <v>17.52</v>
      </c>
      <c r="AB125" s="322"/>
      <c r="AC125" s="322"/>
      <c r="AD125" s="322"/>
      <c r="AE125" s="322"/>
    </row>
    <row r="126" spans="1:31" x14ac:dyDescent="0.2">
      <c r="A126" s="325">
        <v>110400</v>
      </c>
      <c r="B126" s="325">
        <v>110401</v>
      </c>
      <c r="C126" s="15" t="s">
        <v>1700</v>
      </c>
      <c r="D126" s="31">
        <v>1154257</v>
      </c>
      <c r="E126" s="42" t="s">
        <v>64</v>
      </c>
      <c r="F126" s="42" t="s">
        <v>67</v>
      </c>
      <c r="G126" s="425"/>
      <c r="H126" s="424" t="s">
        <v>63</v>
      </c>
      <c r="I126" s="50" t="s">
        <v>66</v>
      </c>
      <c r="J126" s="38" t="s">
        <v>68</v>
      </c>
      <c r="K126" s="50" t="s">
        <v>66</v>
      </c>
      <c r="L126" s="38" t="s">
        <v>83</v>
      </c>
      <c r="M126" s="339">
        <v>44844</v>
      </c>
      <c r="N126" s="339">
        <v>44845</v>
      </c>
      <c r="O126" s="328"/>
      <c r="P126" s="328"/>
      <c r="Q126" s="328"/>
      <c r="R126" s="328"/>
      <c r="S126" s="329">
        <f t="shared" si="4"/>
        <v>0</v>
      </c>
      <c r="T126" s="389">
        <v>0</v>
      </c>
      <c r="U126" s="335">
        <v>54.01</v>
      </c>
      <c r="V126" s="386">
        <v>1</v>
      </c>
      <c r="W126" s="335">
        <v>17.52</v>
      </c>
      <c r="X126" s="425"/>
      <c r="Y126" s="329">
        <f t="shared" si="1"/>
        <v>17.52</v>
      </c>
      <c r="Z126" s="331">
        <f t="shared" si="2"/>
        <v>17.52</v>
      </c>
      <c r="AA126" s="332">
        <f t="shared" si="5"/>
        <v>17.52</v>
      </c>
      <c r="AB126" s="322"/>
      <c r="AC126" s="322"/>
      <c r="AD126" s="322"/>
      <c r="AE126" s="322"/>
    </row>
    <row r="127" spans="1:31" x14ac:dyDescent="0.2">
      <c r="A127" s="325">
        <v>110400</v>
      </c>
      <c r="B127" s="325">
        <v>110401</v>
      </c>
      <c r="C127" s="35" t="s">
        <v>1701</v>
      </c>
      <c r="D127" s="31">
        <v>1162063</v>
      </c>
      <c r="E127" s="42" t="s">
        <v>64</v>
      </c>
      <c r="F127" s="42" t="s">
        <v>67</v>
      </c>
      <c r="G127" s="425"/>
      <c r="H127" s="424" t="s">
        <v>63</v>
      </c>
      <c r="I127" s="50" t="s">
        <v>66</v>
      </c>
      <c r="J127" s="38" t="s">
        <v>68</v>
      </c>
      <c r="K127" s="50" t="s">
        <v>66</v>
      </c>
      <c r="L127" s="38" t="s">
        <v>83</v>
      </c>
      <c r="M127" s="339">
        <v>44844</v>
      </c>
      <c r="N127" s="339">
        <v>44845</v>
      </c>
      <c r="O127" s="328"/>
      <c r="P127" s="328"/>
      <c r="Q127" s="328"/>
      <c r="R127" s="328"/>
      <c r="S127" s="329">
        <f t="shared" si="4"/>
        <v>0</v>
      </c>
      <c r="T127" s="389">
        <v>0</v>
      </c>
      <c r="U127" s="335">
        <v>54.01</v>
      </c>
      <c r="V127" s="386">
        <v>1</v>
      </c>
      <c r="W127" s="335">
        <v>17.52</v>
      </c>
      <c r="X127" s="425"/>
      <c r="Y127" s="329">
        <f t="shared" si="1"/>
        <v>17.52</v>
      </c>
      <c r="Z127" s="331">
        <f t="shared" si="2"/>
        <v>17.52</v>
      </c>
      <c r="AA127" s="332">
        <f t="shared" si="5"/>
        <v>17.52</v>
      </c>
      <c r="AB127" s="322"/>
      <c r="AC127" s="322"/>
      <c r="AD127" s="322"/>
      <c r="AE127" s="322"/>
    </row>
    <row r="128" spans="1:31" x14ac:dyDescent="0.2">
      <c r="A128" s="325">
        <v>110400</v>
      </c>
      <c r="B128" s="325">
        <v>110401</v>
      </c>
      <c r="C128" s="99" t="s">
        <v>873</v>
      </c>
      <c r="D128" s="137">
        <v>7074310</v>
      </c>
      <c r="E128" s="42" t="s">
        <v>64</v>
      </c>
      <c r="F128" s="42" t="s">
        <v>67</v>
      </c>
      <c r="G128" s="425"/>
      <c r="H128" s="424" t="s">
        <v>63</v>
      </c>
      <c r="I128" s="50" t="s">
        <v>66</v>
      </c>
      <c r="J128" s="38" t="s">
        <v>68</v>
      </c>
      <c r="K128" s="50" t="s">
        <v>66</v>
      </c>
      <c r="L128" s="38" t="s">
        <v>1703</v>
      </c>
      <c r="M128" s="339">
        <v>44854</v>
      </c>
      <c r="N128" s="339">
        <v>44855</v>
      </c>
      <c r="O128" s="328"/>
      <c r="P128" s="328"/>
      <c r="Q128" s="328"/>
      <c r="R128" s="328"/>
      <c r="S128" s="329">
        <f t="shared" si="4"/>
        <v>0</v>
      </c>
      <c r="T128" s="389">
        <v>1</v>
      </c>
      <c r="U128" s="335">
        <v>54.01</v>
      </c>
      <c r="V128" s="386">
        <v>1</v>
      </c>
      <c r="W128" s="335">
        <v>17.52</v>
      </c>
      <c r="X128" s="425"/>
      <c r="Y128" s="329">
        <f t="shared" si="1"/>
        <v>71.53</v>
      </c>
      <c r="Z128" s="331">
        <f t="shared" si="2"/>
        <v>71.53</v>
      </c>
      <c r="AA128" s="332">
        <f t="shared" si="5"/>
        <v>71.53</v>
      </c>
      <c r="AB128" s="322"/>
      <c r="AC128" s="322"/>
      <c r="AD128" s="322"/>
      <c r="AE128" s="322"/>
    </row>
    <row r="129" spans="1:31" x14ac:dyDescent="0.2">
      <c r="A129" s="325">
        <v>110400</v>
      </c>
      <c r="B129" s="325">
        <v>110401</v>
      </c>
      <c r="C129" s="99" t="s">
        <v>1702</v>
      </c>
      <c r="D129" s="137">
        <v>7981139</v>
      </c>
      <c r="E129" s="42" t="s">
        <v>64</v>
      </c>
      <c r="F129" s="42" t="s">
        <v>67</v>
      </c>
      <c r="G129" s="425"/>
      <c r="H129" s="424" t="s">
        <v>63</v>
      </c>
      <c r="I129" s="50" t="s">
        <v>66</v>
      </c>
      <c r="J129" s="38" t="s">
        <v>68</v>
      </c>
      <c r="K129" s="50" t="s">
        <v>66</v>
      </c>
      <c r="L129" s="38" t="s">
        <v>1703</v>
      </c>
      <c r="M129" s="339">
        <v>44854</v>
      </c>
      <c r="N129" s="339">
        <v>44855</v>
      </c>
      <c r="O129" s="328"/>
      <c r="P129" s="328"/>
      <c r="Q129" s="328"/>
      <c r="R129" s="328"/>
      <c r="S129" s="329">
        <f t="shared" si="4"/>
        <v>0</v>
      </c>
      <c r="T129" s="389">
        <v>1</v>
      </c>
      <c r="U129" s="335">
        <v>54.01</v>
      </c>
      <c r="V129" s="386">
        <v>1</v>
      </c>
      <c r="W129" s="335">
        <v>17.52</v>
      </c>
      <c r="X129" s="425"/>
      <c r="Y129" s="329">
        <f t="shared" si="1"/>
        <v>71.53</v>
      </c>
      <c r="Z129" s="331">
        <f t="shared" si="2"/>
        <v>71.53</v>
      </c>
      <c r="AA129" s="332">
        <f t="shared" si="5"/>
        <v>71.53</v>
      </c>
      <c r="AB129" s="322"/>
      <c r="AC129" s="322"/>
      <c r="AD129" s="322"/>
      <c r="AE129" s="322"/>
    </row>
    <row r="130" spans="1:31" x14ac:dyDescent="0.2">
      <c r="A130" s="325">
        <v>110400</v>
      </c>
      <c r="B130" s="341">
        <v>110401</v>
      </c>
      <c r="C130" s="35" t="s">
        <v>1704</v>
      </c>
      <c r="D130" s="31">
        <v>1030590</v>
      </c>
      <c r="E130" s="326" t="s">
        <v>64</v>
      </c>
      <c r="F130" s="42" t="s">
        <v>151</v>
      </c>
      <c r="G130" s="425"/>
      <c r="H130" s="424" t="s">
        <v>63</v>
      </c>
      <c r="I130" s="50" t="s">
        <v>66</v>
      </c>
      <c r="J130" s="38" t="s">
        <v>68</v>
      </c>
      <c r="K130" s="50" t="s">
        <v>66</v>
      </c>
      <c r="L130" s="38" t="s">
        <v>1705</v>
      </c>
      <c r="M130" s="338" t="s">
        <v>1706</v>
      </c>
      <c r="N130" s="338" t="s">
        <v>1706</v>
      </c>
      <c r="O130" s="328"/>
      <c r="P130" s="328"/>
      <c r="Q130" s="328"/>
      <c r="R130" s="328"/>
      <c r="S130" s="329">
        <f t="shared" si="4"/>
        <v>0</v>
      </c>
      <c r="T130" s="389">
        <v>6</v>
      </c>
      <c r="U130" s="335">
        <v>54.01</v>
      </c>
      <c r="V130" s="386">
        <v>8</v>
      </c>
      <c r="W130" s="335">
        <v>17.52</v>
      </c>
      <c r="X130" s="425"/>
      <c r="Y130" s="329">
        <f t="shared" si="1"/>
        <v>464.22</v>
      </c>
      <c r="Z130" s="331">
        <f t="shared" si="2"/>
        <v>464.22</v>
      </c>
      <c r="AA130" s="332">
        <f t="shared" si="5"/>
        <v>464.22</v>
      </c>
      <c r="AB130" s="322"/>
      <c r="AC130" s="322"/>
      <c r="AD130" s="322"/>
      <c r="AE130" s="322"/>
    </row>
    <row r="131" spans="1:31" x14ac:dyDescent="0.25">
      <c r="A131" s="325">
        <v>110400</v>
      </c>
      <c r="B131" s="341">
        <v>110401</v>
      </c>
      <c r="C131" s="104" t="s">
        <v>1707</v>
      </c>
      <c r="D131" s="31">
        <v>1027450</v>
      </c>
      <c r="E131" s="326" t="s">
        <v>64</v>
      </c>
      <c r="F131" s="42" t="s">
        <v>67</v>
      </c>
      <c r="G131" s="425"/>
      <c r="H131" s="424" t="s">
        <v>63</v>
      </c>
      <c r="I131" s="50" t="s">
        <v>66</v>
      </c>
      <c r="J131" s="38" t="s">
        <v>68</v>
      </c>
      <c r="K131" s="50" t="s">
        <v>66</v>
      </c>
      <c r="L131" s="38" t="s">
        <v>1703</v>
      </c>
      <c r="M131" s="339">
        <v>44853</v>
      </c>
      <c r="N131" s="339">
        <v>44855</v>
      </c>
      <c r="O131" s="328"/>
      <c r="P131" s="328"/>
      <c r="Q131" s="328"/>
      <c r="R131" s="328"/>
      <c r="S131" s="329">
        <f t="shared" si="4"/>
        <v>0</v>
      </c>
      <c r="T131" s="389">
        <v>2</v>
      </c>
      <c r="U131" s="335">
        <v>54.01</v>
      </c>
      <c r="V131" s="386">
        <v>1</v>
      </c>
      <c r="W131" s="335">
        <v>17.52</v>
      </c>
      <c r="X131" s="425"/>
      <c r="Y131" s="329">
        <f t="shared" si="1"/>
        <v>125.53999999999999</v>
      </c>
      <c r="Z131" s="331">
        <f t="shared" si="2"/>
        <v>125.53999999999999</v>
      </c>
      <c r="AA131" s="332">
        <f t="shared" si="5"/>
        <v>125.53999999999999</v>
      </c>
      <c r="AB131" s="322"/>
      <c r="AC131" s="322"/>
      <c r="AD131" s="322"/>
      <c r="AE131" s="322"/>
    </row>
    <row r="132" spans="1:31" x14ac:dyDescent="0.2">
      <c r="A132" s="325">
        <v>110400</v>
      </c>
      <c r="B132" s="341">
        <v>110401</v>
      </c>
      <c r="C132" s="15" t="s">
        <v>1708</v>
      </c>
      <c r="D132" s="31">
        <v>1067613</v>
      </c>
      <c r="E132" s="326" t="s">
        <v>64</v>
      </c>
      <c r="F132" s="42" t="s">
        <v>67</v>
      </c>
      <c r="G132" s="425"/>
      <c r="H132" s="424" t="s">
        <v>63</v>
      </c>
      <c r="I132" s="50" t="s">
        <v>66</v>
      </c>
      <c r="J132" s="38" t="s">
        <v>68</v>
      </c>
      <c r="K132" s="50" t="s">
        <v>66</v>
      </c>
      <c r="L132" s="38" t="s">
        <v>1703</v>
      </c>
      <c r="M132" s="339">
        <v>44853</v>
      </c>
      <c r="N132" s="339">
        <v>44855</v>
      </c>
      <c r="O132" s="328"/>
      <c r="P132" s="328"/>
      <c r="Q132" s="328"/>
      <c r="R132" s="328"/>
      <c r="S132" s="329">
        <f t="shared" si="4"/>
        <v>0</v>
      </c>
      <c r="T132" s="389">
        <v>2</v>
      </c>
      <c r="U132" s="335">
        <v>54.01</v>
      </c>
      <c r="V132" s="386">
        <v>1</v>
      </c>
      <c r="W132" s="335">
        <v>17.52</v>
      </c>
      <c r="X132" s="425"/>
      <c r="Y132" s="329">
        <f t="shared" si="1"/>
        <v>125.53999999999999</v>
      </c>
      <c r="Z132" s="331">
        <f t="shared" si="2"/>
        <v>125.53999999999999</v>
      </c>
      <c r="AA132" s="332">
        <f t="shared" si="5"/>
        <v>125.53999999999999</v>
      </c>
      <c r="AB132" s="322"/>
      <c r="AC132" s="322"/>
      <c r="AD132" s="322"/>
      <c r="AE132" s="322"/>
    </row>
    <row r="133" spans="1:31" x14ac:dyDescent="0.2">
      <c r="A133" s="325">
        <v>110400</v>
      </c>
      <c r="B133" s="341">
        <v>110401</v>
      </c>
      <c r="C133" s="15" t="s">
        <v>1709</v>
      </c>
      <c r="D133" s="31">
        <v>1102346</v>
      </c>
      <c r="E133" s="326" t="s">
        <v>64</v>
      </c>
      <c r="F133" s="42" t="s">
        <v>67</v>
      </c>
      <c r="G133" s="425"/>
      <c r="H133" s="424" t="s">
        <v>63</v>
      </c>
      <c r="I133" s="50" t="s">
        <v>66</v>
      </c>
      <c r="J133" s="38" t="s">
        <v>68</v>
      </c>
      <c r="K133" s="50" t="s">
        <v>66</v>
      </c>
      <c r="L133" s="38" t="s">
        <v>1703</v>
      </c>
      <c r="M133" s="339">
        <v>44853</v>
      </c>
      <c r="N133" s="339">
        <v>44855</v>
      </c>
      <c r="O133" s="328"/>
      <c r="P133" s="328"/>
      <c r="Q133" s="328"/>
      <c r="R133" s="328"/>
      <c r="S133" s="329">
        <f t="shared" si="4"/>
        <v>0</v>
      </c>
      <c r="T133" s="389">
        <v>2</v>
      </c>
      <c r="U133" s="335">
        <v>54.01</v>
      </c>
      <c r="V133" s="386">
        <v>1</v>
      </c>
      <c r="W133" s="335">
        <v>17.52</v>
      </c>
      <c r="X133" s="425"/>
      <c r="Y133" s="329">
        <f t="shared" si="1"/>
        <v>125.53999999999999</v>
      </c>
      <c r="Z133" s="331">
        <f t="shared" si="2"/>
        <v>125.53999999999999</v>
      </c>
      <c r="AA133" s="332">
        <f t="shared" si="5"/>
        <v>125.53999999999999</v>
      </c>
      <c r="AB133" s="322"/>
      <c r="AC133" s="322"/>
      <c r="AD133" s="322"/>
      <c r="AE133" s="322"/>
    </row>
    <row r="134" spans="1:31" x14ac:dyDescent="0.2">
      <c r="A134" s="325">
        <v>110400</v>
      </c>
      <c r="B134" s="325">
        <v>110401</v>
      </c>
      <c r="C134" s="149" t="s">
        <v>1710</v>
      </c>
      <c r="D134" s="31">
        <v>1134078</v>
      </c>
      <c r="E134" s="42" t="s">
        <v>64</v>
      </c>
      <c r="F134" s="42" t="s">
        <v>67</v>
      </c>
      <c r="G134" s="425"/>
      <c r="H134" s="424" t="s">
        <v>63</v>
      </c>
      <c r="I134" s="50" t="s">
        <v>66</v>
      </c>
      <c r="J134" s="38" t="s">
        <v>68</v>
      </c>
      <c r="K134" s="50" t="s">
        <v>66</v>
      </c>
      <c r="L134" s="38" t="s">
        <v>1703</v>
      </c>
      <c r="M134" s="339">
        <v>44853</v>
      </c>
      <c r="N134" s="339">
        <v>44855</v>
      </c>
      <c r="O134" s="328"/>
      <c r="P134" s="328"/>
      <c r="Q134" s="328"/>
      <c r="R134" s="328"/>
      <c r="S134" s="329">
        <f t="shared" si="4"/>
        <v>0</v>
      </c>
      <c r="T134" s="389">
        <v>2</v>
      </c>
      <c r="U134" s="335">
        <v>54.01</v>
      </c>
      <c r="V134" s="386">
        <v>1</v>
      </c>
      <c r="W134" s="335">
        <v>17.52</v>
      </c>
      <c r="X134" s="425"/>
      <c r="Y134" s="329">
        <f t="shared" si="1"/>
        <v>125.53999999999999</v>
      </c>
      <c r="Z134" s="331">
        <f t="shared" si="2"/>
        <v>125.53999999999999</v>
      </c>
      <c r="AA134" s="332">
        <f t="shared" si="5"/>
        <v>125.53999999999999</v>
      </c>
      <c r="AB134" s="322"/>
      <c r="AC134" s="322"/>
      <c r="AD134" s="322"/>
      <c r="AE134" s="322"/>
    </row>
    <row r="135" spans="1:31" x14ac:dyDescent="0.2">
      <c r="A135" s="325">
        <v>110400</v>
      </c>
      <c r="B135" s="325">
        <v>110401</v>
      </c>
      <c r="C135" s="149" t="s">
        <v>1711</v>
      </c>
      <c r="D135" s="31">
        <v>1086138</v>
      </c>
      <c r="E135" s="42" t="s">
        <v>64</v>
      </c>
      <c r="F135" s="42" t="s">
        <v>67</v>
      </c>
      <c r="G135" s="425"/>
      <c r="H135" s="424" t="s">
        <v>63</v>
      </c>
      <c r="I135" s="50" t="s">
        <v>66</v>
      </c>
      <c r="J135" s="38" t="s">
        <v>68</v>
      </c>
      <c r="K135" s="50" t="s">
        <v>66</v>
      </c>
      <c r="L135" s="38" t="s">
        <v>1703</v>
      </c>
      <c r="M135" s="339">
        <v>44860</v>
      </c>
      <c r="N135" s="339">
        <v>44861</v>
      </c>
      <c r="O135" s="328"/>
      <c r="P135" s="328"/>
      <c r="Q135" s="328"/>
      <c r="R135" s="328"/>
      <c r="S135" s="329">
        <f t="shared" si="4"/>
        <v>0</v>
      </c>
      <c r="T135" s="389">
        <v>1</v>
      </c>
      <c r="U135" s="335">
        <v>54.01</v>
      </c>
      <c r="V135" s="386">
        <v>1</v>
      </c>
      <c r="W135" s="335">
        <v>17.52</v>
      </c>
      <c r="X135" s="425"/>
      <c r="Y135" s="329">
        <f t="shared" si="1"/>
        <v>71.53</v>
      </c>
      <c r="Z135" s="331">
        <f t="shared" si="2"/>
        <v>71.53</v>
      </c>
      <c r="AA135" s="332">
        <f t="shared" si="5"/>
        <v>71.53</v>
      </c>
      <c r="AB135" s="322"/>
      <c r="AC135" s="322"/>
      <c r="AD135" s="322"/>
      <c r="AE135" s="322"/>
    </row>
    <row r="136" spans="1:31" x14ac:dyDescent="0.2">
      <c r="A136" s="325">
        <v>110400</v>
      </c>
      <c r="B136" s="325">
        <v>110401</v>
      </c>
      <c r="C136" s="149" t="s">
        <v>1712</v>
      </c>
      <c r="D136" s="31">
        <v>1140752</v>
      </c>
      <c r="E136" s="42" t="s">
        <v>64</v>
      </c>
      <c r="F136" s="42" t="s">
        <v>67</v>
      </c>
      <c r="G136" s="425"/>
      <c r="H136" s="424" t="s">
        <v>63</v>
      </c>
      <c r="I136" s="50" t="s">
        <v>66</v>
      </c>
      <c r="J136" s="38" t="s">
        <v>68</v>
      </c>
      <c r="K136" s="50" t="s">
        <v>66</v>
      </c>
      <c r="L136" s="38" t="s">
        <v>1703</v>
      </c>
      <c r="M136" s="339">
        <v>44860</v>
      </c>
      <c r="N136" s="339">
        <v>44861</v>
      </c>
      <c r="O136" s="328"/>
      <c r="P136" s="328"/>
      <c r="Q136" s="328"/>
      <c r="R136" s="328"/>
      <c r="S136" s="329">
        <f t="shared" si="4"/>
        <v>0</v>
      </c>
      <c r="T136" s="389">
        <v>1</v>
      </c>
      <c r="U136" s="335">
        <v>54.01</v>
      </c>
      <c r="V136" s="386">
        <v>1</v>
      </c>
      <c r="W136" s="335">
        <v>17.52</v>
      </c>
      <c r="X136" s="425"/>
      <c r="Y136" s="329">
        <f t="shared" si="1"/>
        <v>71.53</v>
      </c>
      <c r="Z136" s="331">
        <f t="shared" si="2"/>
        <v>71.53</v>
      </c>
      <c r="AA136" s="332">
        <f t="shared" ref="AA136:AA173" si="6">SUM(Z136)</f>
        <v>71.53</v>
      </c>
      <c r="AB136" s="322"/>
      <c r="AC136" s="322"/>
      <c r="AD136" s="322"/>
      <c r="AE136" s="322"/>
    </row>
    <row r="137" spans="1:31" x14ac:dyDescent="0.2">
      <c r="A137" s="325">
        <v>110400</v>
      </c>
      <c r="B137" s="325">
        <v>110401</v>
      </c>
      <c r="C137" s="15" t="s">
        <v>172</v>
      </c>
      <c r="D137" s="31">
        <v>9403167</v>
      </c>
      <c r="E137" s="42" t="s">
        <v>64</v>
      </c>
      <c r="F137" s="42" t="s">
        <v>67</v>
      </c>
      <c r="G137" s="425"/>
      <c r="H137" s="424" t="s">
        <v>63</v>
      </c>
      <c r="I137" s="50" t="s">
        <v>66</v>
      </c>
      <c r="J137" s="38" t="s">
        <v>68</v>
      </c>
      <c r="K137" s="50" t="s">
        <v>66</v>
      </c>
      <c r="L137" s="38" t="s">
        <v>1718</v>
      </c>
      <c r="M137" s="339">
        <v>44864</v>
      </c>
      <c r="N137" s="339">
        <v>44864</v>
      </c>
      <c r="O137" s="328"/>
      <c r="P137" s="328"/>
      <c r="Q137" s="328"/>
      <c r="R137" s="328"/>
      <c r="S137" s="329">
        <f t="shared" si="4"/>
        <v>0</v>
      </c>
      <c r="T137" s="389">
        <v>1</v>
      </c>
      <c r="U137" s="335">
        <v>180</v>
      </c>
      <c r="V137" s="386">
        <v>0</v>
      </c>
      <c r="W137" s="335">
        <v>17.52</v>
      </c>
      <c r="X137" s="425"/>
      <c r="Y137" s="329">
        <f t="shared" si="1"/>
        <v>180</v>
      </c>
      <c r="Z137" s="331">
        <f t="shared" si="2"/>
        <v>180</v>
      </c>
      <c r="AA137" s="332">
        <f t="shared" si="6"/>
        <v>180</v>
      </c>
      <c r="AB137" s="322"/>
      <c r="AC137" s="322"/>
      <c r="AD137" s="322"/>
      <c r="AE137" s="322"/>
    </row>
    <row r="138" spans="1:31" x14ac:dyDescent="0.2">
      <c r="A138" s="325">
        <v>110400</v>
      </c>
      <c r="B138" s="325">
        <v>110401</v>
      </c>
      <c r="C138" s="15" t="s">
        <v>433</v>
      </c>
      <c r="D138" s="31">
        <v>1063600</v>
      </c>
      <c r="E138" s="42" t="s">
        <v>64</v>
      </c>
      <c r="F138" s="42" t="s">
        <v>67</v>
      </c>
      <c r="G138" s="425"/>
      <c r="H138" s="424" t="s">
        <v>63</v>
      </c>
      <c r="I138" s="50" t="s">
        <v>66</v>
      </c>
      <c r="J138" s="38" t="s">
        <v>68</v>
      </c>
      <c r="K138" s="50" t="s">
        <v>66</v>
      </c>
      <c r="L138" s="38" t="s">
        <v>1718</v>
      </c>
      <c r="M138" s="339">
        <v>44864</v>
      </c>
      <c r="N138" s="339">
        <v>44864</v>
      </c>
      <c r="O138" s="328"/>
      <c r="P138" s="328"/>
      <c r="Q138" s="328"/>
      <c r="R138" s="328"/>
      <c r="S138" s="329">
        <f t="shared" si="4"/>
        <v>0</v>
      </c>
      <c r="T138" s="389">
        <v>1</v>
      </c>
      <c r="U138" s="335">
        <v>180</v>
      </c>
      <c r="V138" s="386">
        <v>0</v>
      </c>
      <c r="W138" s="335">
        <v>17.52</v>
      </c>
      <c r="X138" s="425"/>
      <c r="Y138" s="329">
        <f t="shared" si="1"/>
        <v>180</v>
      </c>
      <c r="Z138" s="331">
        <f t="shared" si="2"/>
        <v>180</v>
      </c>
      <c r="AA138" s="332">
        <f t="shared" si="6"/>
        <v>180</v>
      </c>
      <c r="AB138" s="322"/>
      <c r="AC138" s="322"/>
      <c r="AD138" s="322"/>
      <c r="AE138" s="322"/>
    </row>
    <row r="139" spans="1:31" x14ac:dyDescent="0.2">
      <c r="A139" s="325">
        <v>110400</v>
      </c>
      <c r="B139" s="325">
        <v>110401</v>
      </c>
      <c r="C139" s="15" t="s">
        <v>1713</v>
      </c>
      <c r="D139" s="31">
        <v>1113488</v>
      </c>
      <c r="E139" s="42" t="s">
        <v>64</v>
      </c>
      <c r="F139" s="42" t="s">
        <v>67</v>
      </c>
      <c r="G139" s="425"/>
      <c r="H139" s="424" t="s">
        <v>63</v>
      </c>
      <c r="I139" s="50" t="s">
        <v>66</v>
      </c>
      <c r="J139" s="38" t="s">
        <v>68</v>
      </c>
      <c r="K139" s="50" t="s">
        <v>66</v>
      </c>
      <c r="L139" s="38" t="s">
        <v>1718</v>
      </c>
      <c r="M139" s="339">
        <v>44864</v>
      </c>
      <c r="N139" s="339">
        <v>44864</v>
      </c>
      <c r="O139" s="328"/>
      <c r="P139" s="328"/>
      <c r="Q139" s="328"/>
      <c r="R139" s="328"/>
      <c r="S139" s="329">
        <f t="shared" si="4"/>
        <v>0</v>
      </c>
      <c r="T139" s="389">
        <v>1</v>
      </c>
      <c r="U139" s="335">
        <v>180</v>
      </c>
      <c r="V139" s="386">
        <v>0</v>
      </c>
      <c r="W139" s="335">
        <v>17.52</v>
      </c>
      <c r="X139" s="425"/>
      <c r="Y139" s="329">
        <f t="shared" si="1"/>
        <v>180</v>
      </c>
      <c r="Z139" s="331">
        <f t="shared" si="2"/>
        <v>180</v>
      </c>
      <c r="AA139" s="332">
        <f t="shared" si="6"/>
        <v>180</v>
      </c>
      <c r="AB139" s="322"/>
      <c r="AC139" s="322"/>
      <c r="AD139" s="322"/>
      <c r="AE139" s="322"/>
    </row>
    <row r="140" spans="1:31" x14ac:dyDescent="0.2">
      <c r="A140" s="325">
        <v>110400</v>
      </c>
      <c r="B140" s="325">
        <v>110401</v>
      </c>
      <c r="C140" s="15" t="s">
        <v>616</v>
      </c>
      <c r="D140" s="31">
        <v>1027905</v>
      </c>
      <c r="E140" s="42" t="s">
        <v>64</v>
      </c>
      <c r="F140" s="42" t="s">
        <v>67</v>
      </c>
      <c r="G140" s="425"/>
      <c r="H140" s="424" t="s">
        <v>63</v>
      </c>
      <c r="I140" s="50" t="s">
        <v>66</v>
      </c>
      <c r="J140" s="38" t="s">
        <v>68</v>
      </c>
      <c r="K140" s="50" t="s">
        <v>66</v>
      </c>
      <c r="L140" s="38" t="s">
        <v>1718</v>
      </c>
      <c r="M140" s="339">
        <v>44864</v>
      </c>
      <c r="N140" s="339">
        <v>44864</v>
      </c>
      <c r="O140" s="328"/>
      <c r="P140" s="328"/>
      <c r="Q140" s="328"/>
      <c r="R140" s="328"/>
      <c r="S140" s="329">
        <f t="shared" si="4"/>
        <v>0</v>
      </c>
      <c r="T140" s="389">
        <v>1</v>
      </c>
      <c r="U140" s="335">
        <v>180</v>
      </c>
      <c r="V140" s="386">
        <v>0</v>
      </c>
      <c r="W140" s="335">
        <v>17.52</v>
      </c>
      <c r="X140" s="425"/>
      <c r="Y140" s="329">
        <f t="shared" si="1"/>
        <v>180</v>
      </c>
      <c r="Z140" s="331">
        <f t="shared" si="2"/>
        <v>180</v>
      </c>
      <c r="AA140" s="332">
        <f t="shared" si="6"/>
        <v>180</v>
      </c>
      <c r="AB140" s="322"/>
      <c r="AC140" s="322"/>
      <c r="AD140" s="322"/>
      <c r="AE140" s="322"/>
    </row>
    <row r="141" spans="1:31" x14ac:dyDescent="0.2">
      <c r="A141" s="325">
        <v>110400</v>
      </c>
      <c r="B141" s="325">
        <v>110401</v>
      </c>
      <c r="C141" s="15" t="s">
        <v>1714</v>
      </c>
      <c r="D141" s="31">
        <v>1035215</v>
      </c>
      <c r="E141" s="42" t="s">
        <v>64</v>
      </c>
      <c r="F141" s="42" t="s">
        <v>67</v>
      </c>
      <c r="G141" s="425"/>
      <c r="H141" s="424" t="s">
        <v>63</v>
      </c>
      <c r="I141" s="50" t="s">
        <v>66</v>
      </c>
      <c r="J141" s="38" t="s">
        <v>68</v>
      </c>
      <c r="K141" s="50" t="s">
        <v>66</v>
      </c>
      <c r="L141" s="38" t="s">
        <v>1718</v>
      </c>
      <c r="M141" s="339">
        <v>44864</v>
      </c>
      <c r="N141" s="339">
        <v>44864</v>
      </c>
      <c r="O141" s="328"/>
      <c r="P141" s="328"/>
      <c r="Q141" s="328"/>
      <c r="R141" s="328"/>
      <c r="S141" s="329">
        <f t="shared" si="4"/>
        <v>0</v>
      </c>
      <c r="T141" s="389">
        <v>1</v>
      </c>
      <c r="U141" s="335">
        <v>180</v>
      </c>
      <c r="V141" s="386">
        <v>0</v>
      </c>
      <c r="W141" s="335">
        <v>17.52</v>
      </c>
      <c r="X141" s="425"/>
      <c r="Y141" s="329">
        <f t="shared" si="1"/>
        <v>180</v>
      </c>
      <c r="Z141" s="331">
        <f t="shared" si="2"/>
        <v>180</v>
      </c>
      <c r="AA141" s="332">
        <f t="shared" si="6"/>
        <v>180</v>
      </c>
      <c r="AB141" s="322"/>
      <c r="AC141" s="322"/>
      <c r="AD141" s="322"/>
      <c r="AE141" s="322"/>
    </row>
    <row r="142" spans="1:31" x14ac:dyDescent="0.2">
      <c r="A142" s="325">
        <v>110400</v>
      </c>
      <c r="B142" s="325">
        <v>110401</v>
      </c>
      <c r="C142" s="15" t="s">
        <v>633</v>
      </c>
      <c r="D142" s="31">
        <v>1099841</v>
      </c>
      <c r="E142" s="42" t="s">
        <v>64</v>
      </c>
      <c r="F142" s="42" t="s">
        <v>67</v>
      </c>
      <c r="G142" s="425"/>
      <c r="H142" s="424" t="s">
        <v>63</v>
      </c>
      <c r="I142" s="50" t="s">
        <v>66</v>
      </c>
      <c r="J142" s="38" t="s">
        <v>68</v>
      </c>
      <c r="K142" s="50" t="s">
        <v>66</v>
      </c>
      <c r="L142" s="38" t="s">
        <v>1718</v>
      </c>
      <c r="M142" s="339">
        <v>44864</v>
      </c>
      <c r="N142" s="339">
        <v>44864</v>
      </c>
      <c r="O142" s="328"/>
      <c r="P142" s="328"/>
      <c r="Q142" s="328"/>
      <c r="R142" s="328"/>
      <c r="S142" s="329">
        <f t="shared" si="4"/>
        <v>0</v>
      </c>
      <c r="T142" s="389">
        <v>1</v>
      </c>
      <c r="U142" s="335">
        <v>180</v>
      </c>
      <c r="V142" s="386">
        <v>0</v>
      </c>
      <c r="W142" s="335">
        <v>17.52</v>
      </c>
      <c r="X142" s="425"/>
      <c r="Y142" s="329">
        <f t="shared" si="1"/>
        <v>180</v>
      </c>
      <c r="Z142" s="331">
        <f t="shared" si="2"/>
        <v>180</v>
      </c>
      <c r="AA142" s="332">
        <f t="shared" si="6"/>
        <v>180</v>
      </c>
      <c r="AB142" s="322"/>
      <c r="AC142" s="322"/>
      <c r="AD142" s="322"/>
      <c r="AE142" s="322"/>
    </row>
    <row r="143" spans="1:31" x14ac:dyDescent="0.2">
      <c r="A143" s="325">
        <v>110400</v>
      </c>
      <c r="B143" s="325">
        <v>110401</v>
      </c>
      <c r="C143" s="15" t="s">
        <v>126</v>
      </c>
      <c r="D143" s="31">
        <v>7112254</v>
      </c>
      <c r="E143" s="42" t="s">
        <v>64</v>
      </c>
      <c r="F143" s="42" t="s">
        <v>67</v>
      </c>
      <c r="G143" s="425"/>
      <c r="H143" s="424" t="s">
        <v>63</v>
      </c>
      <c r="I143" s="50" t="s">
        <v>66</v>
      </c>
      <c r="J143" s="38" t="s">
        <v>68</v>
      </c>
      <c r="K143" s="50" t="s">
        <v>66</v>
      </c>
      <c r="L143" s="38" t="s">
        <v>1718</v>
      </c>
      <c r="M143" s="339">
        <v>44864</v>
      </c>
      <c r="N143" s="339">
        <v>44864</v>
      </c>
      <c r="O143" s="328"/>
      <c r="P143" s="328"/>
      <c r="Q143" s="328"/>
      <c r="R143" s="328"/>
      <c r="S143" s="329">
        <f t="shared" si="4"/>
        <v>0</v>
      </c>
      <c r="T143" s="389">
        <v>1</v>
      </c>
      <c r="U143" s="335">
        <v>180</v>
      </c>
      <c r="V143" s="386">
        <v>0</v>
      </c>
      <c r="W143" s="335">
        <v>17.52</v>
      </c>
      <c r="X143" s="425"/>
      <c r="Y143" s="329">
        <f t="shared" si="1"/>
        <v>180</v>
      </c>
      <c r="Z143" s="331">
        <f t="shared" si="2"/>
        <v>180</v>
      </c>
      <c r="AA143" s="332">
        <f t="shared" si="6"/>
        <v>180</v>
      </c>
      <c r="AB143" s="322"/>
      <c r="AC143" s="322"/>
      <c r="AD143" s="322"/>
      <c r="AE143" s="322"/>
    </row>
    <row r="144" spans="1:31" x14ac:dyDescent="0.2">
      <c r="A144" s="325">
        <v>110400</v>
      </c>
      <c r="B144" s="325">
        <v>110401</v>
      </c>
      <c r="C144" s="15" t="s">
        <v>718</v>
      </c>
      <c r="D144" s="31">
        <v>9902732</v>
      </c>
      <c r="E144" s="42" t="s">
        <v>64</v>
      </c>
      <c r="F144" s="42" t="s">
        <v>67</v>
      </c>
      <c r="G144" s="425"/>
      <c r="H144" s="424" t="s">
        <v>63</v>
      </c>
      <c r="I144" s="50" t="s">
        <v>66</v>
      </c>
      <c r="J144" s="38" t="s">
        <v>68</v>
      </c>
      <c r="K144" s="50" t="s">
        <v>66</v>
      </c>
      <c r="L144" s="38" t="s">
        <v>1718</v>
      </c>
      <c r="M144" s="339">
        <v>44864</v>
      </c>
      <c r="N144" s="339">
        <v>44864</v>
      </c>
      <c r="O144" s="328"/>
      <c r="P144" s="328"/>
      <c r="Q144" s="328"/>
      <c r="R144" s="328"/>
      <c r="S144" s="329">
        <f t="shared" si="4"/>
        <v>0</v>
      </c>
      <c r="T144" s="389">
        <v>1</v>
      </c>
      <c r="U144" s="335">
        <v>180</v>
      </c>
      <c r="V144" s="386">
        <v>0</v>
      </c>
      <c r="W144" s="335">
        <v>17.52</v>
      </c>
      <c r="X144" s="425"/>
      <c r="Y144" s="329">
        <f t="shared" si="1"/>
        <v>180</v>
      </c>
      <c r="Z144" s="331">
        <f t="shared" si="2"/>
        <v>180</v>
      </c>
      <c r="AA144" s="332">
        <f t="shared" si="6"/>
        <v>180</v>
      </c>
      <c r="AB144" s="322"/>
      <c r="AC144" s="322"/>
      <c r="AD144" s="322"/>
      <c r="AE144" s="322"/>
    </row>
    <row r="145" spans="1:31" x14ac:dyDescent="0.2">
      <c r="A145" s="325">
        <v>110400</v>
      </c>
      <c r="B145" s="325">
        <v>110401</v>
      </c>
      <c r="C145" s="15" t="s">
        <v>1715</v>
      </c>
      <c r="D145" s="31">
        <v>1242709</v>
      </c>
      <c r="E145" s="42" t="s">
        <v>64</v>
      </c>
      <c r="F145" s="42" t="s">
        <v>67</v>
      </c>
      <c r="G145" s="425"/>
      <c r="H145" s="424" t="s">
        <v>63</v>
      </c>
      <c r="I145" s="50" t="s">
        <v>66</v>
      </c>
      <c r="J145" s="38" t="s">
        <v>68</v>
      </c>
      <c r="K145" s="50" t="s">
        <v>66</v>
      </c>
      <c r="L145" s="38" t="s">
        <v>1718</v>
      </c>
      <c r="M145" s="339">
        <v>44864</v>
      </c>
      <c r="N145" s="339">
        <v>44864</v>
      </c>
      <c r="O145" s="328"/>
      <c r="P145" s="328"/>
      <c r="Q145" s="328"/>
      <c r="R145" s="328"/>
      <c r="S145" s="329">
        <f t="shared" si="4"/>
        <v>0</v>
      </c>
      <c r="T145" s="389">
        <v>1</v>
      </c>
      <c r="U145" s="335">
        <v>180</v>
      </c>
      <c r="V145" s="386">
        <v>0</v>
      </c>
      <c r="W145" s="335">
        <v>17.52</v>
      </c>
      <c r="X145" s="425"/>
      <c r="Y145" s="329">
        <f t="shared" si="1"/>
        <v>180</v>
      </c>
      <c r="Z145" s="331">
        <f t="shared" si="2"/>
        <v>180</v>
      </c>
      <c r="AA145" s="332">
        <f t="shared" si="6"/>
        <v>180</v>
      </c>
      <c r="AB145" s="322"/>
      <c r="AC145" s="322"/>
      <c r="AD145" s="322"/>
      <c r="AE145" s="322"/>
    </row>
    <row r="146" spans="1:31" x14ac:dyDescent="0.2">
      <c r="A146" s="325">
        <v>110400</v>
      </c>
      <c r="B146" s="325">
        <v>110401</v>
      </c>
      <c r="C146" s="15" t="s">
        <v>1716</v>
      </c>
      <c r="D146" s="31">
        <v>1098799</v>
      </c>
      <c r="E146" s="42" t="s">
        <v>64</v>
      </c>
      <c r="F146" s="42" t="s">
        <v>67</v>
      </c>
      <c r="G146" s="425"/>
      <c r="H146" s="424" t="s">
        <v>63</v>
      </c>
      <c r="I146" s="50" t="s">
        <v>66</v>
      </c>
      <c r="J146" s="38" t="s">
        <v>68</v>
      </c>
      <c r="K146" s="50" t="s">
        <v>66</v>
      </c>
      <c r="L146" s="38" t="s">
        <v>1718</v>
      </c>
      <c r="M146" s="339">
        <v>44864</v>
      </c>
      <c r="N146" s="339">
        <v>44864</v>
      </c>
      <c r="O146" s="328"/>
      <c r="P146" s="328"/>
      <c r="Q146" s="328"/>
      <c r="R146" s="328"/>
      <c r="S146" s="329">
        <f t="shared" si="4"/>
        <v>0</v>
      </c>
      <c r="T146" s="389">
        <v>1</v>
      </c>
      <c r="U146" s="335">
        <v>180</v>
      </c>
      <c r="V146" s="386">
        <v>0</v>
      </c>
      <c r="W146" s="335">
        <v>17.52</v>
      </c>
      <c r="X146" s="425"/>
      <c r="Y146" s="329">
        <f t="shared" si="1"/>
        <v>180</v>
      </c>
      <c r="Z146" s="331">
        <f t="shared" si="2"/>
        <v>180</v>
      </c>
      <c r="AA146" s="332">
        <f t="shared" si="6"/>
        <v>180</v>
      </c>
      <c r="AB146" s="322"/>
      <c r="AC146" s="322"/>
      <c r="AD146" s="322"/>
      <c r="AE146" s="322"/>
    </row>
    <row r="147" spans="1:31" x14ac:dyDescent="0.2">
      <c r="A147" s="325">
        <v>110400</v>
      </c>
      <c r="B147" s="325">
        <v>110401</v>
      </c>
      <c r="C147" s="15" t="s">
        <v>1717</v>
      </c>
      <c r="D147" s="31">
        <v>7980230</v>
      </c>
      <c r="E147" s="42" t="s">
        <v>64</v>
      </c>
      <c r="F147" s="42" t="s">
        <v>67</v>
      </c>
      <c r="G147" s="425"/>
      <c r="H147" s="424" t="s">
        <v>63</v>
      </c>
      <c r="I147" s="50" t="s">
        <v>66</v>
      </c>
      <c r="J147" s="38" t="s">
        <v>68</v>
      </c>
      <c r="K147" s="50" t="s">
        <v>66</v>
      </c>
      <c r="L147" s="38" t="s">
        <v>1718</v>
      </c>
      <c r="M147" s="339">
        <v>44864</v>
      </c>
      <c r="N147" s="339">
        <v>44864</v>
      </c>
      <c r="O147" s="328"/>
      <c r="P147" s="328"/>
      <c r="Q147" s="328"/>
      <c r="R147" s="328"/>
      <c r="S147" s="329">
        <f t="shared" si="4"/>
        <v>0</v>
      </c>
      <c r="T147" s="389">
        <v>1</v>
      </c>
      <c r="U147" s="335">
        <v>180</v>
      </c>
      <c r="V147" s="386">
        <v>0</v>
      </c>
      <c r="W147" s="335">
        <v>17.52</v>
      </c>
      <c r="X147" s="425"/>
      <c r="Y147" s="329">
        <f t="shared" si="1"/>
        <v>180</v>
      </c>
      <c r="Z147" s="331">
        <f t="shared" si="2"/>
        <v>180</v>
      </c>
      <c r="AA147" s="332">
        <f t="shared" si="6"/>
        <v>180</v>
      </c>
      <c r="AB147" s="322"/>
      <c r="AC147" s="322"/>
      <c r="AD147" s="322"/>
      <c r="AE147" s="322"/>
    </row>
    <row r="148" spans="1:31" x14ac:dyDescent="0.2">
      <c r="A148" s="325">
        <v>110400</v>
      </c>
      <c r="B148" s="325">
        <v>110401</v>
      </c>
      <c r="C148" s="15" t="s">
        <v>429</v>
      </c>
      <c r="D148" s="31">
        <v>9406867</v>
      </c>
      <c r="E148" s="42" t="s">
        <v>64</v>
      </c>
      <c r="F148" s="42" t="s">
        <v>67</v>
      </c>
      <c r="G148" s="425"/>
      <c r="H148" s="424" t="s">
        <v>63</v>
      </c>
      <c r="I148" s="50" t="s">
        <v>66</v>
      </c>
      <c r="J148" s="38" t="s">
        <v>68</v>
      </c>
      <c r="K148" s="50" t="s">
        <v>66</v>
      </c>
      <c r="L148" s="38" t="s">
        <v>1718</v>
      </c>
      <c r="M148" s="339">
        <v>44863</v>
      </c>
      <c r="N148" s="339">
        <v>44863</v>
      </c>
      <c r="O148" s="328"/>
      <c r="P148" s="328"/>
      <c r="Q148" s="328"/>
      <c r="R148" s="328"/>
      <c r="S148" s="329">
        <f t="shared" si="4"/>
        <v>0</v>
      </c>
      <c r="T148" s="389">
        <v>1</v>
      </c>
      <c r="U148" s="335">
        <v>180</v>
      </c>
      <c r="V148" s="386">
        <v>0</v>
      </c>
      <c r="W148" s="335">
        <v>17.52</v>
      </c>
      <c r="X148" s="425"/>
      <c r="Y148" s="329">
        <f t="shared" si="1"/>
        <v>180</v>
      </c>
      <c r="Z148" s="331">
        <f t="shared" si="2"/>
        <v>180</v>
      </c>
      <c r="AA148" s="332">
        <f t="shared" si="6"/>
        <v>180</v>
      </c>
      <c r="AB148" s="322"/>
      <c r="AC148" s="322"/>
      <c r="AD148" s="322"/>
      <c r="AE148" s="322"/>
    </row>
    <row r="149" spans="1:31" x14ac:dyDescent="0.2">
      <c r="A149" s="325">
        <v>110400</v>
      </c>
      <c r="B149" s="325">
        <v>110401</v>
      </c>
      <c r="C149" s="15" t="s">
        <v>1207</v>
      </c>
      <c r="D149" s="31">
        <v>1030655</v>
      </c>
      <c r="E149" s="42" t="s">
        <v>64</v>
      </c>
      <c r="F149" s="42" t="s">
        <v>67</v>
      </c>
      <c r="G149" s="425"/>
      <c r="H149" s="424" t="s">
        <v>63</v>
      </c>
      <c r="I149" s="50" t="s">
        <v>66</v>
      </c>
      <c r="J149" s="38" t="s">
        <v>68</v>
      </c>
      <c r="K149" s="50" t="s">
        <v>66</v>
      </c>
      <c r="L149" s="38" t="s">
        <v>1718</v>
      </c>
      <c r="M149" s="339">
        <v>44863</v>
      </c>
      <c r="N149" s="339">
        <v>44863</v>
      </c>
      <c r="O149" s="328"/>
      <c r="P149" s="328"/>
      <c r="Q149" s="328"/>
      <c r="R149" s="328"/>
      <c r="S149" s="329">
        <f t="shared" si="4"/>
        <v>0</v>
      </c>
      <c r="T149" s="389">
        <v>1</v>
      </c>
      <c r="U149" s="335">
        <v>180</v>
      </c>
      <c r="V149" s="386">
        <v>0</v>
      </c>
      <c r="W149" s="335">
        <v>17.52</v>
      </c>
      <c r="X149" s="425"/>
      <c r="Y149" s="329">
        <f t="shared" si="1"/>
        <v>180</v>
      </c>
      <c r="Z149" s="331">
        <f t="shared" si="2"/>
        <v>180</v>
      </c>
      <c r="AA149" s="332">
        <f t="shared" si="6"/>
        <v>180</v>
      </c>
      <c r="AB149" s="322"/>
      <c r="AC149" s="322"/>
      <c r="AD149" s="322"/>
      <c r="AE149" s="322"/>
    </row>
    <row r="150" spans="1:31" x14ac:dyDescent="0.2">
      <c r="A150" s="325">
        <v>110400</v>
      </c>
      <c r="B150" s="325">
        <v>110401</v>
      </c>
      <c r="C150" s="15" t="s">
        <v>1719</v>
      </c>
      <c r="D150" s="31">
        <v>1152033</v>
      </c>
      <c r="E150" s="42" t="s">
        <v>64</v>
      </c>
      <c r="F150" s="42" t="s">
        <v>67</v>
      </c>
      <c r="G150" s="425"/>
      <c r="H150" s="424" t="s">
        <v>63</v>
      </c>
      <c r="I150" s="50" t="s">
        <v>66</v>
      </c>
      <c r="J150" s="38" t="s">
        <v>68</v>
      </c>
      <c r="K150" s="50" t="s">
        <v>66</v>
      </c>
      <c r="L150" s="38" t="s">
        <v>1718</v>
      </c>
      <c r="M150" s="339">
        <v>44863</v>
      </c>
      <c r="N150" s="339">
        <v>44863</v>
      </c>
      <c r="O150" s="328"/>
      <c r="P150" s="328"/>
      <c r="Q150" s="328"/>
      <c r="R150" s="328"/>
      <c r="S150" s="329">
        <f t="shared" si="4"/>
        <v>0</v>
      </c>
      <c r="T150" s="389">
        <v>1</v>
      </c>
      <c r="U150" s="335">
        <v>180</v>
      </c>
      <c r="V150" s="386">
        <v>0</v>
      </c>
      <c r="W150" s="335">
        <v>17.52</v>
      </c>
      <c r="X150" s="425"/>
      <c r="Y150" s="329">
        <f t="shared" si="1"/>
        <v>180</v>
      </c>
      <c r="Z150" s="331">
        <f t="shared" si="2"/>
        <v>180</v>
      </c>
      <c r="AA150" s="332">
        <f t="shared" si="6"/>
        <v>180</v>
      </c>
      <c r="AB150" s="322"/>
      <c r="AC150" s="322"/>
      <c r="AD150" s="322"/>
      <c r="AE150" s="322"/>
    </row>
    <row r="151" spans="1:31" x14ac:dyDescent="0.2">
      <c r="A151" s="325">
        <v>110400</v>
      </c>
      <c r="B151" s="325">
        <v>110401</v>
      </c>
      <c r="C151" s="15" t="s">
        <v>1720</v>
      </c>
      <c r="D151" s="31">
        <v>1027450</v>
      </c>
      <c r="E151" s="42" t="s">
        <v>64</v>
      </c>
      <c r="F151" s="42" t="s">
        <v>67</v>
      </c>
      <c r="G151" s="425"/>
      <c r="H151" s="424" t="s">
        <v>63</v>
      </c>
      <c r="I151" s="50" t="s">
        <v>66</v>
      </c>
      <c r="J151" s="38" t="s">
        <v>68</v>
      </c>
      <c r="K151" s="50" t="s">
        <v>66</v>
      </c>
      <c r="L151" s="38" t="s">
        <v>1718</v>
      </c>
      <c r="M151" s="339">
        <v>44863</v>
      </c>
      <c r="N151" s="339">
        <v>44863</v>
      </c>
      <c r="O151" s="328"/>
      <c r="P151" s="328"/>
      <c r="Q151" s="328"/>
      <c r="R151" s="328"/>
      <c r="S151" s="329">
        <f t="shared" si="4"/>
        <v>0</v>
      </c>
      <c r="T151" s="389">
        <v>1</v>
      </c>
      <c r="U151" s="335">
        <v>180</v>
      </c>
      <c r="V151" s="386">
        <v>0</v>
      </c>
      <c r="W151" s="335">
        <v>17.52</v>
      </c>
      <c r="X151" s="425"/>
      <c r="Y151" s="329">
        <f t="shared" si="1"/>
        <v>180</v>
      </c>
      <c r="Z151" s="331">
        <f t="shared" si="2"/>
        <v>180</v>
      </c>
      <c r="AA151" s="332">
        <f t="shared" si="6"/>
        <v>180</v>
      </c>
      <c r="AB151" s="322"/>
      <c r="AC151" s="322"/>
      <c r="AD151" s="322"/>
      <c r="AE151" s="322"/>
    </row>
    <row r="152" spans="1:31" x14ac:dyDescent="0.2">
      <c r="A152" s="325">
        <v>110400</v>
      </c>
      <c r="B152" s="325">
        <v>110401</v>
      </c>
      <c r="C152" s="15" t="s">
        <v>440</v>
      </c>
      <c r="D152" s="31">
        <v>1101480</v>
      </c>
      <c r="E152" s="42" t="s">
        <v>64</v>
      </c>
      <c r="F152" s="42" t="s">
        <v>67</v>
      </c>
      <c r="G152" s="425"/>
      <c r="H152" s="424" t="s">
        <v>63</v>
      </c>
      <c r="I152" s="50" t="s">
        <v>66</v>
      </c>
      <c r="J152" s="38" t="s">
        <v>68</v>
      </c>
      <c r="K152" s="50" t="s">
        <v>66</v>
      </c>
      <c r="L152" s="38" t="s">
        <v>1718</v>
      </c>
      <c r="M152" s="339">
        <v>44863</v>
      </c>
      <c r="N152" s="339">
        <v>44863</v>
      </c>
      <c r="O152" s="328"/>
      <c r="P152" s="328"/>
      <c r="Q152" s="328"/>
      <c r="R152" s="328"/>
      <c r="S152" s="329">
        <f t="shared" si="4"/>
        <v>0</v>
      </c>
      <c r="T152" s="389">
        <v>1</v>
      </c>
      <c r="U152" s="335">
        <v>180</v>
      </c>
      <c r="V152" s="386">
        <v>0</v>
      </c>
      <c r="W152" s="335">
        <v>17.52</v>
      </c>
      <c r="X152" s="425"/>
      <c r="Y152" s="329">
        <f t="shared" si="1"/>
        <v>180</v>
      </c>
      <c r="Z152" s="331">
        <f t="shared" si="2"/>
        <v>180</v>
      </c>
      <c r="AA152" s="332">
        <f t="shared" si="6"/>
        <v>180</v>
      </c>
      <c r="AB152" s="322"/>
      <c r="AC152" s="322"/>
      <c r="AD152" s="322"/>
      <c r="AE152" s="322"/>
    </row>
    <row r="153" spans="1:31" x14ac:dyDescent="0.2">
      <c r="A153" s="325">
        <v>110400</v>
      </c>
      <c r="B153" s="325">
        <v>110401</v>
      </c>
      <c r="C153" s="15" t="s">
        <v>1721</v>
      </c>
      <c r="D153" s="31">
        <v>1104420</v>
      </c>
      <c r="E153" s="42" t="s">
        <v>64</v>
      </c>
      <c r="F153" s="42" t="s">
        <v>67</v>
      </c>
      <c r="G153" s="425"/>
      <c r="H153" s="424" t="s">
        <v>63</v>
      </c>
      <c r="I153" s="50" t="s">
        <v>66</v>
      </c>
      <c r="J153" s="38" t="s">
        <v>68</v>
      </c>
      <c r="K153" s="50" t="s">
        <v>66</v>
      </c>
      <c r="L153" s="38" t="s">
        <v>1718</v>
      </c>
      <c r="M153" s="339">
        <v>44863</v>
      </c>
      <c r="N153" s="339">
        <v>44863</v>
      </c>
      <c r="O153" s="328"/>
      <c r="P153" s="328"/>
      <c r="Q153" s="328"/>
      <c r="R153" s="328"/>
      <c r="S153" s="329">
        <f t="shared" si="4"/>
        <v>0</v>
      </c>
      <c r="T153" s="389">
        <v>1</v>
      </c>
      <c r="U153" s="335">
        <v>180</v>
      </c>
      <c r="V153" s="386">
        <v>0</v>
      </c>
      <c r="W153" s="335">
        <v>17.52</v>
      </c>
      <c r="X153" s="425"/>
      <c r="Y153" s="329">
        <f t="shared" si="1"/>
        <v>180</v>
      </c>
      <c r="Z153" s="331">
        <f t="shared" si="2"/>
        <v>180</v>
      </c>
      <c r="AA153" s="332">
        <f t="shared" si="6"/>
        <v>180</v>
      </c>
      <c r="AB153" s="322"/>
      <c r="AC153" s="322"/>
      <c r="AD153" s="322"/>
      <c r="AE153" s="322"/>
    </row>
    <row r="154" spans="1:31" x14ac:dyDescent="0.2">
      <c r="A154" s="325">
        <v>110400</v>
      </c>
      <c r="B154" s="325">
        <v>110401</v>
      </c>
      <c r="C154" s="15" t="s">
        <v>1722</v>
      </c>
      <c r="D154" s="31">
        <v>1157876</v>
      </c>
      <c r="E154" s="42" t="s">
        <v>64</v>
      </c>
      <c r="F154" s="42" t="s">
        <v>67</v>
      </c>
      <c r="G154" s="425"/>
      <c r="H154" s="424" t="s">
        <v>63</v>
      </c>
      <c r="I154" s="50" t="s">
        <v>66</v>
      </c>
      <c r="J154" s="38" t="s">
        <v>68</v>
      </c>
      <c r="K154" s="50" t="s">
        <v>66</v>
      </c>
      <c r="L154" s="38" t="s">
        <v>1718</v>
      </c>
      <c r="M154" s="339">
        <v>44863</v>
      </c>
      <c r="N154" s="339">
        <v>44863</v>
      </c>
      <c r="O154" s="328"/>
      <c r="P154" s="328"/>
      <c r="Q154" s="328"/>
      <c r="R154" s="328"/>
      <c r="S154" s="329">
        <f t="shared" si="4"/>
        <v>0</v>
      </c>
      <c r="T154" s="389">
        <v>1</v>
      </c>
      <c r="U154" s="335">
        <v>180</v>
      </c>
      <c r="V154" s="386">
        <v>0</v>
      </c>
      <c r="W154" s="335">
        <v>17.52</v>
      </c>
      <c r="X154" s="425"/>
      <c r="Y154" s="329">
        <f t="shared" si="1"/>
        <v>180</v>
      </c>
      <c r="Z154" s="331">
        <f t="shared" si="2"/>
        <v>180</v>
      </c>
      <c r="AA154" s="332">
        <f t="shared" si="6"/>
        <v>180</v>
      </c>
      <c r="AB154" s="322"/>
      <c r="AC154" s="322"/>
      <c r="AD154" s="322"/>
      <c r="AE154" s="322"/>
    </row>
    <row r="155" spans="1:31" x14ac:dyDescent="0.2">
      <c r="A155" s="325">
        <v>110400</v>
      </c>
      <c r="B155" s="325">
        <v>110401</v>
      </c>
      <c r="C155" s="15" t="s">
        <v>1709</v>
      </c>
      <c r="D155" s="31">
        <v>1102346</v>
      </c>
      <c r="E155" s="42" t="s">
        <v>64</v>
      </c>
      <c r="F155" s="42" t="s">
        <v>67</v>
      </c>
      <c r="G155" s="425"/>
      <c r="H155" s="424" t="s">
        <v>63</v>
      </c>
      <c r="I155" s="50" t="s">
        <v>66</v>
      </c>
      <c r="J155" s="38" t="s">
        <v>68</v>
      </c>
      <c r="K155" s="50" t="s">
        <v>66</v>
      </c>
      <c r="L155" s="38" t="s">
        <v>1718</v>
      </c>
      <c r="M155" s="339">
        <v>44863</v>
      </c>
      <c r="N155" s="339">
        <v>44863</v>
      </c>
      <c r="O155" s="328"/>
      <c r="P155" s="328"/>
      <c r="Q155" s="328"/>
      <c r="R155" s="328"/>
      <c r="S155" s="329">
        <f t="shared" si="4"/>
        <v>0</v>
      </c>
      <c r="T155" s="389">
        <v>1</v>
      </c>
      <c r="U155" s="335">
        <v>180</v>
      </c>
      <c r="V155" s="386">
        <v>0</v>
      </c>
      <c r="W155" s="335">
        <v>17.52</v>
      </c>
      <c r="X155" s="425"/>
      <c r="Y155" s="329">
        <f t="shared" si="1"/>
        <v>180</v>
      </c>
      <c r="Z155" s="331">
        <f t="shared" si="2"/>
        <v>180</v>
      </c>
      <c r="AA155" s="332">
        <f t="shared" si="6"/>
        <v>180</v>
      </c>
      <c r="AB155" s="322"/>
      <c r="AC155" s="322"/>
      <c r="AD155" s="322"/>
      <c r="AE155" s="322"/>
    </row>
    <row r="156" spans="1:31" ht="30" x14ac:dyDescent="0.2">
      <c r="A156" s="325">
        <v>110400</v>
      </c>
      <c r="B156" s="325">
        <v>110402</v>
      </c>
      <c r="C156" s="100" t="s">
        <v>284</v>
      </c>
      <c r="D156" s="78">
        <v>9403795</v>
      </c>
      <c r="E156" s="42" t="s">
        <v>64</v>
      </c>
      <c r="F156" s="427" t="s">
        <v>1819</v>
      </c>
      <c r="G156" s="425"/>
      <c r="H156" s="424" t="s">
        <v>63</v>
      </c>
      <c r="I156" s="50" t="s">
        <v>66</v>
      </c>
      <c r="J156" s="38" t="s">
        <v>68</v>
      </c>
      <c r="K156" s="441" t="s">
        <v>81</v>
      </c>
      <c r="L156" s="441" t="s">
        <v>82</v>
      </c>
      <c r="M156" s="442">
        <v>44822</v>
      </c>
      <c r="N156" s="442">
        <v>44835</v>
      </c>
      <c r="O156" s="328"/>
      <c r="P156" s="328"/>
      <c r="Q156" s="328"/>
      <c r="R156" s="328"/>
      <c r="S156" s="329">
        <f t="shared" si="4"/>
        <v>0</v>
      </c>
      <c r="T156" s="443">
        <v>13</v>
      </c>
      <c r="U156" s="443">
        <v>166.04</v>
      </c>
      <c r="V156" s="443">
        <v>1</v>
      </c>
      <c r="W156" s="443">
        <v>49.82</v>
      </c>
      <c r="X156" s="425"/>
      <c r="Y156" s="329">
        <f>(T156*U156)+(V156*W156)</f>
        <v>2208.34</v>
      </c>
      <c r="Z156" s="331">
        <f t="shared" ref="Z156:Z172" si="7">S156+Y156</f>
        <v>2208.34</v>
      </c>
      <c r="AA156" s="332">
        <f t="shared" ref="AA156:AA172" si="8">SUM(Z156)</f>
        <v>2208.34</v>
      </c>
      <c r="AB156" s="322"/>
      <c r="AC156" s="322"/>
      <c r="AD156" s="322"/>
      <c r="AE156" s="322"/>
    </row>
    <row r="157" spans="1:31" ht="30" x14ac:dyDescent="0.2">
      <c r="A157" s="325">
        <v>110400</v>
      </c>
      <c r="B157" s="325">
        <v>110402</v>
      </c>
      <c r="C157" s="159" t="s">
        <v>125</v>
      </c>
      <c r="D157" s="439">
        <v>7040598</v>
      </c>
      <c r="E157" s="42" t="s">
        <v>64</v>
      </c>
      <c r="F157" s="427" t="s">
        <v>1819</v>
      </c>
      <c r="G157" s="425"/>
      <c r="H157" s="424" t="s">
        <v>63</v>
      </c>
      <c r="I157" s="50" t="s">
        <v>66</v>
      </c>
      <c r="J157" s="38" t="s">
        <v>68</v>
      </c>
      <c r="K157" s="441" t="s">
        <v>81</v>
      </c>
      <c r="L157" s="441" t="s">
        <v>82</v>
      </c>
      <c r="M157" s="442">
        <v>44822</v>
      </c>
      <c r="N157" s="442">
        <v>44835</v>
      </c>
      <c r="O157" s="328"/>
      <c r="P157" s="328"/>
      <c r="Q157" s="328"/>
      <c r="R157" s="328"/>
      <c r="S157" s="329">
        <f t="shared" si="4"/>
        <v>0</v>
      </c>
      <c r="T157" s="443">
        <v>13</v>
      </c>
      <c r="U157" s="443">
        <v>166.04</v>
      </c>
      <c r="V157" s="443">
        <v>1</v>
      </c>
      <c r="W157" s="443">
        <v>49.82</v>
      </c>
      <c r="X157" s="425"/>
      <c r="Y157" s="329">
        <f t="shared" ref="Y157:Y172" si="9">(T157*U157)+(V157*W157)</f>
        <v>2208.34</v>
      </c>
      <c r="Z157" s="331">
        <f t="shared" si="7"/>
        <v>2208.34</v>
      </c>
      <c r="AA157" s="332">
        <f t="shared" si="8"/>
        <v>2208.34</v>
      </c>
      <c r="AB157" s="322"/>
      <c r="AC157" s="322"/>
      <c r="AD157" s="322"/>
      <c r="AE157" s="322"/>
    </row>
    <row r="158" spans="1:31" ht="85.5" x14ac:dyDescent="0.2">
      <c r="A158" s="325">
        <v>110400</v>
      </c>
      <c r="B158" s="325">
        <v>110402</v>
      </c>
      <c r="C158" s="100" t="s">
        <v>1815</v>
      </c>
      <c r="D158" s="78">
        <v>7110120</v>
      </c>
      <c r="E158" s="42" t="s">
        <v>64</v>
      </c>
      <c r="F158" s="427" t="s">
        <v>1820</v>
      </c>
      <c r="G158" s="425"/>
      <c r="H158" s="424" t="s">
        <v>63</v>
      </c>
      <c r="I158" s="50" t="s">
        <v>66</v>
      </c>
      <c r="J158" s="38" t="s">
        <v>68</v>
      </c>
      <c r="K158" s="441" t="s">
        <v>66</v>
      </c>
      <c r="L158" s="441" t="s">
        <v>1826</v>
      </c>
      <c r="M158" s="442">
        <v>44818</v>
      </c>
      <c r="N158" s="442">
        <v>44818</v>
      </c>
      <c r="O158" s="328"/>
      <c r="P158" s="328"/>
      <c r="Q158" s="328"/>
      <c r="R158" s="328"/>
      <c r="S158" s="329">
        <f t="shared" si="4"/>
        <v>0</v>
      </c>
      <c r="T158" s="443">
        <v>0</v>
      </c>
      <c r="U158" s="443">
        <v>54.01</v>
      </c>
      <c r="V158" s="443">
        <v>1</v>
      </c>
      <c r="W158" s="443">
        <v>17.52</v>
      </c>
      <c r="X158" s="425"/>
      <c r="Y158" s="329">
        <f t="shared" si="9"/>
        <v>17.52</v>
      </c>
      <c r="Z158" s="331">
        <f t="shared" si="7"/>
        <v>17.52</v>
      </c>
      <c r="AA158" s="332">
        <f t="shared" si="8"/>
        <v>17.52</v>
      </c>
      <c r="AB158" s="322"/>
      <c r="AC158" s="322"/>
      <c r="AD158" s="322"/>
      <c r="AE158" s="322"/>
    </row>
    <row r="159" spans="1:31" ht="85.5" x14ac:dyDescent="0.2">
      <c r="A159" s="325">
        <v>110400</v>
      </c>
      <c r="B159" s="325">
        <v>110402</v>
      </c>
      <c r="C159" s="159" t="s">
        <v>487</v>
      </c>
      <c r="D159" s="439">
        <v>7110987</v>
      </c>
      <c r="E159" s="42" t="s">
        <v>64</v>
      </c>
      <c r="F159" s="427" t="s">
        <v>1820</v>
      </c>
      <c r="G159" s="425"/>
      <c r="H159" s="424" t="s">
        <v>63</v>
      </c>
      <c r="I159" s="50" t="s">
        <v>66</v>
      </c>
      <c r="J159" s="38" t="s">
        <v>68</v>
      </c>
      <c r="K159" s="441" t="s">
        <v>66</v>
      </c>
      <c r="L159" s="441" t="s">
        <v>1826</v>
      </c>
      <c r="M159" s="442">
        <v>44818</v>
      </c>
      <c r="N159" s="442">
        <v>44818</v>
      </c>
      <c r="O159" s="328"/>
      <c r="P159" s="328"/>
      <c r="Q159" s="328"/>
      <c r="R159" s="328"/>
      <c r="S159" s="329">
        <f t="shared" si="4"/>
        <v>0</v>
      </c>
      <c r="T159" s="443">
        <v>0</v>
      </c>
      <c r="U159" s="443">
        <v>54.01</v>
      </c>
      <c r="V159" s="443">
        <v>1</v>
      </c>
      <c r="W159" s="443">
        <v>17.52</v>
      </c>
      <c r="X159" s="425"/>
      <c r="Y159" s="329">
        <f t="shared" si="9"/>
        <v>17.52</v>
      </c>
      <c r="Z159" s="331">
        <f t="shared" si="7"/>
        <v>17.52</v>
      </c>
      <c r="AA159" s="332">
        <f t="shared" si="8"/>
        <v>17.52</v>
      </c>
      <c r="AB159" s="322"/>
      <c r="AC159" s="322"/>
      <c r="AD159" s="322"/>
      <c r="AE159" s="322"/>
    </row>
    <row r="160" spans="1:31" ht="45" x14ac:dyDescent="0.2">
      <c r="A160" s="325">
        <v>110400</v>
      </c>
      <c r="B160" s="325">
        <v>110402</v>
      </c>
      <c r="C160" s="100" t="s">
        <v>510</v>
      </c>
      <c r="D160" s="78">
        <v>9700110</v>
      </c>
      <c r="E160" s="42" t="s">
        <v>64</v>
      </c>
      <c r="F160" s="427" t="s">
        <v>1821</v>
      </c>
      <c r="G160" s="425"/>
      <c r="H160" s="424" t="s">
        <v>63</v>
      </c>
      <c r="I160" s="50" t="s">
        <v>66</v>
      </c>
      <c r="J160" s="38" t="s">
        <v>68</v>
      </c>
      <c r="K160" s="441" t="s">
        <v>998</v>
      </c>
      <c r="L160" s="441" t="s">
        <v>999</v>
      </c>
      <c r="M160" s="442">
        <v>44804</v>
      </c>
      <c r="N160" s="442">
        <v>44805</v>
      </c>
      <c r="O160" s="328"/>
      <c r="P160" s="328"/>
      <c r="Q160" s="328"/>
      <c r="R160" s="328"/>
      <c r="S160" s="329">
        <f t="shared" si="4"/>
        <v>0</v>
      </c>
      <c r="T160" s="443">
        <v>1</v>
      </c>
      <c r="U160" s="443">
        <v>156.63999999999999</v>
      </c>
      <c r="V160" s="443">
        <v>1</v>
      </c>
      <c r="W160" s="443">
        <v>47</v>
      </c>
      <c r="X160" s="425"/>
      <c r="Y160" s="329">
        <f t="shared" si="9"/>
        <v>203.64</v>
      </c>
      <c r="Z160" s="331">
        <f t="shared" si="7"/>
        <v>203.64</v>
      </c>
      <c r="AA160" s="332">
        <f t="shared" si="8"/>
        <v>203.64</v>
      </c>
      <c r="AB160" s="322"/>
      <c r="AC160" s="322"/>
      <c r="AD160" s="322"/>
      <c r="AE160" s="322"/>
    </row>
    <row r="161" spans="1:31" ht="45" x14ac:dyDescent="0.2">
      <c r="A161" s="325">
        <v>110400</v>
      </c>
      <c r="B161" s="325">
        <v>110402</v>
      </c>
      <c r="C161" s="159" t="s">
        <v>767</v>
      </c>
      <c r="D161" s="439">
        <v>9802290</v>
      </c>
      <c r="E161" s="42" t="s">
        <v>64</v>
      </c>
      <c r="F161" s="427" t="s">
        <v>1821</v>
      </c>
      <c r="G161" s="425"/>
      <c r="H161" s="424" t="s">
        <v>63</v>
      </c>
      <c r="I161" s="50" t="s">
        <v>66</v>
      </c>
      <c r="J161" s="38" t="s">
        <v>68</v>
      </c>
      <c r="K161" s="441" t="s">
        <v>998</v>
      </c>
      <c r="L161" s="441" t="s">
        <v>999</v>
      </c>
      <c r="M161" s="442">
        <v>44804</v>
      </c>
      <c r="N161" s="442">
        <v>44805</v>
      </c>
      <c r="O161" s="328"/>
      <c r="P161" s="328"/>
      <c r="Q161" s="328"/>
      <c r="R161" s="328"/>
      <c r="S161" s="329">
        <f t="shared" si="4"/>
        <v>0</v>
      </c>
      <c r="T161" s="443">
        <v>1</v>
      </c>
      <c r="U161" s="443">
        <v>107.7</v>
      </c>
      <c r="V161" s="443">
        <v>1</v>
      </c>
      <c r="W161" s="443">
        <v>32.31</v>
      </c>
      <c r="X161" s="425"/>
      <c r="Y161" s="329">
        <f t="shared" si="9"/>
        <v>140.01</v>
      </c>
      <c r="Z161" s="331">
        <f t="shared" si="7"/>
        <v>140.01</v>
      </c>
      <c r="AA161" s="332">
        <f t="shared" si="8"/>
        <v>140.01</v>
      </c>
      <c r="AB161" s="322"/>
      <c r="AC161" s="322"/>
      <c r="AD161" s="322"/>
      <c r="AE161" s="322"/>
    </row>
    <row r="162" spans="1:31" ht="30" x14ac:dyDescent="0.2">
      <c r="A162" s="325">
        <v>110400</v>
      </c>
      <c r="B162" s="325">
        <v>110402</v>
      </c>
      <c r="C162" s="159" t="s">
        <v>120</v>
      </c>
      <c r="D162" s="78">
        <v>7981074</v>
      </c>
      <c r="E162" s="42" t="s">
        <v>64</v>
      </c>
      <c r="F162" s="427" t="s">
        <v>1822</v>
      </c>
      <c r="G162" s="425"/>
      <c r="H162" s="424" t="s">
        <v>63</v>
      </c>
      <c r="I162" s="50" t="s">
        <v>66</v>
      </c>
      <c r="J162" s="38" t="s">
        <v>68</v>
      </c>
      <c r="K162" s="441" t="s">
        <v>66</v>
      </c>
      <c r="L162" s="441" t="s">
        <v>1827</v>
      </c>
      <c r="M162" s="442">
        <v>44818</v>
      </c>
      <c r="N162" s="442">
        <v>44819</v>
      </c>
      <c r="O162" s="328"/>
      <c r="P162" s="328"/>
      <c r="Q162" s="328"/>
      <c r="R162" s="328"/>
      <c r="S162" s="329">
        <f t="shared" si="4"/>
        <v>0</v>
      </c>
      <c r="T162" s="443">
        <v>2</v>
      </c>
      <c r="U162" s="443">
        <v>54.01</v>
      </c>
      <c r="V162" s="443">
        <v>0</v>
      </c>
      <c r="W162" s="443">
        <v>17.52</v>
      </c>
      <c r="X162" s="425"/>
      <c r="Y162" s="329">
        <f t="shared" si="9"/>
        <v>108.02</v>
      </c>
      <c r="Z162" s="331">
        <f t="shared" si="7"/>
        <v>108.02</v>
      </c>
      <c r="AA162" s="332">
        <f t="shared" si="8"/>
        <v>108.02</v>
      </c>
      <c r="AB162" s="322"/>
      <c r="AC162" s="322"/>
      <c r="AD162" s="322"/>
      <c r="AE162" s="322"/>
    </row>
    <row r="163" spans="1:31" ht="45" x14ac:dyDescent="0.2">
      <c r="A163" s="325">
        <v>110400</v>
      </c>
      <c r="B163" s="325">
        <v>110402</v>
      </c>
      <c r="C163" s="159" t="s">
        <v>1816</v>
      </c>
      <c r="D163" s="439">
        <v>7103166</v>
      </c>
      <c r="E163" s="42" t="s">
        <v>64</v>
      </c>
      <c r="F163" s="427" t="s">
        <v>1822</v>
      </c>
      <c r="G163" s="425"/>
      <c r="H163" s="424" t="s">
        <v>63</v>
      </c>
      <c r="I163" s="50" t="s">
        <v>66</v>
      </c>
      <c r="J163" s="38" t="s">
        <v>68</v>
      </c>
      <c r="K163" s="441" t="s">
        <v>66</v>
      </c>
      <c r="L163" s="441" t="s">
        <v>1827</v>
      </c>
      <c r="M163" s="442">
        <v>44818</v>
      </c>
      <c r="N163" s="442">
        <v>44819</v>
      </c>
      <c r="O163" s="328"/>
      <c r="P163" s="328"/>
      <c r="Q163" s="328"/>
      <c r="R163" s="328"/>
      <c r="S163" s="329">
        <f t="shared" si="4"/>
        <v>0</v>
      </c>
      <c r="T163" s="443">
        <v>2</v>
      </c>
      <c r="U163" s="443">
        <v>54.01</v>
      </c>
      <c r="V163" s="443">
        <v>0</v>
      </c>
      <c r="W163" s="443">
        <v>17.52</v>
      </c>
      <c r="X163" s="425"/>
      <c r="Y163" s="329">
        <f t="shared" si="9"/>
        <v>108.02</v>
      </c>
      <c r="Z163" s="331">
        <f t="shared" si="7"/>
        <v>108.02</v>
      </c>
      <c r="AA163" s="332">
        <f t="shared" si="8"/>
        <v>108.02</v>
      </c>
      <c r="AB163" s="322"/>
      <c r="AC163" s="322"/>
      <c r="AD163" s="322"/>
      <c r="AE163" s="322"/>
    </row>
    <row r="164" spans="1:31" ht="60" x14ac:dyDescent="0.2">
      <c r="A164" s="325">
        <v>110400</v>
      </c>
      <c r="B164" s="325">
        <v>110402</v>
      </c>
      <c r="C164" s="14" t="s">
        <v>1446</v>
      </c>
      <c r="D164" s="19">
        <v>1042483</v>
      </c>
      <c r="E164" s="42" t="s">
        <v>64</v>
      </c>
      <c r="F164" s="79" t="s">
        <v>134</v>
      </c>
      <c r="G164" s="425"/>
      <c r="H164" s="424" t="s">
        <v>63</v>
      </c>
      <c r="I164" s="50" t="s">
        <v>66</v>
      </c>
      <c r="J164" s="38" t="s">
        <v>68</v>
      </c>
      <c r="K164" s="441" t="s">
        <v>66</v>
      </c>
      <c r="L164" s="441" t="s">
        <v>143</v>
      </c>
      <c r="M164" s="442">
        <v>44838</v>
      </c>
      <c r="N164" s="442">
        <v>44838</v>
      </c>
      <c r="O164" s="328"/>
      <c r="P164" s="328"/>
      <c r="Q164" s="328"/>
      <c r="R164" s="328"/>
      <c r="S164" s="329">
        <f t="shared" si="4"/>
        <v>0</v>
      </c>
      <c r="T164" s="443">
        <v>0</v>
      </c>
      <c r="U164" s="443">
        <v>54.01</v>
      </c>
      <c r="V164" s="443">
        <v>1</v>
      </c>
      <c r="W164" s="443">
        <v>17.52</v>
      </c>
      <c r="X164" s="425"/>
      <c r="Y164" s="329">
        <f t="shared" si="9"/>
        <v>17.52</v>
      </c>
      <c r="Z164" s="331">
        <f t="shared" si="7"/>
        <v>17.52</v>
      </c>
      <c r="AA164" s="332">
        <f t="shared" si="8"/>
        <v>17.52</v>
      </c>
      <c r="AB164" s="322"/>
      <c r="AC164" s="322"/>
      <c r="AD164" s="322"/>
      <c r="AE164" s="322"/>
    </row>
    <row r="165" spans="1:31" ht="60" x14ac:dyDescent="0.2">
      <c r="A165" s="325">
        <v>110400</v>
      </c>
      <c r="B165" s="325">
        <v>110402</v>
      </c>
      <c r="C165" s="14" t="s">
        <v>1313</v>
      </c>
      <c r="D165" s="19">
        <v>9100539</v>
      </c>
      <c r="E165" s="42" t="s">
        <v>64</v>
      </c>
      <c r="F165" s="79" t="s">
        <v>134</v>
      </c>
      <c r="G165" s="425"/>
      <c r="H165" s="424" t="s">
        <v>63</v>
      </c>
      <c r="I165" s="50" t="s">
        <v>66</v>
      </c>
      <c r="J165" s="38" t="s">
        <v>68</v>
      </c>
      <c r="K165" s="441" t="s">
        <v>66</v>
      </c>
      <c r="L165" s="441" t="s">
        <v>143</v>
      </c>
      <c r="M165" s="442">
        <v>44838</v>
      </c>
      <c r="N165" s="442">
        <v>44838</v>
      </c>
      <c r="O165" s="328"/>
      <c r="P165" s="328"/>
      <c r="Q165" s="328"/>
      <c r="R165" s="328"/>
      <c r="S165" s="329">
        <f t="shared" si="4"/>
        <v>0</v>
      </c>
      <c r="T165" s="443">
        <v>0</v>
      </c>
      <c r="U165" s="443">
        <v>54.01</v>
      </c>
      <c r="V165" s="443">
        <v>1</v>
      </c>
      <c r="W165" s="443">
        <v>17.52</v>
      </c>
      <c r="X165" s="425"/>
      <c r="Y165" s="329">
        <f t="shared" si="9"/>
        <v>17.52</v>
      </c>
      <c r="Z165" s="331">
        <f t="shared" si="7"/>
        <v>17.52</v>
      </c>
      <c r="AA165" s="332">
        <f t="shared" si="8"/>
        <v>17.52</v>
      </c>
      <c r="AB165" s="322"/>
      <c r="AC165" s="322"/>
      <c r="AD165" s="322"/>
      <c r="AE165" s="322"/>
    </row>
    <row r="166" spans="1:31" ht="60" x14ac:dyDescent="0.2">
      <c r="A166" s="325">
        <v>110400</v>
      </c>
      <c r="B166" s="325">
        <v>110402</v>
      </c>
      <c r="C166" s="14" t="s">
        <v>278</v>
      </c>
      <c r="D166" s="19">
        <v>7072244</v>
      </c>
      <c r="E166" s="42" t="s">
        <v>64</v>
      </c>
      <c r="F166" s="79" t="s">
        <v>134</v>
      </c>
      <c r="G166" s="425"/>
      <c r="H166" s="424" t="s">
        <v>63</v>
      </c>
      <c r="I166" s="50" t="s">
        <v>66</v>
      </c>
      <c r="J166" s="38" t="s">
        <v>68</v>
      </c>
      <c r="K166" s="441" t="s">
        <v>66</v>
      </c>
      <c r="L166" s="441" t="s">
        <v>143</v>
      </c>
      <c r="M166" s="442">
        <v>44838</v>
      </c>
      <c r="N166" s="442">
        <v>44838</v>
      </c>
      <c r="O166" s="328"/>
      <c r="P166" s="328"/>
      <c r="Q166" s="328"/>
      <c r="R166" s="328"/>
      <c r="S166" s="329">
        <f t="shared" si="4"/>
        <v>0</v>
      </c>
      <c r="T166" s="443">
        <v>0</v>
      </c>
      <c r="U166" s="443">
        <v>54.01</v>
      </c>
      <c r="V166" s="443">
        <v>1</v>
      </c>
      <c r="W166" s="443">
        <v>17.52</v>
      </c>
      <c r="X166" s="425"/>
      <c r="Y166" s="329">
        <f t="shared" si="9"/>
        <v>17.52</v>
      </c>
      <c r="Z166" s="331">
        <f t="shared" si="7"/>
        <v>17.52</v>
      </c>
      <c r="AA166" s="332">
        <f t="shared" si="8"/>
        <v>17.52</v>
      </c>
      <c r="AB166" s="322"/>
      <c r="AC166" s="322"/>
      <c r="AD166" s="322"/>
      <c r="AE166" s="322"/>
    </row>
    <row r="167" spans="1:31" ht="30" x14ac:dyDescent="0.2">
      <c r="A167" s="325">
        <v>110400</v>
      </c>
      <c r="B167" s="325">
        <v>110402</v>
      </c>
      <c r="C167" s="159" t="s">
        <v>120</v>
      </c>
      <c r="D167" s="78">
        <v>7981074</v>
      </c>
      <c r="E167" s="42" t="s">
        <v>64</v>
      </c>
      <c r="F167" s="427" t="s">
        <v>1823</v>
      </c>
      <c r="G167" s="425"/>
      <c r="H167" s="424" t="s">
        <v>63</v>
      </c>
      <c r="I167" s="50" t="s">
        <v>66</v>
      </c>
      <c r="J167" s="38" t="s">
        <v>68</v>
      </c>
      <c r="K167" s="441" t="s">
        <v>66</v>
      </c>
      <c r="L167" s="441" t="s">
        <v>68</v>
      </c>
      <c r="M167" s="442">
        <v>44834</v>
      </c>
      <c r="N167" s="442">
        <v>44836</v>
      </c>
      <c r="O167" s="328"/>
      <c r="P167" s="328"/>
      <c r="Q167" s="328"/>
      <c r="R167" s="328"/>
      <c r="S167" s="329">
        <f t="shared" si="4"/>
        <v>0</v>
      </c>
      <c r="T167" s="443">
        <v>2</v>
      </c>
      <c r="U167" s="443">
        <v>54.01</v>
      </c>
      <c r="V167" s="443">
        <v>1</v>
      </c>
      <c r="W167" s="443">
        <v>17.52</v>
      </c>
      <c r="X167" s="425"/>
      <c r="Y167" s="329">
        <f t="shared" si="9"/>
        <v>125.53999999999999</v>
      </c>
      <c r="Z167" s="331">
        <f t="shared" si="7"/>
        <v>125.53999999999999</v>
      </c>
      <c r="AA167" s="332">
        <f t="shared" si="8"/>
        <v>125.53999999999999</v>
      </c>
      <c r="AB167" s="322"/>
      <c r="AC167" s="322"/>
      <c r="AD167" s="322"/>
      <c r="AE167" s="322"/>
    </row>
    <row r="168" spans="1:31" ht="45" x14ac:dyDescent="0.2">
      <c r="A168" s="325">
        <v>110400</v>
      </c>
      <c r="B168" s="325">
        <v>110402</v>
      </c>
      <c r="C168" s="159" t="s">
        <v>1816</v>
      </c>
      <c r="D168" s="439">
        <v>7103166</v>
      </c>
      <c r="E168" s="42" t="s">
        <v>64</v>
      </c>
      <c r="F168" s="427" t="s">
        <v>1823</v>
      </c>
      <c r="G168" s="425"/>
      <c r="H168" s="424" t="s">
        <v>63</v>
      </c>
      <c r="I168" s="50" t="s">
        <v>66</v>
      </c>
      <c r="J168" s="38" t="s">
        <v>68</v>
      </c>
      <c r="K168" s="441" t="s">
        <v>66</v>
      </c>
      <c r="L168" s="441" t="s">
        <v>68</v>
      </c>
      <c r="M168" s="442">
        <v>44834</v>
      </c>
      <c r="N168" s="442">
        <v>44836</v>
      </c>
      <c r="O168" s="328"/>
      <c r="P168" s="328"/>
      <c r="Q168" s="328"/>
      <c r="R168" s="328"/>
      <c r="S168" s="329">
        <f t="shared" si="4"/>
        <v>0</v>
      </c>
      <c r="T168" s="443">
        <v>2</v>
      </c>
      <c r="U168" s="443">
        <v>54.01</v>
      </c>
      <c r="V168" s="443">
        <v>1</v>
      </c>
      <c r="W168" s="443">
        <v>17.52</v>
      </c>
      <c r="X168" s="425"/>
      <c r="Y168" s="329">
        <f t="shared" si="9"/>
        <v>125.53999999999999</v>
      </c>
      <c r="Z168" s="331">
        <f t="shared" si="7"/>
        <v>125.53999999999999</v>
      </c>
      <c r="AA168" s="332">
        <f t="shared" si="8"/>
        <v>125.53999999999999</v>
      </c>
      <c r="AB168" s="322"/>
      <c r="AC168" s="322"/>
      <c r="AD168" s="322"/>
      <c r="AE168" s="322"/>
    </row>
    <row r="169" spans="1:31" ht="45" x14ac:dyDescent="0.2">
      <c r="A169" s="325">
        <v>110400</v>
      </c>
      <c r="B169" s="325">
        <v>110402</v>
      </c>
      <c r="C169" s="159" t="s">
        <v>1817</v>
      </c>
      <c r="D169" s="78">
        <v>9402667</v>
      </c>
      <c r="E169" s="326" t="s">
        <v>64</v>
      </c>
      <c r="F169" s="427" t="s">
        <v>1824</v>
      </c>
      <c r="G169" s="425"/>
      <c r="H169" s="424" t="s">
        <v>63</v>
      </c>
      <c r="I169" s="50" t="s">
        <v>66</v>
      </c>
      <c r="J169" s="38" t="s">
        <v>68</v>
      </c>
      <c r="K169" s="441" t="s">
        <v>66</v>
      </c>
      <c r="L169" s="441" t="s">
        <v>143</v>
      </c>
      <c r="M169" s="442">
        <v>44845</v>
      </c>
      <c r="N169" s="442">
        <v>44845</v>
      </c>
      <c r="O169" s="328"/>
      <c r="P169" s="328"/>
      <c r="Q169" s="328"/>
      <c r="R169" s="328"/>
      <c r="S169" s="329">
        <f t="shared" si="4"/>
        <v>0</v>
      </c>
      <c r="T169" s="443">
        <v>0</v>
      </c>
      <c r="U169" s="443">
        <v>54.01</v>
      </c>
      <c r="V169" s="443">
        <v>1</v>
      </c>
      <c r="W169" s="443">
        <v>17.52</v>
      </c>
      <c r="X169" s="425"/>
      <c r="Y169" s="329">
        <f t="shared" si="9"/>
        <v>17.52</v>
      </c>
      <c r="Z169" s="331">
        <f t="shared" si="7"/>
        <v>17.52</v>
      </c>
      <c r="AA169" s="332">
        <f t="shared" si="8"/>
        <v>17.52</v>
      </c>
      <c r="AB169" s="322"/>
      <c r="AC169" s="322"/>
      <c r="AD169" s="322"/>
      <c r="AE169" s="322"/>
    </row>
    <row r="170" spans="1:31" ht="45" x14ac:dyDescent="0.2">
      <c r="A170" s="325">
        <v>110400</v>
      </c>
      <c r="B170" s="325">
        <v>110402</v>
      </c>
      <c r="C170" s="159" t="s">
        <v>129</v>
      </c>
      <c r="D170" s="440">
        <v>1062409</v>
      </c>
      <c r="E170" s="326" t="s">
        <v>64</v>
      </c>
      <c r="F170" s="427" t="s">
        <v>1824</v>
      </c>
      <c r="G170" s="425"/>
      <c r="H170" s="424" t="s">
        <v>63</v>
      </c>
      <c r="I170" s="50" t="s">
        <v>66</v>
      </c>
      <c r="J170" s="38" t="s">
        <v>68</v>
      </c>
      <c r="K170" s="441" t="s">
        <v>66</v>
      </c>
      <c r="L170" s="441" t="s">
        <v>143</v>
      </c>
      <c r="M170" s="442">
        <v>44845</v>
      </c>
      <c r="N170" s="442">
        <v>44845</v>
      </c>
      <c r="O170" s="328"/>
      <c r="P170" s="328"/>
      <c r="Q170" s="328"/>
      <c r="R170" s="328"/>
      <c r="S170" s="329">
        <f t="shared" si="4"/>
        <v>0</v>
      </c>
      <c r="T170" s="443">
        <v>0</v>
      </c>
      <c r="U170" s="443">
        <v>54.01</v>
      </c>
      <c r="V170" s="443">
        <v>1</v>
      </c>
      <c r="W170" s="443">
        <v>17.52</v>
      </c>
      <c r="X170" s="425"/>
      <c r="Y170" s="329">
        <f t="shared" si="9"/>
        <v>17.52</v>
      </c>
      <c r="Z170" s="331">
        <f t="shared" si="7"/>
        <v>17.52</v>
      </c>
      <c r="AA170" s="332">
        <f t="shared" si="8"/>
        <v>17.52</v>
      </c>
      <c r="AB170" s="322"/>
      <c r="AC170" s="322"/>
      <c r="AD170" s="322"/>
      <c r="AE170" s="322"/>
    </row>
    <row r="171" spans="1:31" ht="45" x14ac:dyDescent="0.2">
      <c r="A171" s="325">
        <v>110400</v>
      </c>
      <c r="B171" s="325">
        <v>110402</v>
      </c>
      <c r="C171" s="159" t="s">
        <v>1303</v>
      </c>
      <c r="D171" s="440">
        <v>9404392</v>
      </c>
      <c r="E171" s="326" t="s">
        <v>64</v>
      </c>
      <c r="F171" s="427" t="s">
        <v>1824</v>
      </c>
      <c r="G171" s="425"/>
      <c r="H171" s="424" t="s">
        <v>63</v>
      </c>
      <c r="I171" s="50" t="s">
        <v>66</v>
      </c>
      <c r="J171" s="38" t="s">
        <v>68</v>
      </c>
      <c r="K171" s="441" t="s">
        <v>66</v>
      </c>
      <c r="L171" s="441" t="s">
        <v>143</v>
      </c>
      <c r="M171" s="442">
        <v>44845</v>
      </c>
      <c r="N171" s="442">
        <v>44845</v>
      </c>
      <c r="O171" s="328"/>
      <c r="P171" s="328"/>
      <c r="Q171" s="328"/>
      <c r="R171" s="328"/>
      <c r="S171" s="329">
        <f t="shared" si="4"/>
        <v>0</v>
      </c>
      <c r="T171" s="443">
        <v>0</v>
      </c>
      <c r="U171" s="443">
        <v>54.01</v>
      </c>
      <c r="V171" s="443">
        <v>1</v>
      </c>
      <c r="W171" s="443">
        <v>17.52</v>
      </c>
      <c r="X171" s="425"/>
      <c r="Y171" s="329">
        <f t="shared" si="9"/>
        <v>17.52</v>
      </c>
      <c r="Z171" s="331">
        <f t="shared" si="7"/>
        <v>17.52</v>
      </c>
      <c r="AA171" s="332">
        <f t="shared" si="8"/>
        <v>17.52</v>
      </c>
      <c r="AB171" s="322"/>
      <c r="AC171" s="322"/>
      <c r="AD171" s="322"/>
      <c r="AE171" s="322"/>
    </row>
    <row r="172" spans="1:31" ht="14.25" customHeight="1" x14ac:dyDescent="0.2">
      <c r="A172" s="344">
        <v>110400</v>
      </c>
      <c r="B172" s="325">
        <v>110402</v>
      </c>
      <c r="C172" s="159" t="s">
        <v>130</v>
      </c>
      <c r="D172" s="78">
        <v>3363538</v>
      </c>
      <c r="E172" s="326" t="s">
        <v>64</v>
      </c>
      <c r="F172" s="427" t="s">
        <v>1824</v>
      </c>
      <c r="G172" s="425"/>
      <c r="H172" s="424" t="s">
        <v>63</v>
      </c>
      <c r="I172" s="50" t="s">
        <v>66</v>
      </c>
      <c r="J172" s="38" t="s">
        <v>68</v>
      </c>
      <c r="K172" s="441" t="s">
        <v>66</v>
      </c>
      <c r="L172" s="441" t="s">
        <v>143</v>
      </c>
      <c r="M172" s="442">
        <v>44845</v>
      </c>
      <c r="N172" s="442">
        <v>44845</v>
      </c>
      <c r="O172" s="328"/>
      <c r="P172" s="328"/>
      <c r="Q172" s="328"/>
      <c r="R172" s="328"/>
      <c r="S172" s="329">
        <f t="shared" si="4"/>
        <v>0</v>
      </c>
      <c r="T172" s="443">
        <v>0</v>
      </c>
      <c r="U172" s="443">
        <v>54.01</v>
      </c>
      <c r="V172" s="443">
        <v>1</v>
      </c>
      <c r="W172" s="443">
        <v>17.52</v>
      </c>
      <c r="X172" s="425"/>
      <c r="Y172" s="329">
        <f t="shared" si="9"/>
        <v>17.52</v>
      </c>
      <c r="Z172" s="331">
        <f t="shared" si="7"/>
        <v>17.52</v>
      </c>
      <c r="AA172" s="332">
        <f t="shared" si="8"/>
        <v>17.52</v>
      </c>
      <c r="AB172" s="322"/>
      <c r="AC172" s="322"/>
      <c r="AD172" s="322"/>
      <c r="AE172" s="322"/>
    </row>
    <row r="173" spans="1:31" ht="45" x14ac:dyDescent="0.2">
      <c r="A173" s="325">
        <v>110400</v>
      </c>
      <c r="B173" s="325">
        <v>110402</v>
      </c>
      <c r="C173" s="159" t="s">
        <v>1818</v>
      </c>
      <c r="D173" s="78">
        <v>9404392</v>
      </c>
      <c r="E173" s="42" t="s">
        <v>64</v>
      </c>
      <c r="F173" s="427" t="s">
        <v>1825</v>
      </c>
      <c r="G173" s="425"/>
      <c r="H173" s="424" t="s">
        <v>63</v>
      </c>
      <c r="I173" s="50" t="s">
        <v>66</v>
      </c>
      <c r="J173" s="38" t="s">
        <v>68</v>
      </c>
      <c r="K173" s="67" t="s">
        <v>66</v>
      </c>
      <c r="L173" s="67" t="s">
        <v>1828</v>
      </c>
      <c r="M173" s="442">
        <v>44853</v>
      </c>
      <c r="N173" s="442">
        <v>44853</v>
      </c>
      <c r="O173" s="328"/>
      <c r="P173" s="328"/>
      <c r="Q173" s="328"/>
      <c r="R173" s="328"/>
      <c r="S173" s="329">
        <f t="shared" si="4"/>
        <v>0</v>
      </c>
      <c r="T173" s="443">
        <v>0</v>
      </c>
      <c r="U173" s="443">
        <v>54.01</v>
      </c>
      <c r="V173" s="443">
        <v>1</v>
      </c>
      <c r="W173" s="443">
        <v>17.52</v>
      </c>
      <c r="X173" s="425"/>
      <c r="Y173" s="329">
        <f t="shared" si="1"/>
        <v>17.52</v>
      </c>
      <c r="Z173" s="331">
        <f t="shared" si="2"/>
        <v>17.52</v>
      </c>
      <c r="AA173" s="332">
        <f t="shared" si="6"/>
        <v>17.52</v>
      </c>
      <c r="AB173" s="322"/>
      <c r="AC173" s="322"/>
      <c r="AD173" s="322"/>
      <c r="AE173" s="322"/>
    </row>
    <row r="174" spans="1:31" x14ac:dyDescent="0.2">
      <c r="A174" s="325">
        <v>110400</v>
      </c>
      <c r="B174" s="325">
        <v>110402</v>
      </c>
      <c r="C174" s="14"/>
      <c r="D174" s="19"/>
      <c r="E174" s="42"/>
      <c r="F174" s="79"/>
      <c r="G174" s="425"/>
      <c r="H174" s="424"/>
      <c r="I174" s="50"/>
      <c r="J174" s="38"/>
      <c r="K174" s="366"/>
      <c r="L174" s="79"/>
      <c r="M174" s="80"/>
      <c r="N174" s="80"/>
      <c r="O174" s="328"/>
      <c r="P174" s="328"/>
      <c r="Q174" s="328"/>
      <c r="R174" s="328"/>
      <c r="S174" s="329">
        <f t="shared" ref="S174:S175" si="10">Q174+R174</f>
        <v>0</v>
      </c>
      <c r="T174" s="94"/>
      <c r="U174" s="335">
        <v>54.01</v>
      </c>
      <c r="V174" s="94"/>
      <c r="W174" s="335">
        <v>17.52</v>
      </c>
      <c r="X174" s="425"/>
      <c r="Y174" s="329">
        <f t="shared" ref="Y174:Y175" si="11">(T174*U174)+(V174*W174)</f>
        <v>0</v>
      </c>
      <c r="Z174" s="329">
        <f t="shared" ref="Z174:Z175" si="12">S174+Y174</f>
        <v>0</v>
      </c>
      <c r="AA174" s="358">
        <f t="shared" ref="AA174" si="13">SUM(Z174)</f>
        <v>0</v>
      </c>
      <c r="AB174" s="322"/>
      <c r="AC174" s="322"/>
      <c r="AD174" s="322"/>
      <c r="AE174" s="322"/>
    </row>
    <row r="175" spans="1:31" ht="15.75" customHeight="1" x14ac:dyDescent="0.2">
      <c r="A175" s="325">
        <v>110400</v>
      </c>
      <c r="B175" s="325">
        <v>110402</v>
      </c>
      <c r="C175" s="373"/>
      <c r="D175" s="325"/>
      <c r="E175" s="325"/>
      <c r="F175" s="325"/>
      <c r="G175" s="374"/>
      <c r="H175" s="325"/>
      <c r="I175" s="325"/>
      <c r="J175" s="375"/>
      <c r="K175" s="325"/>
      <c r="L175" s="376"/>
      <c r="M175" s="377"/>
      <c r="N175" s="377"/>
      <c r="O175" s="378"/>
      <c r="P175" s="330"/>
      <c r="Q175" s="330">
        <v>0</v>
      </c>
      <c r="R175" s="330">
        <v>0</v>
      </c>
      <c r="S175" s="329">
        <f t="shared" si="10"/>
        <v>0</v>
      </c>
      <c r="T175" s="325"/>
      <c r="U175" s="330"/>
      <c r="V175" s="325"/>
      <c r="W175" s="335"/>
      <c r="X175" s="325">
        <v>0</v>
      </c>
      <c r="Y175" s="329">
        <f t="shared" si="11"/>
        <v>0</v>
      </c>
      <c r="Z175" s="329">
        <f t="shared" si="12"/>
        <v>0</v>
      </c>
      <c r="AA175" s="379"/>
      <c r="AB175" s="322"/>
      <c r="AC175" s="322"/>
      <c r="AD175" s="322"/>
      <c r="AE175" s="322"/>
    </row>
    <row r="176" spans="1:31" ht="38.25" customHeight="1" x14ac:dyDescent="0.2">
      <c r="A176" s="380"/>
      <c r="B176" s="322"/>
      <c r="C176" s="381"/>
      <c r="D176" s="382"/>
      <c r="E176" s="382"/>
      <c r="F176" s="382"/>
      <c r="G176" s="383"/>
      <c r="H176" s="383"/>
      <c r="I176" s="383"/>
      <c r="J176" s="383"/>
      <c r="K176" s="322"/>
      <c r="L176" s="322"/>
      <c r="M176" s="322"/>
      <c r="N176" s="322"/>
      <c r="O176" s="322"/>
      <c r="P176" s="322"/>
      <c r="Q176" s="322"/>
      <c r="R176" s="322"/>
      <c r="S176" s="322"/>
      <c r="T176" s="322"/>
      <c r="U176" s="322"/>
      <c r="V176" s="322"/>
      <c r="W176" s="322"/>
      <c r="X176" s="322"/>
      <c r="Y176" s="322"/>
      <c r="Z176" s="384"/>
      <c r="AA176" s="322"/>
      <c r="AB176" s="322"/>
      <c r="AC176" s="322"/>
    </row>
    <row r="177" spans="1:31" ht="15.75" customHeight="1" x14ac:dyDescent="0.25">
      <c r="A177" s="509" t="s">
        <v>36</v>
      </c>
      <c r="B177" s="510"/>
      <c r="C177" s="510"/>
      <c r="D177" s="510"/>
      <c r="E177" s="510"/>
      <c r="F177" s="510"/>
      <c r="G177" s="510"/>
      <c r="H177" s="510"/>
      <c r="I177" s="510"/>
      <c r="J177" s="510"/>
      <c r="K177" s="510"/>
      <c r="L177" s="510"/>
      <c r="M177" s="382"/>
      <c r="N177" s="382"/>
      <c r="O177" s="382"/>
      <c r="P177" s="382"/>
      <c r="Q177" s="382"/>
      <c r="R177" s="382"/>
      <c r="S177" s="382"/>
      <c r="T177" s="382"/>
      <c r="U177" s="382"/>
      <c r="V177" s="382"/>
      <c r="W177" s="382"/>
      <c r="X177" s="382"/>
      <c r="Y177" s="382"/>
      <c r="Z177" s="382"/>
      <c r="AA177" s="382"/>
      <c r="AB177" s="382"/>
      <c r="AC177" s="382"/>
    </row>
    <row r="178" spans="1:31" ht="15.75" customHeight="1" x14ac:dyDescent="0.2">
      <c r="A178" s="511" t="s">
        <v>37</v>
      </c>
      <c r="B178" s="505"/>
      <c r="C178" s="505"/>
      <c r="D178" s="505"/>
      <c r="E178" s="505"/>
      <c r="F178" s="505"/>
      <c r="G178" s="505"/>
      <c r="H178" s="505"/>
      <c r="I178" s="505"/>
      <c r="J178" s="505"/>
      <c r="K178" s="505"/>
      <c r="L178" s="506"/>
      <c r="M178" s="382"/>
      <c r="N178" s="382"/>
      <c r="O178" s="382"/>
      <c r="P178" s="382"/>
      <c r="Q178" s="382"/>
      <c r="R178" s="382"/>
      <c r="S178" s="382"/>
      <c r="T178" s="382"/>
      <c r="U178" s="382"/>
      <c r="V178" s="382"/>
      <c r="W178" s="382"/>
      <c r="X178" s="382"/>
      <c r="Y178" s="382"/>
      <c r="Z178" s="382"/>
      <c r="AA178" s="382"/>
      <c r="AB178" s="382"/>
      <c r="AC178" s="382"/>
    </row>
    <row r="179" spans="1:31" ht="15.75" customHeight="1" x14ac:dyDescent="0.2">
      <c r="A179" s="504" t="s">
        <v>38</v>
      </c>
      <c r="B179" s="505"/>
      <c r="C179" s="505"/>
      <c r="D179" s="505"/>
      <c r="E179" s="505"/>
      <c r="F179" s="505"/>
      <c r="G179" s="505"/>
      <c r="H179" s="505"/>
      <c r="I179" s="505"/>
      <c r="J179" s="505"/>
      <c r="K179" s="505"/>
      <c r="L179" s="506"/>
      <c r="M179" s="382"/>
      <c r="N179" s="382"/>
      <c r="O179" s="382"/>
      <c r="P179" s="382"/>
      <c r="Q179" s="382"/>
      <c r="R179" s="382"/>
      <c r="S179" s="382"/>
      <c r="T179" s="382"/>
      <c r="U179" s="382"/>
      <c r="V179" s="382"/>
      <c r="W179" s="382"/>
      <c r="X179" s="382"/>
      <c r="Y179" s="382"/>
      <c r="Z179" s="382"/>
      <c r="AA179" s="382"/>
      <c r="AB179" s="382"/>
      <c r="AC179" s="382"/>
    </row>
    <row r="180" spans="1:31" ht="15.75" customHeight="1" x14ac:dyDescent="0.2">
      <c r="A180" s="504" t="s">
        <v>39</v>
      </c>
      <c r="B180" s="505"/>
      <c r="C180" s="505"/>
      <c r="D180" s="505"/>
      <c r="E180" s="505"/>
      <c r="F180" s="505"/>
      <c r="G180" s="505"/>
      <c r="H180" s="505"/>
      <c r="I180" s="505"/>
      <c r="J180" s="505"/>
      <c r="K180" s="505"/>
      <c r="L180" s="506"/>
      <c r="M180" s="382"/>
      <c r="N180" s="382"/>
      <c r="O180" s="382"/>
      <c r="P180" s="382"/>
      <c r="Q180" s="382"/>
      <c r="R180" s="382"/>
      <c r="S180" s="382"/>
      <c r="T180" s="382"/>
      <c r="U180" s="382"/>
      <c r="V180" s="382"/>
      <c r="W180" s="382"/>
      <c r="X180" s="382"/>
      <c r="Y180" s="382"/>
      <c r="Z180" s="382"/>
      <c r="AA180" s="382"/>
      <c r="AB180" s="382"/>
      <c r="AC180" s="382"/>
    </row>
    <row r="181" spans="1:31" ht="15.75" customHeight="1" x14ac:dyDescent="0.2">
      <c r="A181" s="504" t="s">
        <v>40</v>
      </c>
      <c r="B181" s="505"/>
      <c r="C181" s="505"/>
      <c r="D181" s="505"/>
      <c r="E181" s="505"/>
      <c r="F181" s="505"/>
      <c r="G181" s="505"/>
      <c r="H181" s="505"/>
      <c r="I181" s="505"/>
      <c r="J181" s="505"/>
      <c r="K181" s="505"/>
      <c r="L181" s="506"/>
      <c r="M181" s="382"/>
      <c r="N181" s="382"/>
      <c r="O181" s="382"/>
      <c r="P181" s="382"/>
      <c r="Q181" s="382"/>
      <c r="R181" s="382"/>
      <c r="S181" s="382"/>
      <c r="T181" s="382"/>
      <c r="U181" s="382"/>
      <c r="V181" s="382"/>
      <c r="W181" s="382"/>
      <c r="X181" s="382"/>
      <c r="Y181" s="382"/>
      <c r="Z181" s="382"/>
      <c r="AA181" s="382"/>
      <c r="AB181" s="382"/>
      <c r="AC181" s="382"/>
    </row>
    <row r="182" spans="1:31" ht="15.75" customHeight="1" x14ac:dyDescent="0.2">
      <c r="A182" s="504" t="s">
        <v>41</v>
      </c>
      <c r="B182" s="505"/>
      <c r="C182" s="505"/>
      <c r="D182" s="505"/>
      <c r="E182" s="505"/>
      <c r="F182" s="505"/>
      <c r="G182" s="505"/>
      <c r="H182" s="505"/>
      <c r="I182" s="505"/>
      <c r="J182" s="505"/>
      <c r="K182" s="505"/>
      <c r="L182" s="506"/>
      <c r="M182" s="382"/>
      <c r="N182" s="382"/>
      <c r="O182" s="382"/>
      <c r="P182" s="382"/>
      <c r="Q182" s="382"/>
      <c r="R182" s="382"/>
      <c r="S182" s="382"/>
      <c r="T182" s="382"/>
      <c r="U182" s="382"/>
      <c r="V182" s="382"/>
      <c r="W182" s="382"/>
      <c r="X182" s="382"/>
      <c r="Y182" s="382"/>
      <c r="Z182" s="382"/>
      <c r="AA182" s="382"/>
      <c r="AB182" s="382"/>
      <c r="AC182" s="382"/>
    </row>
    <row r="183" spans="1:31" ht="15.75" customHeight="1" x14ac:dyDescent="0.2">
      <c r="A183" s="504" t="s">
        <v>42</v>
      </c>
      <c r="B183" s="505"/>
      <c r="C183" s="505"/>
      <c r="D183" s="505"/>
      <c r="E183" s="505"/>
      <c r="F183" s="505"/>
      <c r="G183" s="505"/>
      <c r="H183" s="505"/>
      <c r="I183" s="505"/>
      <c r="J183" s="505"/>
      <c r="K183" s="505"/>
      <c r="L183" s="506"/>
      <c r="M183" s="382"/>
      <c r="N183" s="382"/>
      <c r="O183" s="382"/>
      <c r="P183" s="382"/>
      <c r="Q183" s="382"/>
      <c r="R183" s="382"/>
      <c r="S183" s="382"/>
      <c r="T183" s="382"/>
      <c r="U183" s="382"/>
      <c r="V183" s="382"/>
      <c r="W183" s="382"/>
      <c r="X183" s="382"/>
      <c r="Y183" s="382"/>
      <c r="Z183" s="382"/>
      <c r="AA183" s="382"/>
      <c r="AB183" s="382"/>
      <c r="AC183" s="382"/>
    </row>
    <row r="184" spans="1:31" ht="15.75" customHeight="1" x14ac:dyDescent="0.2">
      <c r="A184" s="504" t="s">
        <v>43</v>
      </c>
      <c r="B184" s="505"/>
      <c r="C184" s="505"/>
      <c r="D184" s="505"/>
      <c r="E184" s="505"/>
      <c r="F184" s="505"/>
      <c r="G184" s="505"/>
      <c r="H184" s="505"/>
      <c r="I184" s="505"/>
      <c r="J184" s="505"/>
      <c r="K184" s="505"/>
      <c r="L184" s="506"/>
      <c r="M184" s="382"/>
      <c r="N184" s="382"/>
      <c r="O184" s="382"/>
      <c r="P184" s="382"/>
      <c r="Q184" s="382"/>
      <c r="R184" s="382"/>
      <c r="S184" s="382"/>
      <c r="T184" s="382"/>
      <c r="U184" s="382"/>
      <c r="V184" s="382"/>
      <c r="W184" s="382"/>
      <c r="X184" s="382"/>
      <c r="Y184" s="382"/>
      <c r="Z184" s="382"/>
      <c r="AA184" s="382"/>
      <c r="AB184" s="382"/>
      <c r="AC184" s="382"/>
    </row>
    <row r="185" spans="1:31" ht="15.75" customHeight="1" x14ac:dyDescent="0.2">
      <c r="A185" s="504" t="s">
        <v>774</v>
      </c>
      <c r="B185" s="505"/>
      <c r="C185" s="505"/>
      <c r="D185" s="505"/>
      <c r="E185" s="505"/>
      <c r="F185" s="505"/>
      <c r="G185" s="505"/>
      <c r="H185" s="505"/>
      <c r="I185" s="505"/>
      <c r="J185" s="505"/>
      <c r="K185" s="505"/>
      <c r="L185" s="506"/>
      <c r="M185" s="382"/>
      <c r="N185" s="382"/>
      <c r="O185" s="382"/>
      <c r="P185" s="382"/>
      <c r="Q185" s="382"/>
      <c r="R185" s="382"/>
      <c r="S185" s="382"/>
      <c r="T185" s="382"/>
      <c r="U185" s="382"/>
      <c r="V185" s="382"/>
      <c r="W185" s="382"/>
      <c r="X185" s="382"/>
      <c r="Y185" s="382"/>
      <c r="Z185" s="382"/>
      <c r="AA185" s="382"/>
      <c r="AB185" s="382"/>
      <c r="AC185" s="382"/>
      <c r="AD185" s="382"/>
      <c r="AE185" s="382"/>
    </row>
    <row r="186" spans="1:31" ht="15.75" customHeight="1" x14ac:dyDescent="0.2">
      <c r="A186" s="504" t="s">
        <v>775</v>
      </c>
      <c r="B186" s="505"/>
      <c r="C186" s="505"/>
      <c r="D186" s="505"/>
      <c r="E186" s="505"/>
      <c r="F186" s="505"/>
      <c r="G186" s="505"/>
      <c r="H186" s="505"/>
      <c r="I186" s="505"/>
      <c r="J186" s="505"/>
      <c r="K186" s="505"/>
      <c r="L186" s="506"/>
      <c r="M186" s="382"/>
      <c r="N186" s="382"/>
      <c r="O186" s="382"/>
      <c r="P186" s="382"/>
      <c r="Q186" s="382"/>
      <c r="R186" s="382"/>
      <c r="S186" s="382"/>
      <c r="T186" s="382"/>
      <c r="U186" s="382"/>
      <c r="V186" s="382"/>
      <c r="W186" s="382"/>
      <c r="X186" s="382"/>
      <c r="Y186" s="382"/>
      <c r="Z186" s="382"/>
      <c r="AA186" s="382"/>
      <c r="AB186" s="382"/>
      <c r="AC186" s="382"/>
    </row>
    <row r="187" spans="1:31" ht="15.75" customHeight="1" x14ac:dyDescent="0.2">
      <c r="A187" s="504" t="s">
        <v>776</v>
      </c>
      <c r="B187" s="505"/>
      <c r="C187" s="505"/>
      <c r="D187" s="505"/>
      <c r="E187" s="505"/>
      <c r="F187" s="505"/>
      <c r="G187" s="505"/>
      <c r="H187" s="505"/>
      <c r="I187" s="505"/>
      <c r="J187" s="505"/>
      <c r="K187" s="505"/>
      <c r="L187" s="506"/>
      <c r="M187" s="382"/>
      <c r="N187" s="382"/>
      <c r="O187" s="382"/>
      <c r="P187" s="382"/>
      <c r="Q187" s="382"/>
      <c r="R187" s="382"/>
      <c r="S187" s="382"/>
      <c r="T187" s="382"/>
      <c r="U187" s="382"/>
      <c r="V187" s="382"/>
      <c r="W187" s="382"/>
      <c r="X187" s="382"/>
      <c r="Y187" s="382"/>
      <c r="Z187" s="382"/>
      <c r="AA187" s="382"/>
      <c r="AB187" s="382"/>
      <c r="AC187" s="382"/>
    </row>
    <row r="188" spans="1:31" ht="15.75" customHeight="1" x14ac:dyDescent="0.2">
      <c r="A188" s="504" t="s">
        <v>777</v>
      </c>
      <c r="B188" s="505"/>
      <c r="C188" s="505"/>
      <c r="D188" s="505"/>
      <c r="E188" s="505"/>
      <c r="F188" s="505"/>
      <c r="G188" s="505"/>
      <c r="H188" s="505"/>
      <c r="I188" s="505"/>
      <c r="J188" s="505"/>
      <c r="K188" s="505"/>
      <c r="L188" s="506"/>
      <c r="M188" s="382"/>
      <c r="N188" s="382"/>
      <c r="O188" s="382"/>
      <c r="P188" s="382"/>
      <c r="Q188" s="382"/>
      <c r="R188" s="382"/>
      <c r="S188" s="382"/>
      <c r="T188" s="382"/>
      <c r="U188" s="382"/>
      <c r="V188" s="382"/>
      <c r="W188" s="382"/>
      <c r="X188" s="382"/>
      <c r="Y188" s="382"/>
      <c r="Z188" s="382"/>
      <c r="AA188" s="382"/>
      <c r="AB188" s="382"/>
      <c r="AC188" s="382"/>
    </row>
    <row r="189" spans="1:31" ht="15.75" customHeight="1" x14ac:dyDescent="0.2">
      <c r="A189" s="504" t="s">
        <v>778</v>
      </c>
      <c r="B189" s="505"/>
      <c r="C189" s="505"/>
      <c r="D189" s="505"/>
      <c r="E189" s="505"/>
      <c r="F189" s="505"/>
      <c r="G189" s="505"/>
      <c r="H189" s="505"/>
      <c r="I189" s="505"/>
      <c r="J189" s="505"/>
      <c r="K189" s="505"/>
      <c r="L189" s="506"/>
      <c r="M189" s="382"/>
      <c r="N189" s="382"/>
      <c r="O189" s="382"/>
      <c r="P189" s="382"/>
      <c r="Q189" s="382"/>
      <c r="R189" s="382"/>
      <c r="S189" s="382"/>
      <c r="T189" s="382"/>
      <c r="U189" s="382"/>
      <c r="V189" s="382"/>
      <c r="W189" s="382"/>
      <c r="X189" s="382"/>
      <c r="Y189" s="382"/>
      <c r="Z189" s="382"/>
      <c r="AA189" s="382"/>
      <c r="AB189" s="382"/>
      <c r="AC189" s="382"/>
    </row>
    <row r="190" spans="1:31" ht="15.75" customHeight="1" x14ac:dyDescent="0.2">
      <c r="A190" s="504" t="s">
        <v>779</v>
      </c>
      <c r="B190" s="505"/>
      <c r="C190" s="505"/>
      <c r="D190" s="505"/>
      <c r="E190" s="505"/>
      <c r="F190" s="505"/>
      <c r="G190" s="505"/>
      <c r="H190" s="505"/>
      <c r="I190" s="505"/>
      <c r="J190" s="505"/>
      <c r="K190" s="505"/>
      <c r="L190" s="506"/>
      <c r="M190" s="382"/>
      <c r="N190" s="382"/>
      <c r="O190" s="382"/>
      <c r="P190" s="382"/>
      <c r="Q190" s="382"/>
      <c r="R190" s="382"/>
      <c r="S190" s="382"/>
      <c r="T190" s="382"/>
      <c r="U190" s="382"/>
      <c r="V190" s="382"/>
      <c r="W190" s="382"/>
      <c r="X190" s="382"/>
      <c r="Y190" s="382"/>
      <c r="Z190" s="382"/>
      <c r="AA190" s="382"/>
      <c r="AB190" s="382"/>
      <c r="AC190" s="382"/>
    </row>
    <row r="191" spans="1:31" ht="15.75" customHeight="1" x14ac:dyDescent="0.2">
      <c r="A191" s="504" t="s">
        <v>780</v>
      </c>
      <c r="B191" s="505"/>
      <c r="C191" s="505"/>
      <c r="D191" s="505"/>
      <c r="E191" s="505"/>
      <c r="F191" s="505"/>
      <c r="G191" s="505"/>
      <c r="H191" s="505"/>
      <c r="I191" s="505"/>
      <c r="J191" s="505"/>
      <c r="K191" s="505"/>
      <c r="L191" s="506"/>
      <c r="M191" s="382"/>
      <c r="N191" s="382"/>
      <c r="O191" s="382"/>
      <c r="P191" s="382"/>
      <c r="Q191" s="382"/>
      <c r="R191" s="382"/>
      <c r="S191" s="382"/>
      <c r="T191" s="382"/>
      <c r="U191" s="382"/>
      <c r="V191" s="382"/>
      <c r="W191" s="382"/>
      <c r="X191" s="382"/>
      <c r="Y191" s="382"/>
      <c r="Z191" s="382"/>
      <c r="AA191" s="382"/>
      <c r="AB191" s="382"/>
      <c r="AC191" s="382"/>
    </row>
    <row r="192" spans="1:31" ht="15.75" customHeight="1" x14ac:dyDescent="0.2">
      <c r="A192" s="504" t="s">
        <v>781</v>
      </c>
      <c r="B192" s="505"/>
      <c r="C192" s="505"/>
      <c r="D192" s="505"/>
      <c r="E192" s="505"/>
      <c r="F192" s="505"/>
      <c r="G192" s="505"/>
      <c r="H192" s="505"/>
      <c r="I192" s="505"/>
      <c r="J192" s="505"/>
      <c r="K192" s="505"/>
      <c r="L192" s="506"/>
      <c r="M192" s="382"/>
      <c r="N192" s="382"/>
      <c r="O192" s="382"/>
      <c r="P192" s="382"/>
      <c r="Q192" s="382"/>
      <c r="R192" s="382"/>
      <c r="S192" s="382"/>
      <c r="T192" s="382"/>
      <c r="U192" s="382"/>
      <c r="V192" s="382"/>
      <c r="W192" s="382"/>
      <c r="X192" s="382"/>
      <c r="Y192" s="382"/>
      <c r="Z192" s="382"/>
      <c r="AA192" s="382"/>
      <c r="AB192" s="382"/>
      <c r="AC192" s="382"/>
    </row>
    <row r="193" spans="1:29" ht="15.75" customHeight="1" x14ac:dyDescent="0.2">
      <c r="A193" s="504" t="s">
        <v>782</v>
      </c>
      <c r="B193" s="505"/>
      <c r="C193" s="505"/>
      <c r="D193" s="505"/>
      <c r="E193" s="505"/>
      <c r="F193" s="505"/>
      <c r="G193" s="505"/>
      <c r="H193" s="505"/>
      <c r="I193" s="505"/>
      <c r="J193" s="505"/>
      <c r="K193" s="505"/>
      <c r="L193" s="506"/>
      <c r="M193" s="382"/>
      <c r="N193" s="382"/>
      <c r="O193" s="382"/>
      <c r="P193" s="382"/>
      <c r="Q193" s="382"/>
      <c r="R193" s="382"/>
      <c r="S193" s="382"/>
      <c r="T193" s="382"/>
      <c r="U193" s="382"/>
      <c r="V193" s="382"/>
      <c r="W193" s="382"/>
      <c r="X193" s="382"/>
      <c r="Y193" s="382"/>
      <c r="Z193" s="382"/>
      <c r="AA193" s="382"/>
      <c r="AB193" s="382"/>
      <c r="AC193" s="382"/>
    </row>
    <row r="194" spans="1:29" ht="14.25" x14ac:dyDescent="0.2">
      <c r="A194" s="504" t="s">
        <v>783</v>
      </c>
      <c r="B194" s="505"/>
      <c r="C194" s="505"/>
      <c r="D194" s="505"/>
      <c r="E194" s="505"/>
      <c r="F194" s="505"/>
      <c r="G194" s="505"/>
      <c r="H194" s="505"/>
      <c r="I194" s="505"/>
      <c r="J194" s="505"/>
      <c r="K194" s="505"/>
      <c r="L194" s="506"/>
      <c r="M194" s="382"/>
      <c r="N194" s="382"/>
      <c r="O194" s="382"/>
      <c r="P194" s="382"/>
      <c r="Q194" s="382"/>
      <c r="R194" s="382"/>
      <c r="S194" s="382"/>
      <c r="T194" s="382"/>
      <c r="U194" s="382"/>
      <c r="V194" s="382"/>
      <c r="W194" s="382"/>
      <c r="X194" s="382"/>
      <c r="Y194" s="382"/>
      <c r="Z194" s="382"/>
      <c r="AA194" s="382"/>
      <c r="AB194" s="382"/>
      <c r="AC194" s="382"/>
    </row>
    <row r="195" spans="1:29" ht="14.25" x14ac:dyDescent="0.2">
      <c r="A195" s="504" t="s">
        <v>784</v>
      </c>
      <c r="B195" s="505"/>
      <c r="C195" s="505"/>
      <c r="D195" s="505"/>
      <c r="E195" s="505"/>
      <c r="F195" s="505"/>
      <c r="G195" s="505"/>
      <c r="H195" s="505"/>
      <c r="I195" s="505"/>
      <c r="J195" s="505"/>
      <c r="K195" s="505"/>
      <c r="L195" s="506"/>
      <c r="M195" s="382"/>
      <c r="N195" s="382"/>
      <c r="O195" s="382"/>
      <c r="P195" s="382"/>
      <c r="Q195" s="382"/>
      <c r="R195" s="382"/>
      <c r="S195" s="382"/>
      <c r="T195" s="382"/>
      <c r="U195" s="382"/>
      <c r="V195" s="382"/>
      <c r="W195" s="382"/>
      <c r="X195" s="382"/>
      <c r="Y195" s="382"/>
      <c r="Z195" s="382"/>
      <c r="AA195" s="382"/>
      <c r="AB195" s="382"/>
      <c r="AC195" s="382"/>
    </row>
    <row r="196" spans="1:29" ht="14.25" x14ac:dyDescent="0.2">
      <c r="A196" s="504" t="s">
        <v>785</v>
      </c>
      <c r="B196" s="505"/>
      <c r="C196" s="505"/>
      <c r="D196" s="505"/>
      <c r="E196" s="505"/>
      <c r="F196" s="505"/>
      <c r="G196" s="505"/>
      <c r="H196" s="505"/>
      <c r="I196" s="505"/>
      <c r="J196" s="505"/>
      <c r="K196" s="505"/>
      <c r="L196" s="506"/>
      <c r="M196" s="382"/>
      <c r="N196" s="382"/>
      <c r="O196" s="382"/>
      <c r="P196" s="382"/>
      <c r="Q196" s="382"/>
      <c r="R196" s="382"/>
      <c r="S196" s="382"/>
      <c r="T196" s="382"/>
      <c r="U196" s="382"/>
      <c r="V196" s="382"/>
      <c r="W196" s="382"/>
      <c r="X196" s="382"/>
      <c r="Y196" s="382"/>
      <c r="Z196" s="382"/>
      <c r="AA196" s="382"/>
      <c r="AB196" s="382"/>
      <c r="AC196" s="382"/>
    </row>
    <row r="197" spans="1:29" ht="14.25" x14ac:dyDescent="0.2">
      <c r="A197" s="504" t="s">
        <v>786</v>
      </c>
      <c r="B197" s="505"/>
      <c r="C197" s="505"/>
      <c r="D197" s="505"/>
      <c r="E197" s="505"/>
      <c r="F197" s="505"/>
      <c r="G197" s="505"/>
      <c r="H197" s="505"/>
      <c r="I197" s="505"/>
      <c r="J197" s="505"/>
      <c r="K197" s="505"/>
      <c r="L197" s="506"/>
      <c r="M197" s="382"/>
      <c r="N197" s="382"/>
      <c r="O197" s="382"/>
      <c r="P197" s="382"/>
      <c r="Q197" s="382"/>
      <c r="R197" s="382"/>
      <c r="S197" s="382"/>
      <c r="T197" s="382"/>
      <c r="U197" s="382"/>
      <c r="V197" s="382"/>
      <c r="W197" s="382"/>
      <c r="X197" s="382"/>
      <c r="Y197" s="382"/>
      <c r="Z197" s="382"/>
      <c r="AA197" s="382"/>
      <c r="AB197" s="382"/>
      <c r="AC197" s="382"/>
    </row>
    <row r="198" spans="1:29" ht="14.25" x14ac:dyDescent="0.2">
      <c r="A198" s="504" t="s">
        <v>787</v>
      </c>
      <c r="B198" s="505"/>
      <c r="C198" s="505"/>
      <c r="D198" s="505"/>
      <c r="E198" s="505"/>
      <c r="F198" s="505"/>
      <c r="G198" s="505"/>
      <c r="H198" s="505"/>
      <c r="I198" s="505"/>
      <c r="J198" s="505"/>
      <c r="K198" s="505"/>
      <c r="L198" s="506"/>
      <c r="M198" s="382"/>
      <c r="N198" s="382"/>
      <c r="O198" s="382"/>
      <c r="P198" s="382"/>
      <c r="Q198" s="382"/>
      <c r="R198" s="382"/>
      <c r="S198" s="382"/>
      <c r="T198" s="382"/>
      <c r="U198" s="382"/>
      <c r="V198" s="382"/>
      <c r="W198" s="382"/>
      <c r="X198" s="382"/>
      <c r="Y198" s="382"/>
      <c r="Z198" s="382"/>
      <c r="AA198" s="382"/>
      <c r="AB198" s="382"/>
      <c r="AC198" s="382"/>
    </row>
    <row r="199" spans="1:29" ht="14.25" x14ac:dyDescent="0.2">
      <c r="A199" s="504" t="s">
        <v>788</v>
      </c>
      <c r="B199" s="505"/>
      <c r="C199" s="505"/>
      <c r="D199" s="505"/>
      <c r="E199" s="505"/>
      <c r="F199" s="505"/>
      <c r="G199" s="505"/>
      <c r="H199" s="505"/>
      <c r="I199" s="505"/>
      <c r="J199" s="505"/>
      <c r="K199" s="505"/>
      <c r="L199" s="506"/>
      <c r="M199" s="382"/>
      <c r="N199" s="382"/>
      <c r="O199" s="382"/>
      <c r="P199" s="382"/>
      <c r="Q199" s="382"/>
      <c r="R199" s="382"/>
      <c r="S199" s="382"/>
      <c r="T199" s="382"/>
      <c r="U199" s="382"/>
      <c r="V199" s="382"/>
      <c r="W199" s="382"/>
      <c r="X199" s="382"/>
      <c r="Y199" s="382"/>
      <c r="Z199" s="382"/>
      <c r="AA199" s="382"/>
      <c r="AB199" s="382"/>
      <c r="AC199" s="382"/>
    </row>
    <row r="200" spans="1:29" ht="14.25" x14ac:dyDescent="0.2">
      <c r="A200" s="504" t="s">
        <v>789</v>
      </c>
      <c r="B200" s="505"/>
      <c r="C200" s="505"/>
      <c r="D200" s="505"/>
      <c r="E200" s="505"/>
      <c r="F200" s="505"/>
      <c r="G200" s="505"/>
      <c r="H200" s="505"/>
      <c r="I200" s="505"/>
      <c r="J200" s="505"/>
      <c r="K200" s="505"/>
      <c r="L200" s="506"/>
      <c r="M200" s="382"/>
      <c r="N200" s="382"/>
      <c r="O200" s="382"/>
      <c r="P200" s="382"/>
      <c r="Q200" s="382"/>
      <c r="R200" s="382"/>
      <c r="S200" s="382"/>
      <c r="T200" s="382"/>
      <c r="U200" s="382"/>
      <c r="V200" s="382"/>
      <c r="W200" s="382"/>
      <c r="X200" s="382"/>
      <c r="Y200" s="382"/>
      <c r="Z200" s="382"/>
      <c r="AA200" s="382"/>
      <c r="AB200" s="382"/>
      <c r="AC200" s="382"/>
    </row>
    <row r="201" spans="1:29" ht="14.25" x14ac:dyDescent="0.2">
      <c r="A201" s="504" t="s">
        <v>790</v>
      </c>
      <c r="B201" s="505"/>
      <c r="C201" s="505"/>
      <c r="D201" s="505"/>
      <c r="E201" s="505"/>
      <c r="F201" s="505"/>
      <c r="G201" s="505"/>
      <c r="H201" s="505"/>
      <c r="I201" s="505"/>
      <c r="J201" s="505"/>
      <c r="K201" s="505"/>
      <c r="L201" s="506"/>
      <c r="M201" s="382"/>
      <c r="N201" s="382"/>
      <c r="O201" s="382"/>
      <c r="P201" s="382"/>
      <c r="Q201" s="382"/>
      <c r="R201" s="382"/>
      <c r="S201" s="382"/>
      <c r="T201" s="382"/>
      <c r="U201" s="382"/>
      <c r="V201" s="382"/>
      <c r="W201" s="382"/>
      <c r="X201" s="382"/>
      <c r="Y201" s="382"/>
      <c r="Z201" s="382"/>
      <c r="AA201" s="382"/>
      <c r="AB201" s="382"/>
      <c r="AC201" s="382"/>
    </row>
    <row r="202" spans="1:29" ht="14.25" x14ac:dyDescent="0.2">
      <c r="A202" s="504" t="s">
        <v>791</v>
      </c>
      <c r="B202" s="505"/>
      <c r="C202" s="505"/>
      <c r="D202" s="505"/>
      <c r="E202" s="505"/>
      <c r="F202" s="505"/>
      <c r="G202" s="505"/>
      <c r="H202" s="505"/>
      <c r="I202" s="505"/>
      <c r="J202" s="505"/>
      <c r="K202" s="505"/>
      <c r="L202" s="506"/>
      <c r="M202" s="382"/>
      <c r="N202" s="382"/>
      <c r="O202" s="382"/>
      <c r="P202" s="382"/>
      <c r="Q202" s="382"/>
      <c r="R202" s="382"/>
      <c r="S202" s="382"/>
      <c r="T202" s="382"/>
      <c r="U202" s="382"/>
      <c r="V202" s="382"/>
      <c r="W202" s="382"/>
      <c r="X202" s="382"/>
      <c r="Y202" s="382"/>
      <c r="Z202" s="382"/>
      <c r="AA202" s="382"/>
      <c r="AB202" s="382"/>
      <c r="AC202" s="382"/>
    </row>
    <row r="203" spans="1:29" ht="14.25" x14ac:dyDescent="0.2">
      <c r="A203" s="504" t="s">
        <v>792</v>
      </c>
      <c r="B203" s="505"/>
      <c r="C203" s="505"/>
      <c r="D203" s="505"/>
      <c r="E203" s="505"/>
      <c r="F203" s="505"/>
      <c r="G203" s="505"/>
      <c r="H203" s="505"/>
      <c r="I203" s="505"/>
      <c r="J203" s="505"/>
      <c r="K203" s="505"/>
      <c r="L203" s="506"/>
      <c r="M203" s="382"/>
      <c r="N203" s="382"/>
      <c r="O203" s="382"/>
      <c r="P203" s="382"/>
      <c r="Q203" s="382"/>
      <c r="R203" s="382"/>
      <c r="S203" s="382"/>
      <c r="T203" s="382"/>
      <c r="U203" s="382"/>
      <c r="V203" s="382"/>
      <c r="W203" s="382"/>
      <c r="X203" s="382"/>
      <c r="Y203" s="382"/>
      <c r="Z203" s="382"/>
      <c r="AA203" s="382"/>
      <c r="AB203" s="382"/>
      <c r="AC203" s="382"/>
    </row>
    <row r="204" spans="1:29" ht="14.25" x14ac:dyDescent="0.2">
      <c r="A204" s="504" t="s">
        <v>793</v>
      </c>
      <c r="B204" s="505"/>
      <c r="C204" s="505"/>
      <c r="D204" s="505"/>
      <c r="E204" s="505"/>
      <c r="F204" s="505"/>
      <c r="G204" s="505"/>
      <c r="H204" s="505"/>
      <c r="I204" s="505"/>
      <c r="J204" s="505"/>
      <c r="K204" s="505"/>
      <c r="L204" s="506"/>
      <c r="M204" s="382"/>
      <c r="N204" s="382"/>
      <c r="O204" s="382"/>
      <c r="P204" s="382"/>
      <c r="Q204" s="382"/>
      <c r="R204" s="382"/>
      <c r="S204" s="382"/>
      <c r="T204" s="382"/>
      <c r="U204" s="382"/>
      <c r="V204" s="382"/>
      <c r="W204" s="382"/>
      <c r="X204" s="382"/>
      <c r="Y204" s="382"/>
      <c r="Z204" s="382"/>
      <c r="AA204" s="382"/>
      <c r="AB204" s="382"/>
      <c r="AC204" s="382"/>
    </row>
    <row r="205" spans="1:29" ht="14.25" x14ac:dyDescent="0.2">
      <c r="A205" s="504" t="s">
        <v>794</v>
      </c>
      <c r="B205" s="505"/>
      <c r="C205" s="505"/>
      <c r="D205" s="505"/>
      <c r="E205" s="505"/>
      <c r="F205" s="505"/>
      <c r="G205" s="505"/>
      <c r="H205" s="505"/>
      <c r="I205" s="505"/>
      <c r="J205" s="505"/>
      <c r="K205" s="505"/>
      <c r="L205" s="506"/>
      <c r="M205" s="382"/>
      <c r="N205" s="382"/>
      <c r="O205" s="382"/>
      <c r="P205" s="382"/>
      <c r="Q205" s="382"/>
      <c r="R205" s="382"/>
      <c r="S205" s="382"/>
      <c r="T205" s="382"/>
      <c r="U205" s="382"/>
      <c r="V205" s="382"/>
      <c r="W205" s="382"/>
      <c r="X205" s="382"/>
      <c r="Y205" s="382"/>
      <c r="Z205" s="382"/>
      <c r="AA205" s="382"/>
      <c r="AB205" s="382"/>
      <c r="AC205" s="382"/>
    </row>
    <row r="206" spans="1:29" ht="14.25" x14ac:dyDescent="0.2">
      <c r="A206" s="504" t="s">
        <v>795</v>
      </c>
      <c r="B206" s="505"/>
      <c r="C206" s="505"/>
      <c r="D206" s="505"/>
      <c r="E206" s="505"/>
      <c r="F206" s="505"/>
      <c r="G206" s="505"/>
      <c r="H206" s="505"/>
      <c r="I206" s="505"/>
      <c r="J206" s="505"/>
      <c r="K206" s="505"/>
      <c r="L206" s="506"/>
      <c r="M206" s="382"/>
      <c r="N206" s="382"/>
      <c r="O206" s="382"/>
      <c r="P206" s="382"/>
      <c r="Q206" s="382"/>
      <c r="R206" s="382"/>
      <c r="S206" s="382"/>
      <c r="T206" s="382"/>
      <c r="U206" s="382"/>
      <c r="V206" s="382"/>
      <c r="W206" s="382"/>
      <c r="X206" s="382"/>
      <c r="Y206" s="382"/>
      <c r="Z206" s="382"/>
      <c r="AA206" s="382"/>
      <c r="AB206" s="382"/>
      <c r="AC206" s="382"/>
    </row>
    <row r="207" spans="1:29" ht="14.25" x14ac:dyDescent="0.2">
      <c r="B207" s="382"/>
      <c r="C207" s="382"/>
      <c r="D207" s="382"/>
      <c r="E207" s="382"/>
      <c r="F207" s="382"/>
      <c r="G207" s="382"/>
      <c r="H207" s="382"/>
      <c r="I207" s="382"/>
      <c r="J207" s="382"/>
      <c r="K207" s="382"/>
      <c r="L207" s="382"/>
      <c r="M207" s="382"/>
      <c r="N207" s="382"/>
      <c r="O207" s="382"/>
      <c r="P207" s="382"/>
      <c r="Q207" s="382"/>
      <c r="R207" s="382"/>
      <c r="S207" s="382"/>
      <c r="T207" s="382"/>
      <c r="U207" s="382"/>
      <c r="V207" s="382"/>
      <c r="W207" s="382"/>
      <c r="X207" s="382"/>
      <c r="Y207" s="382"/>
      <c r="Z207" s="382"/>
      <c r="AA207" s="382"/>
      <c r="AB207" s="382"/>
      <c r="AC207" s="382"/>
    </row>
    <row r="208" spans="1:29" ht="14.25" x14ac:dyDescent="0.2">
      <c r="A208" s="382"/>
      <c r="B208" s="382"/>
      <c r="C208" s="382"/>
      <c r="D208" s="382"/>
      <c r="E208" s="382"/>
      <c r="F208" s="382"/>
      <c r="G208" s="382"/>
      <c r="H208" s="382"/>
      <c r="I208" s="382"/>
      <c r="J208" s="382"/>
      <c r="K208" s="382"/>
      <c r="L208" s="382"/>
      <c r="M208" s="382"/>
      <c r="N208" s="382"/>
      <c r="O208" s="382"/>
      <c r="P208" s="382"/>
      <c r="Q208" s="382"/>
      <c r="R208" s="382"/>
      <c r="S208" s="382"/>
      <c r="T208" s="382"/>
      <c r="U208" s="382"/>
      <c r="V208" s="382"/>
      <c r="W208" s="382"/>
      <c r="X208" s="382"/>
      <c r="Y208" s="382"/>
      <c r="Z208" s="382"/>
      <c r="AA208" s="382"/>
      <c r="AB208" s="382"/>
      <c r="AC208" s="382"/>
    </row>
    <row r="209" spans="1:29" ht="14.25" x14ac:dyDescent="0.2">
      <c r="A209" s="382"/>
      <c r="B209" s="382"/>
      <c r="C209" s="382"/>
      <c r="D209" s="382"/>
      <c r="E209" s="382"/>
      <c r="F209" s="382"/>
      <c r="G209" s="382"/>
      <c r="H209" s="382"/>
      <c r="I209" s="382"/>
      <c r="J209" s="382"/>
      <c r="K209" s="382"/>
      <c r="L209" s="382"/>
      <c r="M209" s="382"/>
      <c r="N209" s="382"/>
      <c r="O209" s="382"/>
      <c r="P209" s="382"/>
      <c r="Q209" s="382"/>
      <c r="R209" s="382"/>
      <c r="S209" s="382"/>
      <c r="T209" s="382"/>
      <c r="U209" s="382"/>
      <c r="V209" s="382"/>
      <c r="W209" s="382"/>
      <c r="X209" s="382"/>
      <c r="Y209" s="382"/>
      <c r="Z209" s="382"/>
      <c r="AA209" s="382"/>
      <c r="AB209" s="382"/>
      <c r="AC209" s="382"/>
    </row>
    <row r="210" spans="1:29" ht="14.25" x14ac:dyDescent="0.2">
      <c r="A210" s="382"/>
      <c r="B210" s="382"/>
      <c r="C210" s="382"/>
      <c r="D210" s="382"/>
      <c r="E210" s="382"/>
      <c r="F210" s="382"/>
      <c r="G210" s="382"/>
      <c r="H210" s="382"/>
      <c r="I210" s="382"/>
      <c r="J210" s="382"/>
      <c r="K210" s="382"/>
      <c r="L210" s="382"/>
      <c r="M210" s="382"/>
      <c r="N210" s="382"/>
      <c r="O210" s="382"/>
      <c r="P210" s="382"/>
      <c r="Q210" s="382"/>
      <c r="R210" s="382"/>
      <c r="S210" s="382"/>
      <c r="T210" s="382"/>
      <c r="U210" s="382"/>
      <c r="V210" s="382"/>
      <c r="W210" s="382"/>
      <c r="X210" s="382"/>
      <c r="Y210" s="382"/>
      <c r="Z210" s="382"/>
      <c r="AA210" s="382"/>
      <c r="AB210" s="382"/>
      <c r="AC210" s="382"/>
    </row>
    <row r="211" spans="1:29" ht="14.25" x14ac:dyDescent="0.2">
      <c r="A211" s="382"/>
      <c r="B211" s="382"/>
      <c r="C211" s="382"/>
      <c r="D211" s="382"/>
      <c r="E211" s="382"/>
      <c r="F211" s="382"/>
      <c r="G211" s="382"/>
      <c r="H211" s="382"/>
      <c r="I211" s="382"/>
      <c r="J211" s="382"/>
      <c r="K211" s="382"/>
      <c r="L211" s="382"/>
      <c r="M211" s="382"/>
      <c r="N211" s="382"/>
      <c r="O211" s="382"/>
      <c r="P211" s="382"/>
      <c r="Q211" s="382"/>
      <c r="R211" s="382"/>
      <c r="S211" s="382"/>
      <c r="T211" s="382"/>
      <c r="U211" s="382"/>
      <c r="V211" s="382"/>
      <c r="W211" s="382"/>
      <c r="X211" s="382"/>
      <c r="Y211" s="382"/>
      <c r="Z211" s="382"/>
      <c r="AA211" s="382"/>
      <c r="AB211" s="382"/>
      <c r="AC211" s="382"/>
    </row>
    <row r="212" spans="1:29" ht="14.25" x14ac:dyDescent="0.2">
      <c r="A212" s="382"/>
      <c r="B212" s="382"/>
      <c r="C212" s="382"/>
      <c r="D212" s="382"/>
      <c r="E212" s="382"/>
      <c r="F212" s="382"/>
      <c r="G212" s="382"/>
      <c r="H212" s="382"/>
      <c r="I212" s="382"/>
      <c r="J212" s="382"/>
      <c r="K212" s="382"/>
      <c r="L212" s="382"/>
      <c r="M212" s="382"/>
      <c r="N212" s="382"/>
      <c r="O212" s="382"/>
      <c r="P212" s="382"/>
      <c r="Q212" s="382"/>
      <c r="R212" s="382"/>
      <c r="S212" s="382"/>
      <c r="T212" s="382"/>
      <c r="U212" s="382"/>
      <c r="V212" s="382"/>
      <c r="W212" s="382"/>
      <c r="X212" s="382"/>
      <c r="Y212" s="382"/>
      <c r="Z212" s="382"/>
      <c r="AA212" s="382"/>
      <c r="AB212" s="382"/>
      <c r="AC212" s="382"/>
    </row>
    <row r="213" spans="1:29" ht="14.25" x14ac:dyDescent="0.2">
      <c r="A213" s="382"/>
      <c r="B213" s="382"/>
      <c r="C213" s="382"/>
      <c r="D213" s="382"/>
      <c r="E213" s="382"/>
      <c r="F213" s="382"/>
      <c r="G213" s="382"/>
      <c r="H213" s="382"/>
      <c r="I213" s="382"/>
      <c r="J213" s="382"/>
      <c r="K213" s="382"/>
      <c r="L213" s="382"/>
      <c r="M213" s="382"/>
      <c r="N213" s="382"/>
      <c r="O213" s="382"/>
      <c r="P213" s="382"/>
      <c r="Q213" s="382"/>
      <c r="R213" s="382"/>
      <c r="S213" s="382"/>
      <c r="T213" s="382"/>
      <c r="U213" s="382"/>
      <c r="V213" s="382"/>
      <c r="W213" s="382"/>
      <c r="X213" s="382"/>
      <c r="Y213" s="382"/>
      <c r="Z213" s="382"/>
      <c r="AA213" s="382"/>
      <c r="AB213" s="382"/>
      <c r="AC213" s="382"/>
    </row>
    <row r="214" spans="1:29" ht="14.25" x14ac:dyDescent="0.2">
      <c r="A214" s="382"/>
      <c r="B214" s="382"/>
      <c r="C214" s="382"/>
      <c r="D214" s="382"/>
      <c r="E214" s="382"/>
      <c r="F214" s="382"/>
      <c r="G214" s="382"/>
      <c r="H214" s="382"/>
      <c r="I214" s="382"/>
      <c r="J214" s="382"/>
      <c r="K214" s="382"/>
      <c r="L214" s="382"/>
      <c r="M214" s="382"/>
      <c r="N214" s="382"/>
      <c r="O214" s="382"/>
      <c r="P214" s="382"/>
      <c r="Q214" s="382"/>
      <c r="R214" s="382"/>
      <c r="S214" s="382"/>
      <c r="T214" s="382"/>
      <c r="U214" s="382"/>
      <c r="V214" s="382"/>
      <c r="W214" s="382"/>
      <c r="X214" s="382"/>
      <c r="Y214" s="382"/>
      <c r="Z214" s="382"/>
      <c r="AA214" s="382"/>
      <c r="AB214" s="382"/>
      <c r="AC214" s="382"/>
    </row>
    <row r="215" spans="1:29" ht="14.25" x14ac:dyDescent="0.2">
      <c r="A215" s="382"/>
      <c r="B215" s="382"/>
      <c r="C215" s="382"/>
      <c r="D215" s="382"/>
      <c r="E215" s="382"/>
      <c r="F215" s="382"/>
      <c r="G215" s="382"/>
      <c r="H215" s="382"/>
      <c r="I215" s="382"/>
      <c r="J215" s="382"/>
      <c r="K215" s="382"/>
      <c r="L215" s="382"/>
      <c r="M215" s="382"/>
      <c r="N215" s="382"/>
      <c r="O215" s="382"/>
      <c r="P215" s="382"/>
      <c r="Q215" s="382"/>
      <c r="R215" s="382"/>
      <c r="S215" s="382"/>
      <c r="T215" s="382"/>
      <c r="U215" s="382"/>
      <c r="V215" s="382"/>
      <c r="W215" s="382"/>
      <c r="X215" s="382"/>
      <c r="Y215" s="382"/>
      <c r="Z215" s="382"/>
      <c r="AA215" s="382"/>
      <c r="AB215" s="382"/>
      <c r="AC215" s="382"/>
    </row>
    <row r="216" spans="1:29" ht="14.25" x14ac:dyDescent="0.2">
      <c r="A216" s="382"/>
      <c r="B216" s="382"/>
      <c r="C216" s="382"/>
      <c r="D216" s="382"/>
      <c r="E216" s="382"/>
      <c r="F216" s="382"/>
      <c r="G216" s="382"/>
      <c r="H216" s="382"/>
      <c r="I216" s="382"/>
      <c r="J216" s="382"/>
      <c r="K216" s="382"/>
      <c r="L216" s="382"/>
      <c r="M216" s="382"/>
      <c r="N216" s="382"/>
      <c r="O216" s="382"/>
      <c r="P216" s="382"/>
      <c r="Q216" s="382"/>
      <c r="R216" s="382"/>
      <c r="S216" s="382"/>
      <c r="T216" s="382"/>
      <c r="U216" s="382"/>
      <c r="V216" s="382"/>
      <c r="W216" s="382"/>
      <c r="X216" s="382"/>
      <c r="Y216" s="382"/>
      <c r="Z216" s="382"/>
      <c r="AA216" s="382"/>
      <c r="AB216" s="382"/>
      <c r="AC216" s="382"/>
    </row>
    <row r="217" spans="1:29" ht="14.25" x14ac:dyDescent="0.2">
      <c r="A217" s="382"/>
      <c r="B217" s="382"/>
      <c r="C217" s="382"/>
      <c r="D217" s="382"/>
      <c r="E217" s="382"/>
      <c r="F217" s="382"/>
      <c r="G217" s="382"/>
      <c r="H217" s="382"/>
      <c r="I217" s="382"/>
      <c r="J217" s="382"/>
      <c r="K217" s="382"/>
      <c r="L217" s="382"/>
      <c r="M217" s="382"/>
      <c r="N217" s="382"/>
      <c r="O217" s="382"/>
      <c r="P217" s="382"/>
      <c r="Q217" s="382"/>
      <c r="R217" s="382"/>
      <c r="S217" s="382"/>
      <c r="T217" s="382"/>
      <c r="U217" s="382"/>
      <c r="V217" s="382"/>
      <c r="W217" s="382"/>
      <c r="X217" s="382"/>
      <c r="Y217" s="382"/>
      <c r="Z217" s="382"/>
      <c r="AA217" s="382"/>
      <c r="AB217" s="382"/>
      <c r="AC217" s="382"/>
    </row>
    <row r="218" spans="1:29" ht="14.25" x14ac:dyDescent="0.2">
      <c r="A218" s="382"/>
      <c r="B218" s="382"/>
      <c r="C218" s="382"/>
      <c r="D218" s="382"/>
      <c r="E218" s="382"/>
      <c r="F218" s="382"/>
      <c r="G218" s="382"/>
      <c r="H218" s="382"/>
      <c r="I218" s="382"/>
      <c r="J218" s="382"/>
      <c r="K218" s="382"/>
      <c r="L218" s="382"/>
      <c r="M218" s="382"/>
      <c r="N218" s="382"/>
      <c r="O218" s="382"/>
      <c r="P218" s="382"/>
      <c r="Q218" s="382"/>
      <c r="R218" s="382"/>
      <c r="S218" s="382"/>
      <c r="T218" s="382"/>
      <c r="U218" s="382"/>
      <c r="V218" s="382"/>
      <c r="W218" s="382"/>
      <c r="X218" s="382"/>
      <c r="Y218" s="382"/>
      <c r="Z218" s="382"/>
      <c r="AA218" s="382"/>
      <c r="AB218" s="382"/>
      <c r="AC218" s="382"/>
    </row>
    <row r="219" spans="1:29" ht="14.25" x14ac:dyDescent="0.2">
      <c r="A219" s="382"/>
      <c r="B219" s="382"/>
      <c r="C219" s="382"/>
      <c r="D219" s="382"/>
      <c r="E219" s="382"/>
      <c r="F219" s="382"/>
      <c r="G219" s="382"/>
      <c r="H219" s="382"/>
      <c r="I219" s="382"/>
      <c r="J219" s="382"/>
      <c r="K219" s="382"/>
      <c r="L219" s="382"/>
      <c r="M219" s="382"/>
      <c r="N219" s="382"/>
      <c r="O219" s="382"/>
      <c r="P219" s="382"/>
      <c r="Q219" s="382"/>
      <c r="R219" s="382"/>
      <c r="S219" s="382"/>
      <c r="T219" s="382"/>
      <c r="U219" s="382"/>
      <c r="V219" s="382"/>
      <c r="W219" s="382"/>
      <c r="X219" s="382"/>
      <c r="Y219" s="382"/>
      <c r="Z219" s="382"/>
      <c r="AA219" s="382"/>
      <c r="AB219" s="382"/>
      <c r="AC219" s="382"/>
    </row>
    <row r="220" spans="1:29" ht="14.25" x14ac:dyDescent="0.2">
      <c r="A220" s="382"/>
      <c r="B220" s="382"/>
      <c r="C220" s="382"/>
      <c r="D220" s="382"/>
      <c r="E220" s="382"/>
      <c r="F220" s="382"/>
      <c r="G220" s="382"/>
      <c r="H220" s="382"/>
      <c r="I220" s="382"/>
      <c r="J220" s="382"/>
      <c r="K220" s="382"/>
      <c r="L220" s="382"/>
      <c r="M220" s="382"/>
      <c r="N220" s="382"/>
      <c r="O220" s="382"/>
      <c r="P220" s="382"/>
      <c r="Q220" s="382"/>
      <c r="R220" s="382"/>
      <c r="S220" s="382"/>
      <c r="T220" s="382"/>
      <c r="U220" s="382"/>
      <c r="V220" s="382"/>
      <c r="W220" s="382"/>
      <c r="X220" s="382"/>
      <c r="Y220" s="382"/>
      <c r="Z220" s="382"/>
      <c r="AA220" s="382"/>
      <c r="AB220" s="382"/>
      <c r="AC220" s="382"/>
    </row>
    <row r="221" spans="1:29" ht="14.25" x14ac:dyDescent="0.2">
      <c r="A221" s="382"/>
      <c r="B221" s="382"/>
      <c r="C221" s="382"/>
      <c r="D221" s="382"/>
      <c r="E221" s="382"/>
      <c r="F221" s="382"/>
      <c r="G221" s="382"/>
      <c r="H221" s="382"/>
      <c r="I221" s="382"/>
      <c r="J221" s="382"/>
      <c r="K221" s="382"/>
      <c r="L221" s="382"/>
      <c r="M221" s="382"/>
      <c r="N221" s="382"/>
      <c r="O221" s="382"/>
      <c r="P221" s="382"/>
      <c r="Q221" s="382"/>
      <c r="R221" s="382"/>
      <c r="S221" s="382"/>
      <c r="T221" s="382"/>
      <c r="U221" s="382"/>
      <c r="V221" s="382"/>
      <c r="W221" s="382"/>
      <c r="X221" s="382"/>
      <c r="Y221" s="382"/>
      <c r="Z221" s="382"/>
      <c r="AA221" s="382"/>
      <c r="AB221" s="382"/>
      <c r="AC221" s="382"/>
    </row>
    <row r="222" spans="1:29" ht="14.25" x14ac:dyDescent="0.2">
      <c r="A222" s="382"/>
      <c r="B222" s="382"/>
      <c r="C222" s="382"/>
      <c r="D222" s="382"/>
      <c r="E222" s="382"/>
      <c r="F222" s="382"/>
      <c r="G222" s="382"/>
      <c r="H222" s="382"/>
      <c r="I222" s="382"/>
      <c r="J222" s="382"/>
      <c r="K222" s="382"/>
      <c r="L222" s="382"/>
      <c r="M222" s="382"/>
      <c r="N222" s="382"/>
      <c r="O222" s="382"/>
      <c r="P222" s="382"/>
      <c r="Q222" s="382"/>
      <c r="R222" s="382"/>
      <c r="S222" s="382"/>
      <c r="T222" s="382"/>
      <c r="U222" s="382"/>
      <c r="V222" s="382"/>
      <c r="W222" s="382"/>
      <c r="X222" s="382"/>
      <c r="Y222" s="382"/>
      <c r="Z222" s="382"/>
      <c r="AA222" s="382"/>
      <c r="AB222" s="382"/>
      <c r="AC222" s="382"/>
    </row>
    <row r="223" spans="1:29" ht="14.25" x14ac:dyDescent="0.2">
      <c r="A223" s="382"/>
      <c r="B223" s="382"/>
      <c r="C223" s="382"/>
      <c r="D223" s="382"/>
      <c r="E223" s="382"/>
      <c r="F223" s="382"/>
      <c r="G223" s="382"/>
      <c r="H223" s="382"/>
      <c r="I223" s="382"/>
      <c r="J223" s="382"/>
      <c r="K223" s="382"/>
      <c r="L223" s="382"/>
      <c r="M223" s="382"/>
      <c r="N223" s="382"/>
      <c r="O223" s="382"/>
      <c r="P223" s="382"/>
      <c r="Q223" s="382"/>
      <c r="R223" s="382"/>
      <c r="S223" s="382"/>
      <c r="T223" s="382"/>
      <c r="U223" s="382"/>
      <c r="V223" s="382"/>
      <c r="W223" s="382"/>
      <c r="X223" s="382"/>
      <c r="Y223" s="382"/>
      <c r="Z223" s="382"/>
      <c r="AA223" s="382"/>
      <c r="AB223" s="382"/>
      <c r="AC223" s="382"/>
    </row>
    <row r="224" spans="1:29" ht="14.25" x14ac:dyDescent="0.2">
      <c r="A224" s="382"/>
      <c r="B224" s="382"/>
      <c r="C224" s="382"/>
      <c r="D224" s="382"/>
      <c r="E224" s="382"/>
      <c r="F224" s="382"/>
      <c r="G224" s="382"/>
      <c r="H224" s="382"/>
      <c r="I224" s="382"/>
      <c r="J224" s="382"/>
      <c r="K224" s="382"/>
      <c r="L224" s="382"/>
      <c r="M224" s="382"/>
      <c r="N224" s="382"/>
      <c r="O224" s="382"/>
      <c r="P224" s="382"/>
      <c r="Q224" s="382"/>
      <c r="R224" s="382"/>
      <c r="S224" s="382"/>
      <c r="T224" s="382"/>
      <c r="U224" s="382"/>
      <c r="V224" s="382"/>
      <c r="W224" s="382"/>
      <c r="X224" s="382"/>
      <c r="Y224" s="382"/>
      <c r="Z224" s="382"/>
      <c r="AA224" s="382"/>
      <c r="AB224" s="382"/>
      <c r="AC224" s="382"/>
    </row>
    <row r="225" spans="1:29" ht="14.25" x14ac:dyDescent="0.2">
      <c r="A225" s="382"/>
      <c r="B225" s="382"/>
      <c r="C225" s="382"/>
      <c r="D225" s="382"/>
      <c r="E225" s="382"/>
      <c r="F225" s="382"/>
      <c r="G225" s="382"/>
      <c r="H225" s="382"/>
      <c r="I225" s="382"/>
      <c r="J225" s="382"/>
      <c r="K225" s="382"/>
      <c r="L225" s="382"/>
      <c r="M225" s="382"/>
      <c r="N225" s="382"/>
      <c r="O225" s="382"/>
      <c r="P225" s="382"/>
      <c r="Q225" s="382"/>
      <c r="R225" s="382"/>
      <c r="S225" s="382"/>
      <c r="T225" s="382"/>
      <c r="U225" s="382"/>
      <c r="V225" s="382"/>
      <c r="W225" s="382"/>
      <c r="X225" s="382"/>
      <c r="Y225" s="382"/>
      <c r="Z225" s="382"/>
      <c r="AA225" s="382"/>
      <c r="AB225" s="382"/>
      <c r="AC225" s="382"/>
    </row>
    <row r="226" spans="1:29" ht="14.25" x14ac:dyDescent="0.2">
      <c r="A226" s="382"/>
      <c r="B226" s="382"/>
      <c r="C226" s="382"/>
      <c r="D226" s="382"/>
      <c r="E226" s="382"/>
      <c r="F226" s="382"/>
      <c r="G226" s="382"/>
      <c r="H226" s="382"/>
      <c r="I226" s="382"/>
      <c r="J226" s="382"/>
      <c r="K226" s="382"/>
      <c r="L226" s="382"/>
      <c r="M226" s="382"/>
      <c r="N226" s="382"/>
      <c r="O226" s="382"/>
      <c r="P226" s="382"/>
      <c r="Q226" s="382"/>
      <c r="R226" s="382"/>
      <c r="S226" s="382"/>
      <c r="T226" s="382"/>
      <c r="U226" s="382"/>
      <c r="V226" s="382"/>
      <c r="W226" s="382"/>
      <c r="X226" s="382"/>
      <c r="Y226" s="382"/>
      <c r="Z226" s="382"/>
      <c r="AA226" s="382"/>
      <c r="AB226" s="382"/>
      <c r="AC226" s="382"/>
    </row>
    <row r="227" spans="1:29" ht="14.25" x14ac:dyDescent="0.2">
      <c r="A227" s="382"/>
      <c r="B227" s="382"/>
      <c r="C227" s="382"/>
      <c r="D227" s="382"/>
      <c r="E227" s="382"/>
      <c r="F227" s="382"/>
      <c r="G227" s="382"/>
      <c r="H227" s="382"/>
      <c r="I227" s="382"/>
      <c r="J227" s="382"/>
      <c r="K227" s="382"/>
      <c r="L227" s="382"/>
      <c r="M227" s="382"/>
      <c r="N227" s="382"/>
      <c r="O227" s="382"/>
      <c r="P227" s="382"/>
      <c r="Q227" s="382"/>
      <c r="R227" s="382"/>
      <c r="S227" s="382"/>
      <c r="T227" s="382"/>
      <c r="U227" s="382"/>
      <c r="V227" s="382"/>
      <c r="W227" s="382"/>
      <c r="X227" s="382"/>
      <c r="Y227" s="382"/>
      <c r="Z227" s="382"/>
      <c r="AA227" s="382"/>
      <c r="AB227" s="382"/>
      <c r="AC227" s="382"/>
    </row>
    <row r="228" spans="1:29" ht="14.25" x14ac:dyDescent="0.2">
      <c r="A228" s="382"/>
      <c r="B228" s="382"/>
      <c r="C228" s="382"/>
      <c r="D228" s="382"/>
      <c r="E228" s="382"/>
      <c r="F228" s="382"/>
      <c r="G228" s="382"/>
      <c r="H228" s="382"/>
      <c r="I228" s="382"/>
      <c r="J228" s="382"/>
      <c r="K228" s="382"/>
      <c r="L228" s="382"/>
      <c r="M228" s="382"/>
      <c r="N228" s="382"/>
      <c r="O228" s="382"/>
      <c r="P228" s="382"/>
      <c r="Q228" s="382"/>
      <c r="R228" s="382"/>
      <c r="S228" s="382"/>
      <c r="T228" s="382"/>
      <c r="U228" s="382"/>
      <c r="V228" s="382"/>
      <c r="W228" s="382"/>
      <c r="X228" s="382"/>
      <c r="Y228" s="382"/>
      <c r="Z228" s="382"/>
      <c r="AA228" s="382"/>
      <c r="AB228" s="382"/>
      <c r="AC228" s="382"/>
    </row>
    <row r="229" spans="1:29" ht="14.25" x14ac:dyDescent="0.2">
      <c r="A229" s="382"/>
      <c r="B229" s="382"/>
      <c r="C229" s="382"/>
      <c r="D229" s="382"/>
      <c r="E229" s="382"/>
      <c r="F229" s="382"/>
      <c r="G229" s="382"/>
      <c r="H229" s="382"/>
      <c r="I229" s="382"/>
      <c r="J229" s="382"/>
      <c r="K229" s="382"/>
      <c r="L229" s="382"/>
      <c r="M229" s="382"/>
      <c r="N229" s="382"/>
      <c r="O229" s="382"/>
      <c r="P229" s="382"/>
      <c r="Q229" s="382"/>
      <c r="R229" s="382"/>
      <c r="S229" s="382"/>
      <c r="T229" s="382"/>
      <c r="U229" s="382"/>
      <c r="V229" s="382"/>
      <c r="W229" s="382"/>
      <c r="X229" s="382"/>
      <c r="Y229" s="382"/>
      <c r="Z229" s="382"/>
      <c r="AA229" s="382"/>
      <c r="AB229" s="382"/>
      <c r="AC229" s="382"/>
    </row>
    <row r="230" spans="1:29" ht="14.25" x14ac:dyDescent="0.2">
      <c r="A230" s="382"/>
      <c r="B230" s="382"/>
      <c r="C230" s="382"/>
      <c r="D230" s="382"/>
      <c r="E230" s="382"/>
      <c r="F230" s="382"/>
      <c r="G230" s="382"/>
      <c r="H230" s="382"/>
      <c r="I230" s="382"/>
      <c r="J230" s="382"/>
      <c r="K230" s="382"/>
      <c r="L230" s="382"/>
      <c r="M230" s="382"/>
      <c r="N230" s="382"/>
      <c r="O230" s="382"/>
      <c r="P230" s="382"/>
      <c r="Q230" s="382"/>
      <c r="R230" s="382"/>
      <c r="S230" s="382"/>
      <c r="T230" s="382"/>
      <c r="U230" s="382"/>
      <c r="V230" s="382"/>
      <c r="W230" s="382"/>
      <c r="X230" s="382"/>
      <c r="Y230" s="382"/>
      <c r="Z230" s="382"/>
      <c r="AA230" s="382"/>
      <c r="AB230" s="382"/>
      <c r="AC230" s="382"/>
    </row>
    <row r="231" spans="1:29" ht="14.25" x14ac:dyDescent="0.2">
      <c r="A231" s="382"/>
      <c r="B231" s="382"/>
      <c r="C231" s="382"/>
      <c r="D231" s="382"/>
      <c r="E231" s="382"/>
      <c r="F231" s="382"/>
      <c r="G231" s="382"/>
      <c r="H231" s="382"/>
      <c r="I231" s="382"/>
      <c r="J231" s="382"/>
      <c r="K231" s="382"/>
      <c r="L231" s="382"/>
      <c r="M231" s="382"/>
      <c r="N231" s="382"/>
      <c r="O231" s="382"/>
      <c r="P231" s="382"/>
      <c r="Q231" s="382"/>
      <c r="R231" s="382"/>
      <c r="S231" s="382"/>
      <c r="T231" s="382"/>
      <c r="U231" s="382"/>
      <c r="V231" s="382"/>
      <c r="W231" s="382"/>
      <c r="X231" s="382"/>
      <c r="Y231" s="382"/>
      <c r="Z231" s="382"/>
      <c r="AA231" s="382"/>
      <c r="AB231" s="382"/>
      <c r="AC231" s="382"/>
    </row>
    <row r="232" spans="1:29" ht="14.25" x14ac:dyDescent="0.2">
      <c r="A232" s="382"/>
      <c r="B232" s="382"/>
      <c r="C232" s="382"/>
      <c r="D232" s="382"/>
      <c r="E232" s="382"/>
      <c r="F232" s="382"/>
      <c r="G232" s="382"/>
      <c r="H232" s="382"/>
      <c r="I232" s="382"/>
      <c r="J232" s="382"/>
      <c r="K232" s="382"/>
      <c r="L232" s="382"/>
      <c r="M232" s="382"/>
      <c r="N232" s="382"/>
      <c r="O232" s="382"/>
      <c r="P232" s="382"/>
      <c r="Q232" s="382"/>
      <c r="R232" s="382"/>
      <c r="S232" s="382"/>
      <c r="T232" s="382"/>
      <c r="U232" s="382"/>
      <c r="V232" s="382"/>
      <c r="W232" s="382"/>
      <c r="X232" s="382"/>
      <c r="Y232" s="382"/>
      <c r="Z232" s="382"/>
      <c r="AA232" s="382"/>
      <c r="AB232" s="382"/>
      <c r="AC232" s="382"/>
    </row>
    <row r="233" spans="1:29" ht="14.25" x14ac:dyDescent="0.2">
      <c r="A233" s="382"/>
      <c r="B233" s="382"/>
      <c r="C233" s="382"/>
      <c r="D233" s="382"/>
      <c r="E233" s="382"/>
      <c r="F233" s="382"/>
      <c r="G233" s="382"/>
      <c r="H233" s="382"/>
      <c r="I233" s="382"/>
      <c r="J233" s="382"/>
      <c r="K233" s="382"/>
      <c r="L233" s="382"/>
      <c r="M233" s="382"/>
      <c r="N233" s="382"/>
      <c r="O233" s="382"/>
      <c r="P233" s="382"/>
      <c r="Q233" s="382"/>
      <c r="R233" s="382"/>
      <c r="S233" s="382"/>
      <c r="T233" s="382"/>
      <c r="U233" s="382"/>
      <c r="V233" s="382"/>
      <c r="W233" s="382"/>
      <c r="X233" s="382"/>
      <c r="Y233" s="382"/>
      <c r="Z233" s="382"/>
      <c r="AA233" s="382"/>
      <c r="AB233" s="382"/>
      <c r="AC233" s="382"/>
    </row>
    <row r="234" spans="1:29" ht="14.25" x14ac:dyDescent="0.2">
      <c r="A234" s="382"/>
      <c r="B234" s="382"/>
      <c r="C234" s="382"/>
      <c r="D234" s="382"/>
      <c r="E234" s="382"/>
      <c r="F234" s="382"/>
      <c r="G234" s="382"/>
      <c r="H234" s="382"/>
      <c r="I234" s="382"/>
      <c r="J234" s="382"/>
      <c r="K234" s="382"/>
      <c r="L234" s="382"/>
      <c r="M234" s="382"/>
      <c r="N234" s="382"/>
      <c r="O234" s="382"/>
      <c r="P234" s="382"/>
      <c r="Q234" s="382"/>
      <c r="R234" s="382"/>
      <c r="S234" s="382"/>
      <c r="T234" s="382"/>
      <c r="U234" s="382"/>
      <c r="V234" s="382"/>
      <c r="W234" s="382"/>
      <c r="X234" s="382"/>
      <c r="Y234" s="382"/>
      <c r="Z234" s="382"/>
      <c r="AA234" s="382"/>
      <c r="AB234" s="382"/>
      <c r="AC234" s="382"/>
    </row>
    <row r="235" spans="1:29" ht="14.25" x14ac:dyDescent="0.2">
      <c r="A235" s="382"/>
      <c r="B235" s="382"/>
      <c r="C235" s="382"/>
      <c r="D235" s="382"/>
      <c r="E235" s="382"/>
      <c r="F235" s="382"/>
      <c r="G235" s="382"/>
      <c r="H235" s="382"/>
      <c r="I235" s="382"/>
      <c r="J235" s="382"/>
      <c r="K235" s="382"/>
      <c r="L235" s="382"/>
      <c r="M235" s="382"/>
      <c r="N235" s="382"/>
      <c r="O235" s="382"/>
      <c r="P235" s="382"/>
      <c r="Q235" s="382"/>
      <c r="R235" s="382"/>
      <c r="S235" s="382"/>
      <c r="T235" s="382"/>
      <c r="U235" s="382"/>
      <c r="V235" s="382"/>
      <c r="W235" s="382"/>
      <c r="X235" s="382"/>
      <c r="Y235" s="382"/>
      <c r="Z235" s="382"/>
      <c r="AA235" s="382"/>
      <c r="AB235" s="382"/>
      <c r="AC235" s="382"/>
    </row>
    <row r="236" spans="1:29" ht="14.25" x14ac:dyDescent="0.2">
      <c r="A236" s="382"/>
      <c r="B236" s="382"/>
      <c r="C236" s="382"/>
      <c r="D236" s="382"/>
      <c r="E236" s="382"/>
      <c r="F236" s="382"/>
      <c r="G236" s="382"/>
      <c r="H236" s="382"/>
      <c r="I236" s="382"/>
      <c r="J236" s="382"/>
      <c r="K236" s="382"/>
      <c r="L236" s="382"/>
      <c r="M236" s="382"/>
      <c r="N236" s="382"/>
      <c r="O236" s="382"/>
      <c r="P236" s="382"/>
      <c r="Q236" s="382"/>
      <c r="R236" s="382"/>
      <c r="S236" s="382"/>
      <c r="T236" s="382"/>
      <c r="U236" s="382"/>
      <c r="V236" s="382"/>
      <c r="W236" s="382"/>
      <c r="X236" s="382"/>
      <c r="Y236" s="382"/>
      <c r="Z236" s="382"/>
      <c r="AA236" s="382"/>
      <c r="AB236" s="382"/>
      <c r="AC236" s="382"/>
    </row>
    <row r="237" spans="1:29" ht="14.25" x14ac:dyDescent="0.2">
      <c r="A237" s="382"/>
      <c r="B237" s="382"/>
      <c r="C237" s="382"/>
      <c r="D237" s="382"/>
      <c r="E237" s="382"/>
      <c r="F237" s="382"/>
      <c r="G237" s="382"/>
      <c r="H237" s="382"/>
      <c r="I237" s="382"/>
      <c r="J237" s="382"/>
      <c r="K237" s="382"/>
      <c r="L237" s="382"/>
      <c r="M237" s="382"/>
      <c r="N237" s="382"/>
      <c r="O237" s="382"/>
      <c r="P237" s="382"/>
      <c r="Q237" s="382"/>
      <c r="R237" s="382"/>
      <c r="S237" s="382"/>
      <c r="T237" s="382"/>
      <c r="U237" s="382"/>
      <c r="V237" s="382"/>
      <c r="W237" s="382"/>
      <c r="X237" s="382"/>
      <c r="Y237" s="382"/>
      <c r="Z237" s="382"/>
      <c r="AA237" s="382"/>
      <c r="AB237" s="382"/>
      <c r="AC237" s="382"/>
    </row>
    <row r="238" spans="1:29" ht="14.25" x14ac:dyDescent="0.2">
      <c r="A238" s="382"/>
      <c r="B238" s="382"/>
      <c r="C238" s="382"/>
      <c r="D238" s="382"/>
      <c r="E238" s="382"/>
      <c r="F238" s="382"/>
      <c r="G238" s="382"/>
      <c r="H238" s="382"/>
      <c r="I238" s="382"/>
      <c r="J238" s="382"/>
      <c r="K238" s="382"/>
      <c r="L238" s="382"/>
      <c r="M238" s="382"/>
      <c r="N238" s="382"/>
      <c r="O238" s="382"/>
      <c r="P238" s="382"/>
      <c r="Q238" s="382"/>
      <c r="R238" s="382"/>
      <c r="S238" s="382"/>
      <c r="T238" s="382"/>
      <c r="U238" s="382"/>
      <c r="V238" s="382"/>
      <c r="W238" s="382"/>
      <c r="X238" s="382"/>
      <c r="Y238" s="382"/>
      <c r="Z238" s="382"/>
      <c r="AA238" s="382"/>
      <c r="AB238" s="382"/>
      <c r="AC238" s="382"/>
    </row>
    <row r="239" spans="1:29" ht="14.25" x14ac:dyDescent="0.2">
      <c r="A239" s="382"/>
      <c r="B239" s="382"/>
      <c r="C239" s="382"/>
      <c r="D239" s="382"/>
      <c r="E239" s="382"/>
      <c r="F239" s="382"/>
      <c r="G239" s="382"/>
      <c r="H239" s="382"/>
      <c r="I239" s="382"/>
      <c r="J239" s="382"/>
      <c r="K239" s="382"/>
      <c r="L239" s="382"/>
      <c r="M239" s="382"/>
      <c r="N239" s="382"/>
      <c r="O239" s="382"/>
      <c r="P239" s="382"/>
      <c r="Q239" s="382"/>
      <c r="R239" s="382"/>
      <c r="S239" s="382"/>
      <c r="T239" s="382"/>
      <c r="U239" s="382"/>
      <c r="V239" s="382"/>
      <c r="W239" s="382"/>
      <c r="X239" s="382"/>
      <c r="Y239" s="382"/>
      <c r="Z239" s="382"/>
      <c r="AA239" s="382"/>
      <c r="AB239" s="382"/>
      <c r="AC239" s="382"/>
    </row>
    <row r="240" spans="1:29" ht="14.25" x14ac:dyDescent="0.2">
      <c r="A240" s="382"/>
      <c r="B240" s="382"/>
      <c r="C240" s="382"/>
      <c r="D240" s="382"/>
      <c r="E240" s="382"/>
      <c r="F240" s="382"/>
      <c r="G240" s="382"/>
      <c r="H240" s="382"/>
      <c r="I240" s="382"/>
      <c r="J240" s="382"/>
      <c r="K240" s="382"/>
      <c r="L240" s="382"/>
      <c r="M240" s="382"/>
      <c r="N240" s="382"/>
      <c r="O240" s="382"/>
      <c r="P240" s="382"/>
      <c r="Q240" s="382"/>
      <c r="R240" s="382"/>
      <c r="S240" s="382"/>
      <c r="T240" s="382"/>
      <c r="U240" s="382"/>
      <c r="V240" s="382"/>
      <c r="W240" s="382"/>
      <c r="X240" s="382"/>
      <c r="Y240" s="382"/>
      <c r="Z240" s="382"/>
      <c r="AA240" s="382"/>
      <c r="AB240" s="382"/>
      <c r="AC240" s="382"/>
    </row>
    <row r="241" spans="1:29" ht="14.25" x14ac:dyDescent="0.2">
      <c r="A241" s="382"/>
      <c r="B241" s="382"/>
      <c r="C241" s="382"/>
      <c r="D241" s="382"/>
      <c r="E241" s="382"/>
      <c r="F241" s="382"/>
      <c r="G241" s="382"/>
      <c r="H241" s="382"/>
      <c r="I241" s="382"/>
      <c r="J241" s="382"/>
      <c r="K241" s="382"/>
      <c r="L241" s="382"/>
      <c r="M241" s="382"/>
      <c r="N241" s="382"/>
      <c r="O241" s="382"/>
      <c r="P241" s="382"/>
      <c r="Q241" s="382"/>
      <c r="R241" s="382"/>
      <c r="S241" s="382"/>
      <c r="T241" s="382"/>
      <c r="U241" s="382"/>
      <c r="V241" s="382"/>
      <c r="W241" s="382"/>
      <c r="X241" s="382"/>
      <c r="Y241" s="382"/>
      <c r="Z241" s="382"/>
      <c r="AA241" s="382"/>
      <c r="AB241" s="382"/>
      <c r="AC241" s="382"/>
    </row>
    <row r="242" spans="1:29" ht="14.25" x14ac:dyDescent="0.2">
      <c r="A242" s="382"/>
      <c r="B242" s="382"/>
      <c r="C242" s="382"/>
      <c r="D242" s="382"/>
      <c r="E242" s="382"/>
      <c r="F242" s="382"/>
      <c r="G242" s="382"/>
      <c r="H242" s="382"/>
      <c r="I242" s="382"/>
      <c r="J242" s="382"/>
      <c r="K242" s="382"/>
      <c r="L242" s="382"/>
      <c r="M242" s="382"/>
      <c r="N242" s="382"/>
      <c r="O242" s="382"/>
      <c r="P242" s="382"/>
      <c r="Q242" s="382"/>
      <c r="R242" s="382"/>
      <c r="S242" s="382"/>
      <c r="T242" s="382"/>
      <c r="U242" s="382"/>
      <c r="V242" s="382"/>
      <c r="W242" s="382"/>
      <c r="X242" s="382"/>
      <c r="Y242" s="382"/>
      <c r="Z242" s="382"/>
      <c r="AA242" s="382"/>
      <c r="AB242" s="382"/>
      <c r="AC242" s="382"/>
    </row>
    <row r="243" spans="1:29" ht="14.25" x14ac:dyDescent="0.2">
      <c r="A243" s="382"/>
      <c r="B243" s="382"/>
      <c r="C243" s="382"/>
      <c r="D243" s="382"/>
      <c r="E243" s="382"/>
      <c r="F243" s="382"/>
      <c r="G243" s="382"/>
      <c r="H243" s="382"/>
      <c r="I243" s="382"/>
      <c r="J243" s="382"/>
      <c r="K243" s="382"/>
      <c r="L243" s="382"/>
      <c r="M243" s="382"/>
      <c r="N243" s="382"/>
      <c r="O243" s="382"/>
      <c r="P243" s="382"/>
      <c r="Q243" s="382"/>
      <c r="R243" s="382"/>
      <c r="S243" s="382"/>
      <c r="T243" s="382"/>
      <c r="U243" s="382"/>
      <c r="V243" s="382"/>
      <c r="W243" s="382"/>
      <c r="X243" s="382"/>
      <c r="Y243" s="382"/>
      <c r="Z243" s="382"/>
      <c r="AA243" s="382"/>
      <c r="AB243" s="382"/>
      <c r="AC243" s="382"/>
    </row>
    <row r="244" spans="1:29" ht="14.25" x14ac:dyDescent="0.2">
      <c r="A244" s="382"/>
      <c r="B244" s="382"/>
      <c r="C244" s="382"/>
      <c r="D244" s="382"/>
      <c r="E244" s="382"/>
      <c r="F244" s="382"/>
      <c r="G244" s="382"/>
      <c r="H244" s="382"/>
      <c r="I244" s="382"/>
      <c r="J244" s="382"/>
      <c r="K244" s="382"/>
      <c r="L244" s="382"/>
      <c r="M244" s="382"/>
      <c r="N244" s="382"/>
      <c r="O244" s="382"/>
      <c r="P244" s="382"/>
      <c r="Q244" s="382"/>
      <c r="R244" s="382"/>
      <c r="S244" s="382"/>
      <c r="T244" s="382"/>
      <c r="U244" s="382"/>
      <c r="V244" s="382"/>
      <c r="W244" s="382"/>
      <c r="X244" s="382"/>
      <c r="Y244" s="382"/>
      <c r="Z244" s="382"/>
      <c r="AA244" s="382"/>
      <c r="AB244" s="382"/>
      <c r="AC244" s="382"/>
    </row>
    <row r="245" spans="1:29" ht="14.25" x14ac:dyDescent="0.2">
      <c r="A245" s="382"/>
      <c r="B245" s="382"/>
      <c r="C245" s="382"/>
      <c r="D245" s="382"/>
      <c r="E245" s="382"/>
      <c r="F245" s="382"/>
      <c r="G245" s="382"/>
      <c r="H245" s="382"/>
      <c r="I245" s="382"/>
      <c r="J245" s="382"/>
      <c r="K245" s="382"/>
      <c r="L245" s="382"/>
      <c r="M245" s="382"/>
      <c r="N245" s="382"/>
      <c r="O245" s="382"/>
      <c r="P245" s="382"/>
      <c r="Q245" s="382"/>
      <c r="R245" s="382"/>
      <c r="S245" s="382"/>
      <c r="T245" s="382"/>
      <c r="U245" s="382"/>
      <c r="V245" s="382"/>
      <c r="W245" s="382"/>
      <c r="X245" s="382"/>
      <c r="Y245" s="382"/>
      <c r="Z245" s="382"/>
      <c r="AA245" s="382"/>
      <c r="AB245" s="382"/>
      <c r="AC245" s="382"/>
    </row>
    <row r="246" spans="1:29" ht="14.25" x14ac:dyDescent="0.2">
      <c r="A246" s="382"/>
      <c r="B246" s="382"/>
      <c r="C246" s="382"/>
      <c r="D246" s="382"/>
      <c r="E246" s="382"/>
      <c r="F246" s="382"/>
      <c r="G246" s="382"/>
      <c r="H246" s="382"/>
      <c r="I246" s="382"/>
      <c r="J246" s="382"/>
      <c r="K246" s="382"/>
      <c r="L246" s="382"/>
      <c r="M246" s="382"/>
      <c r="N246" s="382"/>
      <c r="O246" s="382"/>
      <c r="P246" s="382"/>
      <c r="Q246" s="382"/>
      <c r="R246" s="382"/>
      <c r="S246" s="382"/>
      <c r="T246" s="382"/>
      <c r="U246" s="382"/>
      <c r="V246" s="382"/>
      <c r="W246" s="382"/>
      <c r="X246" s="382"/>
      <c r="Y246" s="382"/>
      <c r="Z246" s="382"/>
      <c r="AA246" s="382"/>
      <c r="AB246" s="382"/>
      <c r="AC246" s="382"/>
    </row>
    <row r="247" spans="1:29" ht="14.25" x14ac:dyDescent="0.2">
      <c r="A247" s="382"/>
      <c r="B247" s="382"/>
      <c r="C247" s="382"/>
      <c r="D247" s="382"/>
      <c r="E247" s="382"/>
      <c r="F247" s="382"/>
      <c r="G247" s="382"/>
      <c r="H247" s="382"/>
      <c r="I247" s="382"/>
      <c r="J247" s="382"/>
      <c r="K247" s="382"/>
      <c r="L247" s="382"/>
      <c r="M247" s="382"/>
      <c r="N247" s="382"/>
      <c r="O247" s="382"/>
      <c r="P247" s="382"/>
      <c r="Q247" s="382"/>
      <c r="R247" s="382"/>
      <c r="S247" s="382"/>
      <c r="T247" s="382"/>
      <c r="U247" s="382"/>
      <c r="V247" s="382"/>
      <c r="W247" s="382"/>
      <c r="X247" s="382"/>
      <c r="Y247" s="382"/>
      <c r="Z247" s="382"/>
      <c r="AA247" s="382"/>
      <c r="AB247" s="382"/>
      <c r="AC247" s="382"/>
    </row>
    <row r="248" spans="1:29" ht="14.25" x14ac:dyDescent="0.2">
      <c r="A248" s="382"/>
      <c r="B248" s="382"/>
      <c r="C248" s="382"/>
      <c r="D248" s="382"/>
      <c r="E248" s="382"/>
      <c r="F248" s="382"/>
      <c r="G248" s="382"/>
      <c r="H248" s="382"/>
      <c r="I248" s="382"/>
      <c r="J248" s="382"/>
      <c r="K248" s="382"/>
      <c r="L248" s="382"/>
      <c r="M248" s="382"/>
      <c r="N248" s="382"/>
      <c r="O248" s="382"/>
      <c r="P248" s="382"/>
      <c r="Q248" s="382"/>
      <c r="R248" s="382"/>
      <c r="S248" s="382"/>
      <c r="T248" s="382"/>
      <c r="U248" s="382"/>
      <c r="V248" s="382"/>
      <c r="W248" s="382"/>
      <c r="X248" s="382"/>
      <c r="Y248" s="382"/>
      <c r="Z248" s="382"/>
      <c r="AA248" s="382"/>
      <c r="AB248" s="382"/>
      <c r="AC248" s="382"/>
    </row>
    <row r="249" spans="1:29" ht="14.25" x14ac:dyDescent="0.2">
      <c r="A249" s="382"/>
      <c r="B249" s="382"/>
      <c r="C249" s="382"/>
      <c r="D249" s="382"/>
      <c r="E249" s="382"/>
      <c r="F249" s="382"/>
      <c r="G249" s="382"/>
      <c r="H249" s="382"/>
      <c r="I249" s="382"/>
      <c r="J249" s="382"/>
      <c r="K249" s="382"/>
      <c r="L249" s="382"/>
      <c r="M249" s="382"/>
      <c r="N249" s="382"/>
      <c r="O249" s="382"/>
      <c r="P249" s="382"/>
      <c r="Q249" s="382"/>
      <c r="R249" s="382"/>
      <c r="S249" s="382"/>
      <c r="T249" s="382"/>
      <c r="U249" s="382"/>
      <c r="V249" s="382"/>
      <c r="W249" s="382"/>
      <c r="X249" s="382"/>
      <c r="Y249" s="382"/>
      <c r="Z249" s="382"/>
      <c r="AA249" s="382"/>
      <c r="AB249" s="382"/>
      <c r="AC249" s="382"/>
    </row>
    <row r="250" spans="1:29" ht="14.25" x14ac:dyDescent="0.2">
      <c r="A250" s="382"/>
      <c r="B250" s="382"/>
      <c r="C250" s="382"/>
      <c r="D250" s="382"/>
      <c r="E250" s="382"/>
      <c r="F250" s="382"/>
      <c r="G250" s="382"/>
      <c r="H250" s="382"/>
      <c r="I250" s="382"/>
      <c r="J250" s="382"/>
      <c r="K250" s="382"/>
      <c r="L250" s="382"/>
      <c r="M250" s="382"/>
      <c r="N250" s="382"/>
      <c r="O250" s="382"/>
      <c r="P250" s="382"/>
      <c r="Q250" s="382"/>
      <c r="R250" s="382"/>
      <c r="S250" s="382"/>
      <c r="T250" s="382"/>
      <c r="U250" s="382"/>
      <c r="V250" s="382"/>
      <c r="W250" s="382"/>
      <c r="X250" s="382"/>
      <c r="Y250" s="382"/>
      <c r="Z250" s="382"/>
      <c r="AA250" s="382"/>
      <c r="AB250" s="382"/>
      <c r="AC250" s="382"/>
    </row>
    <row r="251" spans="1:29" ht="14.25" x14ac:dyDescent="0.2">
      <c r="A251" s="382"/>
      <c r="B251" s="382"/>
      <c r="C251" s="382"/>
      <c r="D251" s="382"/>
      <c r="E251" s="382"/>
      <c r="F251" s="382"/>
      <c r="G251" s="382"/>
      <c r="H251" s="382"/>
      <c r="I251" s="382"/>
      <c r="J251" s="382"/>
      <c r="K251" s="382"/>
      <c r="L251" s="382"/>
      <c r="M251" s="382"/>
      <c r="N251" s="382"/>
      <c r="O251" s="382"/>
      <c r="P251" s="382"/>
      <c r="Q251" s="382"/>
      <c r="R251" s="382"/>
      <c r="S251" s="382"/>
      <c r="T251" s="382"/>
      <c r="U251" s="382"/>
      <c r="V251" s="382"/>
      <c r="W251" s="382"/>
      <c r="X251" s="382"/>
      <c r="Y251" s="382"/>
      <c r="Z251" s="382"/>
      <c r="AA251" s="382"/>
      <c r="AB251" s="382"/>
      <c r="AC251" s="382"/>
    </row>
    <row r="252" spans="1:29" ht="14.25" x14ac:dyDescent="0.2">
      <c r="A252" s="382"/>
      <c r="B252" s="382"/>
      <c r="C252" s="382"/>
      <c r="D252" s="382"/>
      <c r="E252" s="382"/>
      <c r="F252" s="382"/>
      <c r="G252" s="382"/>
      <c r="H252" s="382"/>
      <c r="I252" s="382"/>
      <c r="J252" s="382"/>
      <c r="K252" s="382"/>
      <c r="L252" s="382"/>
      <c r="M252" s="382"/>
      <c r="N252" s="382"/>
      <c r="O252" s="382"/>
      <c r="P252" s="382"/>
      <c r="Q252" s="382"/>
      <c r="R252" s="382"/>
      <c r="S252" s="382"/>
      <c r="T252" s="382"/>
      <c r="U252" s="382"/>
      <c r="V252" s="382"/>
      <c r="W252" s="382"/>
      <c r="X252" s="382"/>
      <c r="Y252" s="382"/>
      <c r="Z252" s="382"/>
      <c r="AA252" s="382"/>
      <c r="AB252" s="382"/>
      <c r="AC252" s="382"/>
    </row>
    <row r="253" spans="1:29" ht="14.25" x14ac:dyDescent="0.2">
      <c r="A253" s="382"/>
      <c r="B253" s="382"/>
      <c r="C253" s="382"/>
      <c r="D253" s="382"/>
      <c r="E253" s="382"/>
      <c r="F253" s="382"/>
      <c r="G253" s="382"/>
      <c r="H253" s="382"/>
      <c r="I253" s="382"/>
      <c r="J253" s="382"/>
      <c r="K253" s="382"/>
      <c r="L253" s="382"/>
      <c r="M253" s="382"/>
      <c r="N253" s="382"/>
      <c r="O253" s="382"/>
      <c r="P253" s="382"/>
      <c r="Q253" s="382"/>
      <c r="R253" s="382"/>
      <c r="S253" s="382"/>
      <c r="T253" s="382"/>
      <c r="U253" s="382"/>
      <c r="V253" s="382"/>
      <c r="W253" s="382"/>
      <c r="X253" s="382"/>
      <c r="Y253" s="382"/>
      <c r="Z253" s="382"/>
      <c r="AA253" s="382"/>
      <c r="AB253" s="382"/>
      <c r="AC253" s="382"/>
    </row>
    <row r="254" spans="1:29" ht="14.25" x14ac:dyDescent="0.2">
      <c r="A254" s="382"/>
      <c r="B254" s="382"/>
      <c r="C254" s="382"/>
      <c r="D254" s="382"/>
      <c r="E254" s="382"/>
      <c r="F254" s="382"/>
      <c r="G254" s="382"/>
      <c r="H254" s="382"/>
      <c r="I254" s="382"/>
      <c r="J254" s="382"/>
      <c r="K254" s="382"/>
      <c r="L254" s="382"/>
      <c r="M254" s="382"/>
      <c r="N254" s="382"/>
      <c r="O254" s="382"/>
      <c r="P254" s="382"/>
      <c r="Q254" s="382"/>
      <c r="R254" s="382"/>
      <c r="S254" s="382"/>
      <c r="T254" s="382"/>
      <c r="U254" s="382"/>
      <c r="V254" s="382"/>
      <c r="W254" s="382"/>
      <c r="X254" s="382"/>
      <c r="Y254" s="382"/>
      <c r="Z254" s="382"/>
      <c r="AA254" s="382"/>
      <c r="AB254" s="382"/>
      <c r="AC254" s="382"/>
    </row>
    <row r="255" spans="1:29" ht="14.25" x14ac:dyDescent="0.2">
      <c r="A255" s="382"/>
      <c r="B255" s="382"/>
      <c r="C255" s="382"/>
      <c r="D255" s="382"/>
      <c r="E255" s="382"/>
      <c r="F255" s="382"/>
      <c r="G255" s="382"/>
      <c r="H255" s="382"/>
      <c r="I255" s="382"/>
      <c r="J255" s="382"/>
      <c r="K255" s="382"/>
      <c r="L255" s="382"/>
      <c r="M255" s="382"/>
      <c r="N255" s="382"/>
      <c r="O255" s="382"/>
      <c r="P255" s="382"/>
      <c r="Q255" s="382"/>
      <c r="R255" s="382"/>
      <c r="S255" s="382"/>
      <c r="T255" s="382"/>
      <c r="U255" s="382"/>
      <c r="V255" s="382"/>
      <c r="W255" s="382"/>
      <c r="X255" s="382"/>
      <c r="Y255" s="382"/>
      <c r="Z255" s="382"/>
      <c r="AA255" s="382"/>
      <c r="AB255" s="382"/>
      <c r="AC255" s="382"/>
    </row>
    <row r="256" spans="1:29" ht="14.25" x14ac:dyDescent="0.2">
      <c r="A256" s="382"/>
      <c r="B256" s="382"/>
      <c r="C256" s="382"/>
      <c r="D256" s="382"/>
      <c r="E256" s="382"/>
      <c r="F256" s="382"/>
      <c r="G256" s="382"/>
      <c r="H256" s="382"/>
      <c r="I256" s="382"/>
      <c r="J256" s="382"/>
      <c r="K256" s="382"/>
      <c r="L256" s="382"/>
      <c r="M256" s="382"/>
      <c r="N256" s="382"/>
      <c r="O256" s="382"/>
      <c r="P256" s="382"/>
      <c r="Q256" s="382"/>
      <c r="R256" s="382"/>
      <c r="S256" s="382"/>
      <c r="T256" s="382"/>
      <c r="U256" s="382"/>
      <c r="V256" s="382"/>
      <c r="W256" s="382"/>
      <c r="X256" s="382"/>
      <c r="Y256" s="382"/>
      <c r="Z256" s="382"/>
      <c r="AA256" s="382"/>
      <c r="AB256" s="382"/>
      <c r="AC256" s="382"/>
    </row>
    <row r="257" spans="1:29" ht="14.25" x14ac:dyDescent="0.2">
      <c r="A257" s="382"/>
      <c r="B257" s="382"/>
      <c r="C257" s="382"/>
      <c r="D257" s="382"/>
      <c r="E257" s="382"/>
      <c r="F257" s="382"/>
      <c r="G257" s="382"/>
      <c r="H257" s="382"/>
      <c r="I257" s="382"/>
      <c r="J257" s="382"/>
      <c r="K257" s="382"/>
      <c r="L257" s="382"/>
      <c r="M257" s="382"/>
      <c r="N257" s="382"/>
      <c r="O257" s="382"/>
      <c r="P257" s="382"/>
      <c r="Q257" s="382"/>
      <c r="R257" s="382"/>
      <c r="S257" s="382"/>
      <c r="T257" s="382"/>
      <c r="U257" s="382"/>
      <c r="V257" s="382"/>
      <c r="W257" s="382"/>
      <c r="X257" s="382"/>
      <c r="Y257" s="382"/>
      <c r="Z257" s="382"/>
      <c r="AA257" s="382"/>
      <c r="AB257" s="382"/>
      <c r="AC257" s="382"/>
    </row>
    <row r="258" spans="1:29" ht="14.25" x14ac:dyDescent="0.2">
      <c r="A258" s="382"/>
      <c r="B258" s="382"/>
      <c r="C258" s="382"/>
      <c r="D258" s="382"/>
      <c r="E258" s="382"/>
      <c r="F258" s="382"/>
      <c r="G258" s="382"/>
      <c r="H258" s="382"/>
      <c r="I258" s="382"/>
      <c r="J258" s="382"/>
      <c r="K258" s="382"/>
      <c r="L258" s="382"/>
      <c r="M258" s="382"/>
      <c r="N258" s="382"/>
      <c r="O258" s="382"/>
      <c r="P258" s="382"/>
      <c r="Q258" s="382"/>
      <c r="R258" s="382"/>
      <c r="S258" s="382"/>
      <c r="T258" s="382"/>
      <c r="U258" s="382"/>
      <c r="V258" s="382"/>
      <c r="W258" s="382"/>
      <c r="X258" s="382"/>
      <c r="Y258" s="382"/>
      <c r="Z258" s="382"/>
      <c r="AA258" s="382"/>
      <c r="AB258" s="382"/>
      <c r="AC258" s="382"/>
    </row>
    <row r="259" spans="1:29" ht="14.25" x14ac:dyDescent="0.2">
      <c r="A259" s="382"/>
      <c r="B259" s="382"/>
      <c r="C259" s="382"/>
      <c r="D259" s="382"/>
      <c r="E259" s="382"/>
      <c r="F259" s="382"/>
      <c r="G259" s="382"/>
      <c r="H259" s="382"/>
      <c r="I259" s="382"/>
      <c r="J259" s="382"/>
      <c r="K259" s="382"/>
      <c r="L259" s="382"/>
      <c r="M259" s="382"/>
      <c r="N259" s="382"/>
      <c r="O259" s="382"/>
      <c r="P259" s="382"/>
      <c r="Q259" s="382"/>
      <c r="R259" s="382"/>
      <c r="S259" s="382"/>
      <c r="T259" s="382"/>
      <c r="U259" s="382"/>
      <c r="V259" s="382"/>
      <c r="W259" s="382"/>
      <c r="X259" s="382"/>
      <c r="Y259" s="382"/>
      <c r="Z259" s="382"/>
      <c r="AA259" s="382"/>
      <c r="AB259" s="382"/>
      <c r="AC259" s="382"/>
    </row>
    <row r="260" spans="1:29" ht="14.25" x14ac:dyDescent="0.2">
      <c r="A260" s="382"/>
      <c r="B260" s="382"/>
      <c r="C260" s="382"/>
      <c r="D260" s="382"/>
      <c r="E260" s="382"/>
      <c r="F260" s="382"/>
      <c r="G260" s="382"/>
      <c r="H260" s="382"/>
      <c r="I260" s="382"/>
      <c r="J260" s="382"/>
      <c r="K260" s="382"/>
      <c r="L260" s="382"/>
      <c r="M260" s="382"/>
      <c r="N260" s="382"/>
      <c r="O260" s="382"/>
      <c r="P260" s="382"/>
      <c r="Q260" s="382"/>
      <c r="R260" s="382"/>
      <c r="S260" s="382"/>
      <c r="T260" s="382"/>
      <c r="U260" s="382"/>
      <c r="V260" s="382"/>
      <c r="W260" s="382"/>
      <c r="X260" s="382"/>
      <c r="Y260" s="382"/>
      <c r="Z260" s="382"/>
      <c r="AA260" s="382"/>
      <c r="AB260" s="382"/>
      <c r="AC260" s="382"/>
    </row>
    <row r="261" spans="1:29" ht="14.25" x14ac:dyDescent="0.2">
      <c r="A261" s="382"/>
      <c r="B261" s="382"/>
      <c r="C261" s="382"/>
      <c r="D261" s="382"/>
      <c r="E261" s="382"/>
      <c r="F261" s="382"/>
      <c r="G261" s="382"/>
      <c r="H261" s="382"/>
      <c r="I261" s="382"/>
      <c r="J261" s="382"/>
      <c r="K261" s="382"/>
      <c r="L261" s="382"/>
      <c r="M261" s="382"/>
      <c r="N261" s="382"/>
      <c r="O261" s="382"/>
      <c r="P261" s="382"/>
      <c r="Q261" s="382"/>
      <c r="R261" s="382"/>
      <c r="S261" s="382"/>
      <c r="T261" s="382"/>
      <c r="U261" s="382"/>
      <c r="V261" s="382"/>
      <c r="W261" s="382"/>
      <c r="X261" s="382"/>
      <c r="Y261" s="382"/>
      <c r="Z261" s="382"/>
      <c r="AA261" s="382"/>
      <c r="AB261" s="382"/>
      <c r="AC261" s="382"/>
    </row>
    <row r="262" spans="1:29" ht="14.25" x14ac:dyDescent="0.2">
      <c r="A262" s="382"/>
      <c r="B262" s="382"/>
      <c r="C262" s="382"/>
      <c r="D262" s="382"/>
      <c r="E262" s="382"/>
      <c r="F262" s="382"/>
      <c r="G262" s="382"/>
      <c r="H262" s="382"/>
      <c r="I262" s="382"/>
      <c r="J262" s="382"/>
      <c r="K262" s="382"/>
      <c r="L262" s="382"/>
      <c r="M262" s="382"/>
      <c r="N262" s="382"/>
      <c r="O262" s="382"/>
      <c r="P262" s="382"/>
      <c r="Q262" s="382"/>
      <c r="R262" s="382"/>
      <c r="S262" s="382"/>
      <c r="T262" s="382"/>
      <c r="U262" s="382"/>
      <c r="V262" s="382"/>
      <c r="W262" s="382"/>
      <c r="X262" s="382"/>
      <c r="Y262" s="382"/>
      <c r="Z262" s="382"/>
      <c r="AA262" s="382"/>
      <c r="AB262" s="382"/>
      <c r="AC262" s="382"/>
    </row>
    <row r="263" spans="1:29" ht="14.25" x14ac:dyDescent="0.2">
      <c r="A263" s="382"/>
      <c r="B263" s="382"/>
      <c r="C263" s="382"/>
      <c r="D263" s="382"/>
      <c r="E263" s="382"/>
      <c r="F263" s="382"/>
      <c r="G263" s="382"/>
      <c r="H263" s="382"/>
      <c r="I263" s="382"/>
      <c r="J263" s="382"/>
      <c r="K263" s="382"/>
      <c r="L263" s="382"/>
      <c r="M263" s="382"/>
      <c r="N263" s="382"/>
      <c r="O263" s="382"/>
      <c r="P263" s="382"/>
      <c r="Q263" s="382"/>
      <c r="R263" s="382"/>
      <c r="S263" s="382"/>
      <c r="T263" s="382"/>
      <c r="U263" s="382"/>
      <c r="V263" s="382"/>
      <c r="W263" s="382"/>
      <c r="X263" s="382"/>
      <c r="Y263" s="382"/>
      <c r="Z263" s="382"/>
      <c r="AA263" s="382"/>
      <c r="AB263" s="382"/>
      <c r="AC263" s="382"/>
    </row>
    <row r="264" spans="1:29" ht="14.25" x14ac:dyDescent="0.2">
      <c r="A264" s="382"/>
      <c r="B264" s="382"/>
      <c r="C264" s="382"/>
      <c r="D264" s="382"/>
      <c r="E264" s="382"/>
      <c r="F264" s="382"/>
      <c r="G264" s="382"/>
      <c r="H264" s="382"/>
      <c r="I264" s="382"/>
      <c r="J264" s="382"/>
      <c r="K264" s="382"/>
      <c r="L264" s="382"/>
      <c r="M264" s="382"/>
      <c r="N264" s="382"/>
      <c r="O264" s="382"/>
      <c r="P264" s="382"/>
      <c r="Q264" s="382"/>
      <c r="R264" s="382"/>
      <c r="S264" s="382"/>
      <c r="T264" s="382"/>
      <c r="U264" s="382"/>
      <c r="V264" s="382"/>
      <c r="W264" s="382"/>
      <c r="X264" s="382"/>
      <c r="Y264" s="382"/>
      <c r="Z264" s="382"/>
      <c r="AA264" s="382"/>
      <c r="AB264" s="382"/>
      <c r="AC264" s="382"/>
    </row>
    <row r="265" spans="1:29" ht="14.25" x14ac:dyDescent="0.2">
      <c r="A265" s="382"/>
      <c r="B265" s="382"/>
      <c r="C265" s="382"/>
      <c r="D265" s="382"/>
      <c r="E265" s="382"/>
      <c r="F265" s="382"/>
      <c r="G265" s="382"/>
      <c r="H265" s="382"/>
      <c r="I265" s="382"/>
      <c r="J265" s="382"/>
      <c r="K265" s="382"/>
      <c r="L265" s="382"/>
      <c r="M265" s="382"/>
      <c r="N265" s="382"/>
      <c r="O265" s="382"/>
      <c r="P265" s="382"/>
      <c r="Q265" s="382"/>
      <c r="R265" s="382"/>
      <c r="S265" s="382"/>
      <c r="T265" s="382"/>
      <c r="U265" s="382"/>
      <c r="V265" s="382"/>
      <c r="W265" s="382"/>
      <c r="X265" s="382"/>
      <c r="Y265" s="382"/>
      <c r="Z265" s="382"/>
      <c r="AA265" s="382"/>
      <c r="AB265" s="382"/>
      <c r="AC265" s="382"/>
    </row>
    <row r="266" spans="1:29" ht="14.25" x14ac:dyDescent="0.2">
      <c r="A266" s="382"/>
      <c r="B266" s="382"/>
      <c r="C266" s="382"/>
      <c r="D266" s="382"/>
      <c r="E266" s="382"/>
      <c r="F266" s="382"/>
      <c r="G266" s="382"/>
      <c r="H266" s="382"/>
      <c r="I266" s="382"/>
      <c r="J266" s="382"/>
      <c r="K266" s="382"/>
      <c r="L266" s="382"/>
      <c r="M266" s="382"/>
      <c r="N266" s="382"/>
      <c r="O266" s="382"/>
      <c r="P266" s="382"/>
      <c r="Q266" s="382"/>
      <c r="R266" s="382"/>
      <c r="S266" s="382"/>
      <c r="T266" s="382"/>
      <c r="U266" s="382"/>
      <c r="V266" s="382"/>
      <c r="W266" s="382"/>
      <c r="X266" s="382"/>
      <c r="Y266" s="382"/>
      <c r="Z266" s="382"/>
      <c r="AA266" s="382"/>
      <c r="AB266" s="382"/>
      <c r="AC266" s="382"/>
    </row>
    <row r="267" spans="1:29" ht="14.25" x14ac:dyDescent="0.2">
      <c r="A267" s="382"/>
      <c r="B267" s="382"/>
      <c r="C267" s="382"/>
      <c r="D267" s="382"/>
      <c r="E267" s="382"/>
      <c r="F267" s="382"/>
      <c r="G267" s="382"/>
      <c r="H267" s="382"/>
      <c r="I267" s="382"/>
      <c r="J267" s="382"/>
      <c r="K267" s="382"/>
      <c r="L267" s="382"/>
      <c r="M267" s="382"/>
      <c r="N267" s="382"/>
      <c r="O267" s="382"/>
      <c r="P267" s="382"/>
      <c r="Q267" s="382"/>
      <c r="R267" s="382"/>
      <c r="S267" s="382"/>
      <c r="T267" s="382"/>
      <c r="U267" s="382"/>
      <c r="V267" s="382"/>
      <c r="W267" s="382"/>
      <c r="X267" s="382"/>
      <c r="Y267" s="382"/>
      <c r="Z267" s="382"/>
      <c r="AA267" s="382"/>
      <c r="AB267" s="382"/>
      <c r="AC267" s="382"/>
    </row>
    <row r="268" spans="1:29" ht="14.25" x14ac:dyDescent="0.2">
      <c r="A268" s="382"/>
      <c r="B268" s="382"/>
      <c r="C268" s="382"/>
      <c r="D268" s="382"/>
      <c r="E268" s="382"/>
      <c r="F268" s="382"/>
      <c r="G268" s="382"/>
      <c r="H268" s="382"/>
      <c r="I268" s="382"/>
      <c r="J268" s="382"/>
      <c r="K268" s="382"/>
      <c r="L268" s="382"/>
      <c r="M268" s="382"/>
      <c r="N268" s="382"/>
      <c r="O268" s="382"/>
      <c r="P268" s="382"/>
      <c r="Q268" s="382"/>
      <c r="R268" s="382"/>
      <c r="S268" s="382"/>
      <c r="T268" s="382"/>
      <c r="U268" s="382"/>
      <c r="V268" s="382"/>
      <c r="W268" s="382"/>
      <c r="X268" s="382"/>
      <c r="Y268" s="382"/>
      <c r="Z268" s="382"/>
      <c r="AA268" s="382"/>
      <c r="AB268" s="382"/>
      <c r="AC268" s="382"/>
    </row>
    <row r="269" spans="1:29" ht="14.25" x14ac:dyDescent="0.2">
      <c r="A269" s="382"/>
      <c r="B269" s="382"/>
      <c r="C269" s="382"/>
      <c r="D269" s="382"/>
      <c r="E269" s="382"/>
      <c r="F269" s="382"/>
      <c r="G269" s="382"/>
      <c r="H269" s="382"/>
      <c r="I269" s="382"/>
      <c r="J269" s="382"/>
      <c r="K269" s="382"/>
      <c r="L269" s="382"/>
      <c r="M269" s="382"/>
      <c r="N269" s="382"/>
      <c r="O269" s="382"/>
      <c r="P269" s="382"/>
      <c r="Q269" s="382"/>
      <c r="R269" s="382"/>
      <c r="S269" s="382"/>
      <c r="T269" s="382"/>
      <c r="U269" s="382"/>
      <c r="V269" s="382"/>
      <c r="W269" s="382"/>
      <c r="X269" s="382"/>
      <c r="Y269" s="382"/>
      <c r="Z269" s="382"/>
      <c r="AA269" s="382"/>
      <c r="AB269" s="382"/>
      <c r="AC269" s="382"/>
    </row>
    <row r="270" spans="1:29" ht="14.25" x14ac:dyDescent="0.2">
      <c r="A270" s="382"/>
      <c r="B270" s="382"/>
      <c r="C270" s="382"/>
      <c r="D270" s="382"/>
      <c r="E270" s="382"/>
      <c r="F270" s="382"/>
      <c r="G270" s="382"/>
      <c r="H270" s="382"/>
      <c r="I270" s="382"/>
      <c r="J270" s="382"/>
      <c r="K270" s="382"/>
      <c r="L270" s="382"/>
      <c r="M270" s="382"/>
      <c r="N270" s="382"/>
      <c r="O270" s="382"/>
      <c r="P270" s="382"/>
      <c r="Q270" s="382"/>
      <c r="R270" s="382"/>
      <c r="S270" s="382"/>
      <c r="T270" s="382"/>
      <c r="U270" s="382"/>
      <c r="V270" s="382"/>
      <c r="W270" s="382"/>
      <c r="X270" s="382"/>
      <c r="Y270" s="382"/>
      <c r="Z270" s="382"/>
      <c r="AA270" s="382"/>
      <c r="AB270" s="382"/>
      <c r="AC270" s="382"/>
    </row>
    <row r="271" spans="1:29" ht="14.25" x14ac:dyDescent="0.2">
      <c r="A271" s="382"/>
      <c r="B271" s="382"/>
      <c r="C271" s="382"/>
      <c r="D271" s="382"/>
      <c r="E271" s="382"/>
      <c r="F271" s="382"/>
      <c r="G271" s="382"/>
      <c r="H271" s="382"/>
      <c r="I271" s="382"/>
      <c r="J271" s="382"/>
      <c r="K271" s="382"/>
      <c r="L271" s="382"/>
      <c r="M271" s="382"/>
      <c r="N271" s="382"/>
      <c r="O271" s="382"/>
      <c r="P271" s="382"/>
      <c r="Q271" s="382"/>
      <c r="R271" s="382"/>
      <c r="S271" s="382"/>
      <c r="T271" s="382"/>
      <c r="U271" s="382"/>
      <c r="V271" s="382"/>
      <c r="W271" s="382"/>
      <c r="X271" s="382"/>
      <c r="Y271" s="382"/>
      <c r="Z271" s="382"/>
      <c r="AA271" s="382"/>
      <c r="AB271" s="382"/>
      <c r="AC271" s="382"/>
    </row>
    <row r="272" spans="1:29" ht="14.25" x14ac:dyDescent="0.2">
      <c r="A272" s="382"/>
      <c r="B272" s="382"/>
      <c r="C272" s="382"/>
      <c r="D272" s="382"/>
      <c r="E272" s="382"/>
      <c r="F272" s="382"/>
      <c r="G272" s="382"/>
      <c r="H272" s="382"/>
      <c r="I272" s="382"/>
      <c r="J272" s="382"/>
      <c r="K272" s="382"/>
      <c r="L272" s="382"/>
      <c r="M272" s="382"/>
      <c r="N272" s="382"/>
      <c r="O272" s="382"/>
      <c r="P272" s="382"/>
      <c r="Q272" s="382"/>
      <c r="R272" s="382"/>
      <c r="S272" s="382"/>
      <c r="T272" s="382"/>
      <c r="U272" s="382"/>
      <c r="V272" s="382"/>
      <c r="W272" s="382"/>
      <c r="X272" s="382"/>
      <c r="Y272" s="382"/>
      <c r="Z272" s="382"/>
      <c r="AA272" s="382"/>
      <c r="AB272" s="382"/>
      <c r="AC272" s="382"/>
    </row>
    <row r="273" spans="1:29" ht="14.25" x14ac:dyDescent="0.2">
      <c r="A273" s="382"/>
      <c r="B273" s="382"/>
      <c r="C273" s="382"/>
      <c r="D273" s="382"/>
      <c r="E273" s="382"/>
      <c r="F273" s="382"/>
      <c r="G273" s="382"/>
      <c r="H273" s="382"/>
      <c r="I273" s="382"/>
      <c r="J273" s="382"/>
      <c r="K273" s="382"/>
      <c r="L273" s="382"/>
      <c r="M273" s="382"/>
      <c r="N273" s="382"/>
      <c r="O273" s="382"/>
      <c r="P273" s="382"/>
      <c r="Q273" s="382"/>
      <c r="R273" s="382"/>
      <c r="S273" s="382"/>
      <c r="T273" s="382"/>
      <c r="U273" s="382"/>
      <c r="V273" s="382"/>
      <c r="W273" s="382"/>
      <c r="X273" s="382"/>
      <c r="Y273" s="382"/>
      <c r="Z273" s="382"/>
      <c r="AA273" s="382"/>
      <c r="AB273" s="382"/>
      <c r="AC273" s="382"/>
    </row>
    <row r="274" spans="1:29" ht="14.25" x14ac:dyDescent="0.2">
      <c r="A274" s="382"/>
      <c r="B274" s="382"/>
      <c r="C274" s="382"/>
      <c r="D274" s="382"/>
      <c r="E274" s="382"/>
      <c r="F274" s="382"/>
      <c r="G274" s="382"/>
      <c r="H274" s="382"/>
      <c r="I274" s="382"/>
      <c r="J274" s="382"/>
      <c r="K274" s="382"/>
      <c r="L274" s="382"/>
      <c r="M274" s="382"/>
      <c r="N274" s="382"/>
      <c r="O274" s="382"/>
      <c r="P274" s="382"/>
      <c r="Q274" s="382"/>
      <c r="R274" s="382"/>
      <c r="S274" s="382"/>
      <c r="T274" s="382"/>
      <c r="U274" s="382"/>
      <c r="V274" s="382"/>
      <c r="W274" s="382"/>
      <c r="X274" s="382"/>
      <c r="Y274" s="382"/>
      <c r="Z274" s="382"/>
      <c r="AA274" s="382"/>
      <c r="AB274" s="382"/>
      <c r="AC274" s="382"/>
    </row>
    <row r="275" spans="1:29" ht="14.25" x14ac:dyDescent="0.2">
      <c r="A275" s="382"/>
      <c r="B275" s="382"/>
      <c r="C275" s="382"/>
      <c r="D275" s="382"/>
      <c r="E275" s="382"/>
      <c r="F275" s="382"/>
      <c r="G275" s="382"/>
      <c r="H275" s="382"/>
      <c r="I275" s="382"/>
      <c r="J275" s="382"/>
      <c r="K275" s="382"/>
      <c r="L275" s="382"/>
      <c r="M275" s="382"/>
      <c r="N275" s="382"/>
      <c r="O275" s="382"/>
      <c r="P275" s="382"/>
      <c r="Q275" s="382"/>
      <c r="R275" s="382"/>
      <c r="S275" s="382"/>
      <c r="T275" s="382"/>
      <c r="U275" s="382"/>
      <c r="V275" s="382"/>
      <c r="W275" s="382"/>
      <c r="X275" s="382"/>
      <c r="Y275" s="382"/>
      <c r="Z275" s="382"/>
      <c r="AA275" s="382"/>
      <c r="AB275" s="382"/>
      <c r="AC275" s="382"/>
    </row>
    <row r="276" spans="1:29" ht="14.25" x14ac:dyDescent="0.2">
      <c r="A276" s="382"/>
      <c r="B276" s="382"/>
      <c r="C276" s="382"/>
      <c r="D276" s="382"/>
      <c r="E276" s="382"/>
      <c r="F276" s="382"/>
      <c r="G276" s="382"/>
      <c r="H276" s="382"/>
      <c r="I276" s="382"/>
      <c r="J276" s="382"/>
      <c r="K276" s="382"/>
      <c r="L276" s="382"/>
      <c r="M276" s="382"/>
      <c r="N276" s="382"/>
      <c r="O276" s="382"/>
      <c r="P276" s="382"/>
      <c r="Q276" s="382"/>
      <c r="R276" s="382"/>
      <c r="S276" s="382"/>
      <c r="T276" s="382"/>
      <c r="U276" s="382"/>
      <c r="V276" s="382"/>
      <c r="W276" s="382"/>
      <c r="X276" s="382"/>
      <c r="Y276" s="382"/>
      <c r="Z276" s="382"/>
      <c r="AA276" s="382"/>
      <c r="AB276" s="382"/>
      <c r="AC276" s="382"/>
    </row>
    <row r="277" spans="1:29" ht="14.25" x14ac:dyDescent="0.2">
      <c r="A277" s="382"/>
      <c r="B277" s="382"/>
      <c r="C277" s="382"/>
      <c r="D277" s="382"/>
      <c r="E277" s="382"/>
      <c r="F277" s="382"/>
      <c r="G277" s="382"/>
      <c r="H277" s="382"/>
      <c r="I277" s="382"/>
      <c r="J277" s="382"/>
      <c r="K277" s="382"/>
      <c r="L277" s="382"/>
      <c r="M277" s="382"/>
      <c r="N277" s="382"/>
      <c r="O277" s="382"/>
      <c r="P277" s="382"/>
      <c r="Q277" s="382"/>
      <c r="R277" s="382"/>
      <c r="S277" s="382"/>
      <c r="T277" s="382"/>
      <c r="U277" s="382"/>
      <c r="V277" s="382"/>
      <c r="W277" s="382"/>
      <c r="X277" s="382"/>
      <c r="Y277" s="382"/>
      <c r="Z277" s="382"/>
      <c r="AA277" s="382"/>
      <c r="AB277" s="382"/>
      <c r="AC277" s="382"/>
    </row>
    <row r="278" spans="1:29" ht="14.25" x14ac:dyDescent="0.2">
      <c r="A278" s="382"/>
      <c r="B278" s="382"/>
      <c r="C278" s="382"/>
      <c r="D278" s="382"/>
      <c r="E278" s="382"/>
      <c r="F278" s="382"/>
      <c r="G278" s="382"/>
      <c r="H278" s="382"/>
      <c r="I278" s="382"/>
      <c r="J278" s="382"/>
      <c r="K278" s="382"/>
      <c r="L278" s="382"/>
      <c r="M278" s="382"/>
      <c r="N278" s="382"/>
      <c r="O278" s="382"/>
      <c r="P278" s="382"/>
      <c r="Q278" s="382"/>
      <c r="R278" s="382"/>
      <c r="S278" s="382"/>
      <c r="T278" s="382"/>
      <c r="U278" s="382"/>
      <c r="V278" s="382"/>
      <c r="W278" s="382"/>
      <c r="X278" s="382"/>
      <c r="Y278" s="382"/>
      <c r="Z278" s="382"/>
      <c r="AA278" s="382"/>
      <c r="AB278" s="382"/>
      <c r="AC278" s="382"/>
    </row>
    <row r="279" spans="1:29" ht="14.25" x14ac:dyDescent="0.2">
      <c r="A279" s="382"/>
      <c r="B279" s="382"/>
      <c r="C279" s="382"/>
      <c r="D279" s="382"/>
      <c r="E279" s="382"/>
      <c r="F279" s="382"/>
      <c r="G279" s="382"/>
      <c r="H279" s="382"/>
      <c r="I279" s="382"/>
      <c r="J279" s="382"/>
      <c r="K279" s="382"/>
      <c r="L279" s="382"/>
      <c r="M279" s="382"/>
      <c r="N279" s="382"/>
      <c r="O279" s="382"/>
      <c r="P279" s="382"/>
      <c r="Q279" s="382"/>
      <c r="R279" s="382"/>
      <c r="S279" s="382"/>
      <c r="T279" s="382"/>
      <c r="U279" s="382"/>
      <c r="V279" s="382"/>
      <c r="W279" s="382"/>
      <c r="X279" s="382"/>
      <c r="Y279" s="382"/>
      <c r="Z279" s="382"/>
      <c r="AA279" s="382"/>
      <c r="AB279" s="382"/>
      <c r="AC279" s="382"/>
    </row>
    <row r="280" spans="1:29" ht="14.25" x14ac:dyDescent="0.2">
      <c r="A280" s="382"/>
      <c r="B280" s="382"/>
      <c r="C280" s="382"/>
      <c r="D280" s="382"/>
      <c r="E280" s="382"/>
      <c r="F280" s="382"/>
      <c r="G280" s="382"/>
      <c r="H280" s="382"/>
      <c r="I280" s="382"/>
      <c r="J280" s="382"/>
      <c r="K280" s="382"/>
      <c r="L280" s="382"/>
      <c r="M280" s="382"/>
      <c r="N280" s="382"/>
      <c r="O280" s="382"/>
      <c r="P280" s="382"/>
      <c r="Q280" s="382"/>
      <c r="R280" s="382"/>
      <c r="S280" s="382"/>
      <c r="T280" s="382"/>
      <c r="U280" s="382"/>
      <c r="V280" s="382"/>
      <c r="W280" s="382"/>
      <c r="X280" s="382"/>
      <c r="Y280" s="382"/>
      <c r="Z280" s="382"/>
      <c r="AA280" s="382"/>
      <c r="AB280" s="382"/>
      <c r="AC280" s="382"/>
    </row>
    <row r="281" spans="1:29" ht="14.25" x14ac:dyDescent="0.2">
      <c r="A281" s="382"/>
      <c r="B281" s="382"/>
      <c r="C281" s="382"/>
      <c r="D281" s="382"/>
      <c r="E281" s="382"/>
      <c r="F281" s="382"/>
      <c r="G281" s="382"/>
      <c r="H281" s="382"/>
      <c r="I281" s="382"/>
      <c r="J281" s="382"/>
      <c r="K281" s="382"/>
      <c r="L281" s="382"/>
      <c r="M281" s="382"/>
      <c r="N281" s="382"/>
      <c r="O281" s="382"/>
      <c r="P281" s="382"/>
      <c r="Q281" s="382"/>
      <c r="R281" s="382"/>
      <c r="S281" s="382"/>
      <c r="T281" s="382"/>
      <c r="U281" s="382"/>
      <c r="V281" s="382"/>
      <c r="W281" s="382"/>
      <c r="X281" s="382"/>
      <c r="Y281" s="382"/>
      <c r="Z281" s="382"/>
      <c r="AA281" s="382"/>
      <c r="AB281" s="382"/>
      <c r="AC281" s="382"/>
    </row>
    <row r="282" spans="1:29" ht="14.25" x14ac:dyDescent="0.2">
      <c r="A282" s="382"/>
      <c r="B282" s="382"/>
      <c r="C282" s="382"/>
      <c r="D282" s="382"/>
      <c r="E282" s="382"/>
      <c r="F282" s="382"/>
      <c r="G282" s="382"/>
      <c r="H282" s="382"/>
      <c r="I282" s="382"/>
      <c r="J282" s="382"/>
      <c r="K282" s="382"/>
      <c r="L282" s="382"/>
      <c r="M282" s="382"/>
      <c r="N282" s="382"/>
      <c r="O282" s="382"/>
      <c r="P282" s="382"/>
      <c r="Q282" s="382"/>
      <c r="R282" s="382"/>
      <c r="S282" s="382"/>
      <c r="T282" s="382"/>
      <c r="U282" s="382"/>
      <c r="V282" s="382"/>
      <c r="W282" s="382"/>
      <c r="X282" s="382"/>
      <c r="Y282" s="382"/>
      <c r="Z282" s="382"/>
      <c r="AA282" s="382"/>
      <c r="AB282" s="382"/>
      <c r="AC282" s="382"/>
    </row>
    <row r="283" spans="1:29" ht="14.25" x14ac:dyDescent="0.2">
      <c r="A283" s="382"/>
      <c r="B283" s="382"/>
      <c r="C283" s="382"/>
      <c r="D283" s="382"/>
      <c r="E283" s="382"/>
      <c r="F283" s="382"/>
      <c r="G283" s="382"/>
      <c r="H283" s="382"/>
      <c r="I283" s="382"/>
      <c r="J283" s="382"/>
      <c r="K283" s="382"/>
      <c r="L283" s="382"/>
      <c r="M283" s="382"/>
      <c r="N283" s="382"/>
      <c r="O283" s="382"/>
      <c r="P283" s="382"/>
      <c r="Q283" s="382"/>
      <c r="R283" s="382"/>
      <c r="S283" s="382"/>
      <c r="T283" s="382"/>
      <c r="U283" s="382"/>
      <c r="V283" s="382"/>
      <c r="W283" s="382"/>
      <c r="X283" s="382"/>
      <c r="Y283" s="382"/>
      <c r="Z283" s="382"/>
      <c r="AA283" s="382"/>
      <c r="AB283" s="382"/>
      <c r="AC283" s="382"/>
    </row>
    <row r="284" spans="1:29" ht="14.25" x14ac:dyDescent="0.2">
      <c r="A284" s="382"/>
      <c r="B284" s="382"/>
      <c r="C284" s="382"/>
      <c r="D284" s="382"/>
      <c r="E284" s="382"/>
      <c r="F284" s="382"/>
      <c r="G284" s="382"/>
      <c r="H284" s="382"/>
      <c r="I284" s="382"/>
      <c r="J284" s="382"/>
      <c r="K284" s="382"/>
      <c r="L284" s="382"/>
      <c r="M284" s="382"/>
      <c r="N284" s="382"/>
      <c r="O284" s="382"/>
      <c r="P284" s="382"/>
      <c r="Q284" s="382"/>
      <c r="R284" s="382"/>
      <c r="S284" s="382"/>
      <c r="T284" s="382"/>
      <c r="U284" s="382"/>
      <c r="V284" s="382"/>
      <c r="W284" s="382"/>
      <c r="X284" s="382"/>
      <c r="Y284" s="382"/>
      <c r="Z284" s="382"/>
      <c r="AA284" s="382"/>
      <c r="AB284" s="382"/>
      <c r="AC284" s="382"/>
    </row>
    <row r="285" spans="1:29" ht="14.25" x14ac:dyDescent="0.2">
      <c r="A285" s="382"/>
      <c r="B285" s="382"/>
      <c r="C285" s="382"/>
      <c r="D285" s="382"/>
      <c r="E285" s="382"/>
      <c r="F285" s="382"/>
      <c r="G285" s="382"/>
      <c r="H285" s="382"/>
      <c r="I285" s="382"/>
      <c r="J285" s="382"/>
      <c r="K285" s="382"/>
      <c r="L285" s="382"/>
      <c r="M285" s="382"/>
      <c r="N285" s="382"/>
      <c r="O285" s="382"/>
      <c r="P285" s="382"/>
      <c r="Q285" s="382"/>
      <c r="R285" s="382"/>
      <c r="S285" s="382"/>
      <c r="T285" s="382"/>
      <c r="U285" s="382"/>
      <c r="V285" s="382"/>
      <c r="W285" s="382"/>
      <c r="X285" s="382"/>
      <c r="Y285" s="382"/>
      <c r="Z285" s="382"/>
      <c r="AA285" s="382"/>
      <c r="AB285" s="382"/>
      <c r="AC285" s="382"/>
    </row>
    <row r="286" spans="1:29" ht="14.25" x14ac:dyDescent="0.2">
      <c r="A286" s="382"/>
      <c r="B286" s="382"/>
      <c r="C286" s="382"/>
      <c r="D286" s="382"/>
      <c r="E286" s="382"/>
      <c r="F286" s="382"/>
      <c r="G286" s="382"/>
      <c r="H286" s="382"/>
      <c r="I286" s="382"/>
      <c r="J286" s="382"/>
      <c r="K286" s="382"/>
      <c r="L286" s="382"/>
      <c r="M286" s="382"/>
      <c r="N286" s="382"/>
      <c r="O286" s="382"/>
      <c r="P286" s="382"/>
      <c r="Q286" s="382"/>
      <c r="R286" s="382"/>
      <c r="S286" s="382"/>
      <c r="T286" s="382"/>
      <c r="U286" s="382"/>
      <c r="V286" s="382"/>
      <c r="W286" s="382"/>
      <c r="X286" s="382"/>
      <c r="Y286" s="382"/>
      <c r="Z286" s="382"/>
      <c r="AA286" s="382"/>
      <c r="AB286" s="382"/>
      <c r="AC286" s="382"/>
    </row>
    <row r="287" spans="1:29" ht="14.25" x14ac:dyDescent="0.2">
      <c r="A287" s="382"/>
      <c r="B287" s="382"/>
      <c r="C287" s="382"/>
      <c r="D287" s="382"/>
      <c r="E287" s="382"/>
      <c r="F287" s="382"/>
      <c r="G287" s="382"/>
      <c r="H287" s="382"/>
      <c r="I287" s="382"/>
      <c r="J287" s="382"/>
      <c r="K287" s="382"/>
      <c r="L287" s="382"/>
      <c r="M287" s="382"/>
      <c r="N287" s="382"/>
      <c r="O287" s="382"/>
      <c r="P287" s="382"/>
      <c r="Q287" s="382"/>
      <c r="R287" s="382"/>
      <c r="S287" s="382"/>
      <c r="T287" s="382"/>
      <c r="U287" s="382"/>
      <c r="V287" s="382"/>
      <c r="W287" s="382"/>
      <c r="X287" s="382"/>
      <c r="Y287" s="382"/>
      <c r="Z287" s="382"/>
      <c r="AA287" s="382"/>
      <c r="AB287" s="382"/>
      <c r="AC287" s="382"/>
    </row>
    <row r="288" spans="1:29" ht="14.25" x14ac:dyDescent="0.2">
      <c r="A288" s="382"/>
      <c r="B288" s="382"/>
      <c r="C288" s="382"/>
      <c r="D288" s="382"/>
      <c r="E288" s="382"/>
      <c r="F288" s="382"/>
      <c r="G288" s="382"/>
      <c r="H288" s="382"/>
      <c r="I288" s="382"/>
      <c r="J288" s="382"/>
      <c r="K288" s="382"/>
      <c r="L288" s="382"/>
      <c r="M288" s="382"/>
      <c r="N288" s="382"/>
      <c r="O288" s="382"/>
      <c r="P288" s="382"/>
      <c r="Q288" s="382"/>
      <c r="R288" s="382"/>
      <c r="S288" s="382"/>
      <c r="T288" s="382"/>
      <c r="U288" s="382"/>
      <c r="V288" s="382"/>
      <c r="W288" s="382"/>
      <c r="X288" s="382"/>
      <c r="Y288" s="382"/>
      <c r="Z288" s="382"/>
      <c r="AA288" s="382"/>
      <c r="AB288" s="382"/>
      <c r="AC288" s="382"/>
    </row>
    <row r="289" spans="1:29" ht="14.25" x14ac:dyDescent="0.2">
      <c r="A289" s="382"/>
      <c r="B289" s="382"/>
      <c r="C289" s="382"/>
      <c r="D289" s="382"/>
      <c r="E289" s="382"/>
      <c r="F289" s="382"/>
      <c r="G289" s="382"/>
      <c r="H289" s="382"/>
      <c r="I289" s="382"/>
      <c r="J289" s="382"/>
      <c r="K289" s="382"/>
      <c r="L289" s="382"/>
      <c r="M289" s="382"/>
      <c r="N289" s="382"/>
      <c r="O289" s="382"/>
      <c r="P289" s="382"/>
      <c r="Q289" s="382"/>
      <c r="R289" s="382"/>
      <c r="S289" s="382"/>
      <c r="T289" s="382"/>
      <c r="U289" s="382"/>
      <c r="V289" s="382"/>
      <c r="W289" s="382"/>
      <c r="X289" s="382"/>
      <c r="Y289" s="382"/>
      <c r="Z289" s="382"/>
      <c r="AA289" s="382"/>
      <c r="AB289" s="382"/>
      <c r="AC289" s="382"/>
    </row>
    <row r="290" spans="1:29" ht="14.25" x14ac:dyDescent="0.2">
      <c r="A290" s="382"/>
      <c r="B290" s="382"/>
      <c r="C290" s="382"/>
      <c r="D290" s="382"/>
      <c r="E290" s="382"/>
      <c r="F290" s="382"/>
      <c r="G290" s="382"/>
      <c r="H290" s="382"/>
      <c r="I290" s="382"/>
      <c r="J290" s="382"/>
      <c r="K290" s="382"/>
      <c r="L290" s="382"/>
      <c r="M290" s="382"/>
      <c r="N290" s="382"/>
      <c r="O290" s="382"/>
      <c r="P290" s="382"/>
      <c r="Q290" s="382"/>
      <c r="R290" s="382"/>
      <c r="S290" s="382"/>
      <c r="T290" s="382"/>
      <c r="U290" s="382"/>
      <c r="V290" s="382"/>
      <c r="W290" s="382"/>
      <c r="X290" s="382"/>
      <c r="Y290" s="382"/>
      <c r="Z290" s="382"/>
      <c r="AA290" s="382"/>
      <c r="AB290" s="382"/>
      <c r="AC290" s="382"/>
    </row>
    <row r="291" spans="1:29" ht="14.25" x14ac:dyDescent="0.2">
      <c r="A291" s="382"/>
      <c r="B291" s="382"/>
      <c r="C291" s="382"/>
      <c r="D291" s="382"/>
      <c r="E291" s="382"/>
      <c r="F291" s="382"/>
      <c r="G291" s="382"/>
      <c r="H291" s="382"/>
      <c r="I291" s="382"/>
      <c r="J291" s="382"/>
      <c r="K291" s="382"/>
      <c r="L291" s="382"/>
      <c r="M291" s="382"/>
      <c r="N291" s="382"/>
      <c r="O291" s="382"/>
      <c r="P291" s="382"/>
      <c r="Q291" s="382"/>
      <c r="R291" s="382"/>
      <c r="S291" s="382"/>
      <c r="T291" s="382"/>
      <c r="U291" s="382"/>
      <c r="V291" s="382"/>
      <c r="W291" s="382"/>
      <c r="X291" s="382"/>
      <c r="Y291" s="382"/>
      <c r="Z291" s="382"/>
      <c r="AA291" s="382"/>
      <c r="AB291" s="382"/>
      <c r="AC291" s="382"/>
    </row>
    <row r="292" spans="1:29" ht="14.25" x14ac:dyDescent="0.2">
      <c r="A292" s="382"/>
      <c r="B292" s="382"/>
      <c r="C292" s="382"/>
      <c r="D292" s="382"/>
      <c r="E292" s="382"/>
      <c r="F292" s="382"/>
      <c r="G292" s="382"/>
      <c r="H292" s="382"/>
      <c r="I292" s="382"/>
      <c r="J292" s="382"/>
      <c r="K292" s="382"/>
      <c r="L292" s="382"/>
      <c r="M292" s="382"/>
      <c r="N292" s="382"/>
      <c r="O292" s="382"/>
      <c r="P292" s="382"/>
      <c r="Q292" s="382"/>
      <c r="R292" s="382"/>
      <c r="S292" s="382"/>
      <c r="T292" s="382"/>
      <c r="U292" s="382"/>
      <c r="V292" s="382"/>
      <c r="W292" s="382"/>
      <c r="X292" s="382"/>
      <c r="Y292" s="382"/>
      <c r="Z292" s="382"/>
      <c r="AA292" s="382"/>
      <c r="AB292" s="382"/>
      <c r="AC292" s="382"/>
    </row>
    <row r="293" spans="1:29" ht="14.25" x14ac:dyDescent="0.2">
      <c r="A293" s="382"/>
      <c r="B293" s="382"/>
      <c r="C293" s="382"/>
      <c r="D293" s="382"/>
      <c r="E293" s="382"/>
      <c r="F293" s="382"/>
      <c r="G293" s="382"/>
      <c r="H293" s="382"/>
      <c r="I293" s="382"/>
      <c r="J293" s="382"/>
      <c r="K293" s="382"/>
      <c r="L293" s="382"/>
      <c r="M293" s="382"/>
      <c r="N293" s="382"/>
      <c r="O293" s="382"/>
      <c r="P293" s="382"/>
      <c r="Q293" s="382"/>
      <c r="R293" s="382"/>
      <c r="S293" s="382"/>
      <c r="T293" s="382"/>
      <c r="U293" s="382"/>
      <c r="V293" s="382"/>
      <c r="W293" s="382"/>
      <c r="X293" s="382"/>
      <c r="Y293" s="382"/>
      <c r="Z293" s="382"/>
      <c r="AA293" s="382"/>
      <c r="AB293" s="382"/>
      <c r="AC293" s="382"/>
    </row>
    <row r="294" spans="1:29" ht="14.25" x14ac:dyDescent="0.2">
      <c r="A294" s="382"/>
      <c r="B294" s="382"/>
      <c r="C294" s="382"/>
      <c r="D294" s="382"/>
      <c r="E294" s="382"/>
      <c r="F294" s="382"/>
      <c r="G294" s="382"/>
      <c r="H294" s="382"/>
      <c r="I294" s="382"/>
      <c r="J294" s="382"/>
      <c r="K294" s="382"/>
      <c r="L294" s="382"/>
      <c r="M294" s="382"/>
      <c r="N294" s="382"/>
      <c r="O294" s="382"/>
      <c r="P294" s="382"/>
      <c r="Q294" s="382"/>
      <c r="R294" s="382"/>
      <c r="S294" s="382"/>
      <c r="T294" s="382"/>
      <c r="U294" s="382"/>
      <c r="V294" s="382"/>
      <c r="W294" s="382"/>
      <c r="X294" s="382"/>
      <c r="Y294" s="382"/>
      <c r="Z294" s="382"/>
      <c r="AA294" s="382"/>
      <c r="AB294" s="382"/>
      <c r="AC294" s="382"/>
    </row>
    <row r="295" spans="1:29" ht="14.25" x14ac:dyDescent="0.2">
      <c r="A295" s="382"/>
      <c r="B295" s="382"/>
      <c r="C295" s="382"/>
      <c r="D295" s="382"/>
      <c r="E295" s="382"/>
      <c r="F295" s="382"/>
      <c r="G295" s="382"/>
      <c r="H295" s="382"/>
      <c r="I295" s="382"/>
      <c r="J295" s="382"/>
      <c r="K295" s="382"/>
      <c r="L295" s="382"/>
      <c r="M295" s="382"/>
      <c r="N295" s="382"/>
      <c r="O295" s="382"/>
      <c r="P295" s="382"/>
      <c r="Q295" s="382"/>
      <c r="R295" s="382"/>
      <c r="S295" s="382"/>
      <c r="T295" s="382"/>
      <c r="U295" s="382"/>
      <c r="V295" s="382"/>
      <c r="W295" s="382"/>
      <c r="X295" s="382"/>
      <c r="Y295" s="382"/>
      <c r="Z295" s="382"/>
      <c r="AA295" s="382"/>
      <c r="AB295" s="382"/>
      <c r="AC295" s="382"/>
    </row>
    <row r="296" spans="1:29" ht="14.25" x14ac:dyDescent="0.2">
      <c r="A296" s="382"/>
      <c r="B296" s="382"/>
      <c r="C296" s="382"/>
      <c r="D296" s="382"/>
      <c r="E296" s="382"/>
      <c r="F296" s="382"/>
      <c r="G296" s="382"/>
      <c r="H296" s="382"/>
      <c r="I296" s="382"/>
      <c r="J296" s="382"/>
      <c r="K296" s="382"/>
      <c r="L296" s="382"/>
      <c r="M296" s="382"/>
      <c r="N296" s="382"/>
      <c r="O296" s="382"/>
      <c r="P296" s="382"/>
      <c r="Q296" s="382"/>
      <c r="R296" s="382"/>
      <c r="S296" s="382"/>
      <c r="T296" s="382"/>
      <c r="U296" s="382"/>
      <c r="V296" s="382"/>
      <c r="W296" s="382"/>
      <c r="X296" s="382"/>
      <c r="Y296" s="382"/>
      <c r="Z296" s="382"/>
      <c r="AA296" s="382"/>
      <c r="AB296" s="382"/>
      <c r="AC296" s="382"/>
    </row>
    <row r="297" spans="1:29" ht="14.25" x14ac:dyDescent="0.2">
      <c r="A297" s="382"/>
      <c r="B297" s="382"/>
      <c r="C297" s="382"/>
      <c r="D297" s="382"/>
      <c r="E297" s="382"/>
      <c r="F297" s="382"/>
      <c r="G297" s="382"/>
      <c r="H297" s="382"/>
      <c r="I297" s="382"/>
      <c r="J297" s="382"/>
      <c r="K297" s="382"/>
      <c r="L297" s="382"/>
      <c r="M297" s="382"/>
      <c r="N297" s="382"/>
      <c r="O297" s="382"/>
      <c r="P297" s="382"/>
      <c r="Q297" s="382"/>
      <c r="R297" s="382"/>
      <c r="S297" s="382"/>
      <c r="T297" s="382"/>
      <c r="U297" s="382"/>
      <c r="V297" s="382"/>
      <c r="W297" s="382"/>
      <c r="X297" s="382"/>
      <c r="Y297" s="382"/>
      <c r="Z297" s="382"/>
      <c r="AA297" s="382"/>
      <c r="AB297" s="382"/>
      <c r="AC297" s="382"/>
    </row>
    <row r="298" spans="1:29" ht="14.25" x14ac:dyDescent="0.2">
      <c r="A298" s="382"/>
      <c r="B298" s="382"/>
      <c r="C298" s="382"/>
      <c r="D298" s="382"/>
      <c r="E298" s="382"/>
      <c r="F298" s="382"/>
      <c r="G298" s="382"/>
      <c r="H298" s="382"/>
      <c r="I298" s="382"/>
      <c r="J298" s="382"/>
      <c r="K298" s="382"/>
      <c r="L298" s="382"/>
      <c r="M298" s="382"/>
      <c r="N298" s="382"/>
      <c r="O298" s="382"/>
      <c r="P298" s="382"/>
      <c r="Q298" s="382"/>
      <c r="R298" s="382"/>
      <c r="S298" s="382"/>
      <c r="T298" s="382"/>
      <c r="U298" s="382"/>
      <c r="V298" s="382"/>
      <c r="W298" s="382"/>
      <c r="X298" s="382"/>
      <c r="Y298" s="382"/>
      <c r="Z298" s="382"/>
      <c r="AA298" s="382"/>
      <c r="AB298" s="382"/>
      <c r="AC298" s="382"/>
    </row>
    <row r="299" spans="1:29" ht="14.25" x14ac:dyDescent="0.2">
      <c r="A299" s="382"/>
      <c r="B299" s="382"/>
      <c r="C299" s="382"/>
      <c r="D299" s="382"/>
      <c r="E299" s="382"/>
      <c r="F299" s="382"/>
      <c r="G299" s="382"/>
      <c r="H299" s="382"/>
      <c r="I299" s="382"/>
      <c r="J299" s="382"/>
      <c r="K299" s="382"/>
      <c r="L299" s="382"/>
      <c r="M299" s="382"/>
      <c r="N299" s="382"/>
      <c r="O299" s="382"/>
      <c r="P299" s="382"/>
      <c r="Q299" s="382"/>
      <c r="R299" s="382"/>
      <c r="S299" s="382"/>
      <c r="T299" s="382"/>
      <c r="U299" s="382"/>
      <c r="V299" s="382"/>
      <c r="W299" s="382"/>
      <c r="X299" s="382"/>
      <c r="Y299" s="382"/>
      <c r="Z299" s="382"/>
      <c r="AA299" s="382"/>
      <c r="AB299" s="382"/>
      <c r="AC299" s="382"/>
    </row>
    <row r="300" spans="1:29" ht="14.25" x14ac:dyDescent="0.2">
      <c r="A300" s="382"/>
      <c r="B300" s="382"/>
      <c r="C300" s="382"/>
      <c r="D300" s="382"/>
      <c r="E300" s="382"/>
      <c r="F300" s="382"/>
      <c r="G300" s="382"/>
      <c r="H300" s="382"/>
      <c r="I300" s="382"/>
      <c r="J300" s="382"/>
      <c r="K300" s="382"/>
      <c r="L300" s="382"/>
      <c r="M300" s="382"/>
      <c r="N300" s="382"/>
      <c r="O300" s="382"/>
      <c r="P300" s="382"/>
      <c r="Q300" s="382"/>
      <c r="R300" s="382"/>
      <c r="S300" s="382"/>
      <c r="T300" s="382"/>
      <c r="U300" s="382"/>
      <c r="V300" s="382"/>
      <c r="W300" s="382"/>
      <c r="X300" s="382"/>
      <c r="Y300" s="382"/>
      <c r="Z300" s="382"/>
      <c r="AA300" s="382"/>
      <c r="AB300" s="382"/>
      <c r="AC300" s="382"/>
    </row>
    <row r="301" spans="1:29" ht="14.25" x14ac:dyDescent="0.2">
      <c r="A301" s="382"/>
      <c r="B301" s="382"/>
      <c r="C301" s="382"/>
      <c r="D301" s="382"/>
      <c r="E301" s="382"/>
      <c r="F301" s="382"/>
      <c r="G301" s="382"/>
      <c r="H301" s="382"/>
      <c r="I301" s="382"/>
      <c r="J301" s="382"/>
      <c r="K301" s="382"/>
      <c r="L301" s="382"/>
      <c r="M301" s="382"/>
      <c r="N301" s="382"/>
      <c r="O301" s="382"/>
      <c r="P301" s="382"/>
      <c r="Q301" s="382"/>
      <c r="R301" s="382"/>
      <c r="S301" s="382"/>
      <c r="T301" s="382"/>
      <c r="U301" s="382"/>
      <c r="V301" s="382"/>
      <c r="W301" s="382"/>
      <c r="X301" s="382"/>
      <c r="Y301" s="382"/>
      <c r="Z301" s="382"/>
      <c r="AA301" s="382"/>
      <c r="AB301" s="382"/>
      <c r="AC301" s="382"/>
    </row>
    <row r="302" spans="1:29" ht="14.25" x14ac:dyDescent="0.2">
      <c r="A302" s="382"/>
      <c r="B302" s="382"/>
      <c r="C302" s="382"/>
      <c r="D302" s="382"/>
      <c r="E302" s="382"/>
      <c r="F302" s="382"/>
      <c r="G302" s="382"/>
      <c r="H302" s="382"/>
      <c r="I302" s="382"/>
      <c r="J302" s="382"/>
      <c r="K302" s="382"/>
      <c r="L302" s="382"/>
      <c r="M302" s="382"/>
      <c r="N302" s="382"/>
      <c r="O302" s="382"/>
      <c r="P302" s="382"/>
      <c r="Q302" s="382"/>
      <c r="R302" s="382"/>
      <c r="S302" s="382"/>
      <c r="T302" s="382"/>
      <c r="U302" s="382"/>
      <c r="V302" s="382"/>
      <c r="W302" s="382"/>
      <c r="X302" s="382"/>
      <c r="Y302" s="382"/>
      <c r="Z302" s="382"/>
      <c r="AA302" s="382"/>
      <c r="AB302" s="382"/>
      <c r="AC302" s="382"/>
    </row>
    <row r="303" spans="1:29" ht="14.25" x14ac:dyDescent="0.2">
      <c r="A303" s="382"/>
      <c r="B303" s="382"/>
      <c r="C303" s="382"/>
      <c r="D303" s="382"/>
      <c r="E303" s="382"/>
      <c r="F303" s="382"/>
      <c r="G303" s="382"/>
      <c r="H303" s="382"/>
      <c r="I303" s="382"/>
      <c r="J303" s="382"/>
      <c r="K303" s="382"/>
      <c r="L303" s="382"/>
      <c r="M303" s="382"/>
      <c r="N303" s="382"/>
      <c r="O303" s="382"/>
      <c r="P303" s="382"/>
      <c r="Q303" s="382"/>
      <c r="R303" s="382"/>
      <c r="S303" s="382"/>
      <c r="T303" s="382"/>
      <c r="U303" s="382"/>
      <c r="V303" s="382"/>
      <c r="W303" s="382"/>
      <c r="X303" s="382"/>
      <c r="Y303" s="382"/>
      <c r="Z303" s="382"/>
      <c r="AA303" s="382"/>
      <c r="AB303" s="382"/>
      <c r="AC303" s="382"/>
    </row>
    <row r="304" spans="1:29" ht="14.25" x14ac:dyDescent="0.2">
      <c r="A304" s="382"/>
      <c r="B304" s="382"/>
      <c r="C304" s="382"/>
      <c r="D304" s="382"/>
      <c r="E304" s="382"/>
      <c r="F304" s="382"/>
      <c r="G304" s="382"/>
      <c r="H304" s="382"/>
      <c r="I304" s="382"/>
      <c r="J304" s="382"/>
      <c r="K304" s="382"/>
      <c r="L304" s="382"/>
      <c r="M304" s="382"/>
      <c r="N304" s="382"/>
      <c r="O304" s="382"/>
      <c r="P304" s="382"/>
      <c r="Q304" s="382"/>
      <c r="R304" s="382"/>
      <c r="S304" s="382"/>
      <c r="T304" s="382"/>
      <c r="U304" s="382"/>
      <c r="V304" s="382"/>
      <c r="W304" s="382"/>
      <c r="X304" s="382"/>
      <c r="Y304" s="382"/>
      <c r="Z304" s="382"/>
      <c r="AA304" s="382"/>
      <c r="AB304" s="382"/>
      <c r="AC304" s="382"/>
    </row>
    <row r="305" spans="1:29" ht="14.25" x14ac:dyDescent="0.2">
      <c r="A305" s="382"/>
      <c r="B305" s="382"/>
      <c r="C305" s="382"/>
      <c r="D305" s="382"/>
      <c r="E305" s="382"/>
      <c r="F305" s="382"/>
      <c r="G305" s="382"/>
      <c r="H305" s="382"/>
      <c r="I305" s="382"/>
      <c r="J305" s="382"/>
      <c r="K305" s="382"/>
      <c r="L305" s="382"/>
      <c r="M305" s="382"/>
      <c r="N305" s="382"/>
      <c r="O305" s="382"/>
      <c r="P305" s="382"/>
      <c r="Q305" s="382"/>
      <c r="R305" s="382"/>
      <c r="S305" s="382"/>
      <c r="T305" s="382"/>
      <c r="U305" s="382"/>
      <c r="V305" s="382"/>
      <c r="W305" s="382"/>
      <c r="X305" s="382"/>
      <c r="Y305" s="382"/>
      <c r="Z305" s="382"/>
      <c r="AA305" s="382"/>
      <c r="AB305" s="382"/>
      <c r="AC305" s="382"/>
    </row>
    <row r="306" spans="1:29" ht="14.25" x14ac:dyDescent="0.2">
      <c r="A306" s="382"/>
      <c r="B306" s="382"/>
      <c r="C306" s="382"/>
      <c r="D306" s="382"/>
      <c r="E306" s="382"/>
      <c r="F306" s="382"/>
      <c r="G306" s="382"/>
      <c r="H306" s="382"/>
      <c r="I306" s="382"/>
      <c r="J306" s="382"/>
      <c r="K306" s="382"/>
      <c r="L306" s="382"/>
      <c r="M306" s="382"/>
      <c r="N306" s="382"/>
      <c r="O306" s="382"/>
      <c r="P306" s="382"/>
      <c r="Q306" s="382"/>
      <c r="R306" s="382"/>
      <c r="S306" s="382"/>
      <c r="T306" s="382"/>
      <c r="U306" s="382"/>
      <c r="V306" s="382"/>
      <c r="W306" s="382"/>
      <c r="X306" s="382"/>
      <c r="Y306" s="382"/>
      <c r="Z306" s="382"/>
      <c r="AA306" s="382"/>
      <c r="AB306" s="382"/>
      <c r="AC306" s="382"/>
    </row>
    <row r="307" spans="1:29" ht="14.25" x14ac:dyDescent="0.2">
      <c r="A307" s="382"/>
      <c r="B307" s="382"/>
      <c r="C307" s="382"/>
      <c r="D307" s="382"/>
      <c r="E307" s="382"/>
      <c r="F307" s="382"/>
      <c r="G307" s="382"/>
      <c r="H307" s="382"/>
      <c r="I307" s="382"/>
      <c r="J307" s="382"/>
      <c r="K307" s="382"/>
      <c r="L307" s="382"/>
      <c r="M307" s="382"/>
      <c r="N307" s="382"/>
      <c r="O307" s="382"/>
      <c r="P307" s="382"/>
      <c r="Q307" s="382"/>
      <c r="R307" s="382"/>
      <c r="S307" s="382"/>
      <c r="T307" s="382"/>
      <c r="U307" s="382"/>
      <c r="V307" s="382"/>
      <c r="W307" s="382"/>
      <c r="X307" s="382"/>
      <c r="Y307" s="382"/>
      <c r="Z307" s="382"/>
      <c r="AA307" s="382"/>
      <c r="AB307" s="382"/>
      <c r="AC307" s="382"/>
    </row>
    <row r="308" spans="1:29" ht="14.25" x14ac:dyDescent="0.2">
      <c r="A308" s="382"/>
      <c r="B308" s="382"/>
      <c r="C308" s="382"/>
      <c r="D308" s="382"/>
      <c r="E308" s="382"/>
      <c r="F308" s="382"/>
      <c r="G308" s="382"/>
      <c r="H308" s="382"/>
      <c r="I308" s="382"/>
      <c r="J308" s="382"/>
      <c r="K308" s="382"/>
      <c r="L308" s="382"/>
      <c r="M308" s="382"/>
      <c r="N308" s="382"/>
      <c r="O308" s="382"/>
      <c r="P308" s="382"/>
      <c r="Q308" s="382"/>
      <c r="R308" s="382"/>
      <c r="S308" s="382"/>
      <c r="T308" s="382"/>
      <c r="U308" s="382"/>
      <c r="V308" s="382"/>
      <c r="W308" s="382"/>
      <c r="X308" s="382"/>
      <c r="Y308" s="382"/>
      <c r="Z308" s="382"/>
      <c r="AA308" s="382"/>
      <c r="AB308" s="382"/>
      <c r="AC308" s="382"/>
    </row>
    <row r="309" spans="1:29" ht="14.25" x14ac:dyDescent="0.2">
      <c r="A309" s="382"/>
      <c r="B309" s="382"/>
      <c r="C309" s="382"/>
      <c r="D309" s="382"/>
      <c r="E309" s="382"/>
      <c r="F309" s="382"/>
      <c r="G309" s="382"/>
      <c r="H309" s="382"/>
      <c r="I309" s="382"/>
      <c r="J309" s="382"/>
      <c r="K309" s="382"/>
      <c r="L309" s="382"/>
      <c r="M309" s="382"/>
      <c r="N309" s="382"/>
      <c r="O309" s="382"/>
      <c r="P309" s="382"/>
      <c r="Q309" s="382"/>
      <c r="R309" s="382"/>
      <c r="S309" s="382"/>
      <c r="T309" s="382"/>
      <c r="U309" s="382"/>
      <c r="V309" s="382"/>
      <c r="W309" s="382"/>
      <c r="X309" s="382"/>
      <c r="Y309" s="382"/>
      <c r="Z309" s="382"/>
      <c r="AA309" s="382"/>
      <c r="AB309" s="382"/>
      <c r="AC309" s="382"/>
    </row>
    <row r="310" spans="1:29" ht="14.25" x14ac:dyDescent="0.2">
      <c r="A310" s="382"/>
      <c r="B310" s="382"/>
      <c r="C310" s="382"/>
      <c r="D310" s="382"/>
      <c r="E310" s="382"/>
      <c r="F310" s="382"/>
      <c r="G310" s="382"/>
      <c r="H310" s="382"/>
      <c r="I310" s="382"/>
      <c r="J310" s="382"/>
      <c r="K310" s="382"/>
      <c r="L310" s="382"/>
      <c r="M310" s="382"/>
      <c r="N310" s="382"/>
      <c r="O310" s="382"/>
      <c r="P310" s="382"/>
      <c r="Q310" s="382"/>
      <c r="R310" s="382"/>
      <c r="S310" s="382"/>
      <c r="T310" s="382"/>
      <c r="U310" s="382"/>
      <c r="V310" s="382"/>
      <c r="W310" s="382"/>
      <c r="X310" s="382"/>
      <c r="Y310" s="382"/>
      <c r="Z310" s="382"/>
      <c r="AA310" s="382"/>
      <c r="AB310" s="382"/>
      <c r="AC310" s="382"/>
    </row>
    <row r="311" spans="1:29" ht="14.25" x14ac:dyDescent="0.2">
      <c r="A311" s="382"/>
      <c r="B311" s="382"/>
      <c r="C311" s="382"/>
      <c r="D311" s="382"/>
      <c r="E311" s="382"/>
      <c r="F311" s="382"/>
      <c r="G311" s="382"/>
      <c r="H311" s="382"/>
      <c r="I311" s="382"/>
      <c r="J311" s="382"/>
      <c r="K311" s="382"/>
      <c r="L311" s="382"/>
      <c r="M311" s="382"/>
      <c r="N311" s="382"/>
      <c r="O311" s="382"/>
      <c r="P311" s="382"/>
      <c r="Q311" s="382"/>
      <c r="R311" s="382"/>
      <c r="S311" s="382"/>
      <c r="T311" s="382"/>
      <c r="U311" s="382"/>
      <c r="V311" s="382"/>
      <c r="W311" s="382"/>
      <c r="X311" s="382"/>
      <c r="Y311" s="382"/>
      <c r="Z311" s="382"/>
      <c r="AA311" s="382"/>
      <c r="AB311" s="382"/>
      <c r="AC311" s="382"/>
    </row>
    <row r="312" spans="1:29" ht="14.25" x14ac:dyDescent="0.2">
      <c r="A312" s="382"/>
      <c r="B312" s="382"/>
      <c r="C312" s="382"/>
      <c r="D312" s="382"/>
      <c r="E312" s="382"/>
      <c r="F312" s="382"/>
      <c r="G312" s="382"/>
      <c r="H312" s="382"/>
      <c r="I312" s="382"/>
      <c r="J312" s="382"/>
      <c r="K312" s="382"/>
      <c r="L312" s="382"/>
      <c r="M312" s="382"/>
      <c r="N312" s="382"/>
      <c r="O312" s="382"/>
      <c r="P312" s="382"/>
      <c r="Q312" s="382"/>
      <c r="R312" s="382"/>
      <c r="S312" s="382"/>
      <c r="T312" s="382"/>
      <c r="U312" s="382"/>
      <c r="V312" s="382"/>
      <c r="W312" s="382"/>
      <c r="X312" s="382"/>
      <c r="Y312" s="382"/>
      <c r="Z312" s="382"/>
      <c r="AA312" s="382"/>
      <c r="AB312" s="382"/>
      <c r="AC312" s="382"/>
    </row>
    <row r="313" spans="1:29" ht="14.25" x14ac:dyDescent="0.2">
      <c r="A313" s="382"/>
      <c r="B313" s="382"/>
      <c r="C313" s="382"/>
      <c r="D313" s="382"/>
      <c r="E313" s="382"/>
      <c r="F313" s="382"/>
      <c r="G313" s="382"/>
      <c r="H313" s="382"/>
      <c r="I313" s="382"/>
      <c r="J313" s="382"/>
      <c r="K313" s="382"/>
      <c r="L313" s="382"/>
      <c r="M313" s="382"/>
      <c r="N313" s="382"/>
      <c r="O313" s="382"/>
      <c r="P313" s="382"/>
      <c r="Q313" s="382"/>
      <c r="R313" s="382"/>
      <c r="S313" s="382"/>
      <c r="T313" s="382"/>
      <c r="U313" s="382"/>
      <c r="V313" s="382"/>
      <c r="W313" s="382"/>
      <c r="X313" s="382"/>
      <c r="Y313" s="382"/>
      <c r="Z313" s="382"/>
      <c r="AA313" s="382"/>
      <c r="AB313" s="382"/>
      <c r="AC313" s="382"/>
    </row>
    <row r="314" spans="1:29" ht="14.25" x14ac:dyDescent="0.2">
      <c r="A314" s="382"/>
      <c r="B314" s="382"/>
      <c r="C314" s="382"/>
      <c r="D314" s="382"/>
      <c r="E314" s="382"/>
      <c r="F314" s="382"/>
      <c r="G314" s="382"/>
      <c r="H314" s="382"/>
      <c r="I314" s="382"/>
      <c r="J314" s="382"/>
      <c r="K314" s="382"/>
      <c r="L314" s="382"/>
      <c r="M314" s="382"/>
      <c r="N314" s="382"/>
      <c r="O314" s="382"/>
      <c r="P314" s="382"/>
      <c r="Q314" s="382"/>
      <c r="R314" s="382"/>
      <c r="S314" s="382"/>
      <c r="T314" s="382"/>
      <c r="U314" s="382"/>
      <c r="V314" s="382"/>
      <c r="W314" s="382"/>
      <c r="X314" s="382"/>
      <c r="Y314" s="382"/>
      <c r="Z314" s="382"/>
      <c r="AA314" s="382"/>
      <c r="AB314" s="382"/>
      <c r="AC314" s="382"/>
    </row>
    <row r="315" spans="1:29" ht="14.25" x14ac:dyDescent="0.2">
      <c r="A315" s="382"/>
      <c r="B315" s="382"/>
      <c r="C315" s="382"/>
      <c r="D315" s="382"/>
      <c r="E315" s="382"/>
      <c r="F315" s="382"/>
      <c r="G315" s="382"/>
      <c r="H315" s="382"/>
      <c r="I315" s="382"/>
      <c r="J315" s="382"/>
      <c r="K315" s="382"/>
      <c r="L315" s="382"/>
      <c r="M315" s="382"/>
      <c r="N315" s="382"/>
      <c r="O315" s="382"/>
      <c r="P315" s="382"/>
      <c r="Q315" s="382"/>
      <c r="R315" s="382"/>
      <c r="S315" s="382"/>
      <c r="T315" s="382"/>
      <c r="U315" s="382"/>
      <c r="V315" s="382"/>
      <c r="W315" s="382"/>
      <c r="X315" s="382"/>
      <c r="Y315" s="382"/>
      <c r="Z315" s="382"/>
      <c r="AA315" s="382"/>
      <c r="AB315" s="382"/>
      <c r="AC315" s="382"/>
    </row>
    <row r="316" spans="1:29" ht="14.25" x14ac:dyDescent="0.2">
      <c r="A316" s="382"/>
      <c r="B316" s="382"/>
      <c r="C316" s="382"/>
      <c r="D316" s="382"/>
      <c r="E316" s="382"/>
      <c r="F316" s="382"/>
      <c r="G316" s="382"/>
      <c r="H316" s="382"/>
      <c r="I316" s="382"/>
      <c r="J316" s="382"/>
      <c r="K316" s="382"/>
      <c r="L316" s="382"/>
      <c r="M316" s="382"/>
      <c r="N316" s="382"/>
      <c r="O316" s="382"/>
      <c r="P316" s="382"/>
      <c r="Q316" s="382"/>
      <c r="R316" s="382"/>
      <c r="S316" s="382"/>
      <c r="T316" s="382"/>
      <c r="U316" s="382"/>
      <c r="V316" s="382"/>
      <c r="W316" s="382"/>
      <c r="X316" s="382"/>
      <c r="Y316" s="382"/>
      <c r="Z316" s="382"/>
      <c r="AA316" s="382"/>
      <c r="AB316" s="382"/>
      <c r="AC316" s="382"/>
    </row>
    <row r="317" spans="1:29" ht="14.25" x14ac:dyDescent="0.2">
      <c r="A317" s="382"/>
      <c r="B317" s="382"/>
      <c r="C317" s="382"/>
      <c r="D317" s="382"/>
      <c r="E317" s="382"/>
      <c r="F317" s="382"/>
      <c r="G317" s="382"/>
      <c r="H317" s="382"/>
      <c r="I317" s="382"/>
      <c r="J317" s="382"/>
      <c r="K317" s="382"/>
      <c r="L317" s="382"/>
      <c r="M317" s="382"/>
      <c r="N317" s="382"/>
      <c r="O317" s="382"/>
      <c r="P317" s="382"/>
      <c r="Q317" s="382"/>
      <c r="R317" s="382"/>
      <c r="S317" s="382"/>
      <c r="T317" s="382"/>
      <c r="U317" s="382"/>
      <c r="V317" s="382"/>
      <c r="W317" s="382"/>
      <c r="X317" s="382"/>
      <c r="Y317" s="382"/>
      <c r="Z317" s="382"/>
      <c r="AA317" s="382"/>
      <c r="AB317" s="382"/>
      <c r="AC317" s="382"/>
    </row>
    <row r="318" spans="1:29" ht="14.25" x14ac:dyDescent="0.2">
      <c r="A318" s="382"/>
      <c r="B318" s="382"/>
      <c r="C318" s="382"/>
      <c r="D318" s="382"/>
      <c r="E318" s="382"/>
      <c r="F318" s="382"/>
      <c r="G318" s="382"/>
      <c r="H318" s="382"/>
      <c r="I318" s="382"/>
      <c r="J318" s="382"/>
      <c r="K318" s="382"/>
      <c r="L318" s="382"/>
      <c r="M318" s="382"/>
      <c r="N318" s="382"/>
      <c r="O318" s="382"/>
      <c r="P318" s="382"/>
      <c r="Q318" s="382"/>
      <c r="R318" s="382"/>
      <c r="S318" s="382"/>
      <c r="T318" s="382"/>
      <c r="U318" s="382"/>
      <c r="V318" s="382"/>
      <c r="W318" s="382"/>
      <c r="X318" s="382"/>
      <c r="Y318" s="382"/>
      <c r="Z318" s="382"/>
      <c r="AA318" s="382"/>
      <c r="AB318" s="382"/>
      <c r="AC318" s="382"/>
    </row>
    <row r="319" spans="1:29" ht="14.25" x14ac:dyDescent="0.2">
      <c r="A319" s="382"/>
      <c r="B319" s="382"/>
      <c r="C319" s="382"/>
      <c r="D319" s="382"/>
      <c r="E319" s="382"/>
      <c r="F319" s="382"/>
      <c r="G319" s="382"/>
      <c r="H319" s="382"/>
      <c r="I319" s="382"/>
      <c r="J319" s="382"/>
      <c r="K319" s="382"/>
      <c r="L319" s="382"/>
      <c r="M319" s="382"/>
      <c r="N319" s="382"/>
      <c r="O319" s="382"/>
      <c r="P319" s="382"/>
      <c r="Q319" s="382"/>
      <c r="R319" s="382"/>
      <c r="S319" s="382"/>
      <c r="T319" s="382"/>
      <c r="U319" s="382"/>
      <c r="V319" s="382"/>
      <c r="W319" s="382"/>
      <c r="X319" s="382"/>
      <c r="Y319" s="382"/>
      <c r="Z319" s="382"/>
      <c r="AA319" s="382"/>
      <c r="AB319" s="382"/>
      <c r="AC319" s="382"/>
    </row>
    <row r="320" spans="1:29" ht="14.25" x14ac:dyDescent="0.2">
      <c r="A320" s="382"/>
      <c r="B320" s="382"/>
      <c r="C320" s="382"/>
      <c r="D320" s="382"/>
      <c r="E320" s="382"/>
      <c r="F320" s="382"/>
      <c r="G320" s="382"/>
      <c r="H320" s="382"/>
      <c r="I320" s="382"/>
      <c r="J320" s="382"/>
      <c r="K320" s="382"/>
      <c r="L320" s="382"/>
      <c r="M320" s="382"/>
      <c r="N320" s="382"/>
      <c r="O320" s="382"/>
      <c r="P320" s="382"/>
      <c r="Q320" s="382"/>
      <c r="R320" s="382"/>
      <c r="S320" s="382"/>
      <c r="T320" s="382"/>
      <c r="U320" s="382"/>
      <c r="V320" s="382"/>
      <c r="W320" s="382"/>
      <c r="X320" s="382"/>
      <c r="Y320" s="382"/>
      <c r="Z320" s="382"/>
      <c r="AA320" s="382"/>
      <c r="AB320" s="382"/>
      <c r="AC320" s="382"/>
    </row>
    <row r="321" spans="1:29" ht="14.25" x14ac:dyDescent="0.2">
      <c r="A321" s="382"/>
      <c r="B321" s="382"/>
      <c r="C321" s="382"/>
      <c r="D321" s="382"/>
      <c r="E321" s="382"/>
      <c r="F321" s="382"/>
      <c r="G321" s="382"/>
      <c r="H321" s="382"/>
      <c r="I321" s="382"/>
      <c r="J321" s="382"/>
      <c r="K321" s="382"/>
      <c r="L321" s="382"/>
      <c r="M321" s="382"/>
      <c r="N321" s="382"/>
      <c r="O321" s="382"/>
      <c r="P321" s="382"/>
      <c r="Q321" s="382"/>
      <c r="R321" s="382"/>
      <c r="S321" s="382"/>
      <c r="T321" s="382"/>
      <c r="U321" s="382"/>
      <c r="V321" s="382"/>
      <c r="W321" s="382"/>
      <c r="X321" s="382"/>
      <c r="Y321" s="382"/>
      <c r="Z321" s="382"/>
      <c r="AA321" s="382"/>
      <c r="AB321" s="382"/>
      <c r="AC321" s="382"/>
    </row>
    <row r="322" spans="1:29" ht="14.25" x14ac:dyDescent="0.2">
      <c r="A322" s="382"/>
      <c r="B322" s="382"/>
      <c r="C322" s="382"/>
      <c r="D322" s="382"/>
      <c r="E322" s="382"/>
      <c r="F322" s="382"/>
      <c r="G322" s="382"/>
      <c r="H322" s="382"/>
      <c r="I322" s="382"/>
      <c r="J322" s="382"/>
      <c r="K322" s="382"/>
      <c r="L322" s="382"/>
      <c r="M322" s="382"/>
      <c r="N322" s="382"/>
      <c r="O322" s="382"/>
      <c r="P322" s="382"/>
      <c r="Q322" s="382"/>
      <c r="R322" s="382"/>
      <c r="S322" s="382"/>
      <c r="T322" s="382"/>
      <c r="U322" s="382"/>
      <c r="V322" s="382"/>
      <c r="W322" s="382"/>
      <c r="X322" s="382"/>
      <c r="Y322" s="382"/>
      <c r="Z322" s="382"/>
      <c r="AA322" s="382"/>
      <c r="AB322" s="382"/>
      <c r="AC322" s="382"/>
    </row>
    <row r="323" spans="1:29" ht="14.25" x14ac:dyDescent="0.2">
      <c r="A323" s="382"/>
      <c r="B323" s="382"/>
      <c r="C323" s="382"/>
      <c r="D323" s="382"/>
      <c r="E323" s="382"/>
      <c r="F323" s="382"/>
      <c r="G323" s="382"/>
      <c r="H323" s="382"/>
      <c r="I323" s="382"/>
      <c r="J323" s="382"/>
      <c r="K323" s="382"/>
      <c r="L323" s="382"/>
      <c r="M323" s="382"/>
      <c r="N323" s="382"/>
      <c r="O323" s="382"/>
      <c r="P323" s="382"/>
      <c r="Q323" s="382"/>
      <c r="R323" s="382"/>
      <c r="S323" s="382"/>
      <c r="T323" s="382"/>
      <c r="U323" s="382"/>
      <c r="V323" s="382"/>
      <c r="W323" s="382"/>
      <c r="X323" s="382"/>
      <c r="Y323" s="382"/>
      <c r="Z323" s="382"/>
      <c r="AA323" s="382"/>
      <c r="AB323" s="382"/>
      <c r="AC323" s="382"/>
    </row>
    <row r="324" spans="1:29" ht="14.25" x14ac:dyDescent="0.2">
      <c r="A324" s="382"/>
      <c r="B324" s="382"/>
      <c r="C324" s="382"/>
      <c r="D324" s="382"/>
      <c r="E324" s="382"/>
      <c r="F324" s="382"/>
      <c r="G324" s="382"/>
      <c r="H324" s="382"/>
      <c r="I324" s="382"/>
      <c r="J324" s="382"/>
      <c r="K324" s="382"/>
      <c r="L324" s="382"/>
      <c r="M324" s="382"/>
      <c r="N324" s="382"/>
      <c r="O324" s="382"/>
      <c r="P324" s="382"/>
      <c r="Q324" s="382"/>
      <c r="R324" s="382"/>
      <c r="S324" s="382"/>
      <c r="T324" s="382"/>
      <c r="U324" s="382"/>
      <c r="V324" s="382"/>
      <c r="W324" s="382"/>
      <c r="X324" s="382"/>
      <c r="Y324" s="382"/>
      <c r="Z324" s="382"/>
      <c r="AA324" s="382"/>
      <c r="AB324" s="382"/>
      <c r="AC324" s="382"/>
    </row>
    <row r="325" spans="1:29" ht="14.25" x14ac:dyDescent="0.2">
      <c r="A325" s="382"/>
      <c r="B325" s="382"/>
      <c r="C325" s="382"/>
      <c r="D325" s="382"/>
      <c r="E325" s="382"/>
      <c r="F325" s="382"/>
      <c r="G325" s="382"/>
      <c r="H325" s="382"/>
      <c r="I325" s="382"/>
      <c r="J325" s="382"/>
      <c r="K325" s="382"/>
      <c r="L325" s="382"/>
      <c r="M325" s="382"/>
      <c r="N325" s="382"/>
      <c r="O325" s="382"/>
      <c r="P325" s="382"/>
      <c r="Q325" s="382"/>
      <c r="R325" s="382"/>
      <c r="S325" s="382"/>
      <c r="T325" s="382"/>
      <c r="U325" s="382"/>
      <c r="V325" s="382"/>
      <c r="W325" s="382"/>
      <c r="X325" s="382"/>
      <c r="Y325" s="382"/>
      <c r="Z325" s="382"/>
      <c r="AA325" s="382"/>
      <c r="AB325" s="382"/>
      <c r="AC325" s="382"/>
    </row>
    <row r="326" spans="1:29" ht="14.25" x14ac:dyDescent="0.2">
      <c r="A326" s="382"/>
      <c r="B326" s="382"/>
      <c r="C326" s="382"/>
      <c r="D326" s="382"/>
      <c r="E326" s="382"/>
      <c r="F326" s="382"/>
      <c r="G326" s="382"/>
      <c r="H326" s="382"/>
      <c r="I326" s="382"/>
      <c r="J326" s="382"/>
      <c r="K326" s="382"/>
      <c r="L326" s="382"/>
      <c r="M326" s="382"/>
      <c r="N326" s="382"/>
      <c r="O326" s="382"/>
      <c r="P326" s="382"/>
      <c r="Q326" s="382"/>
      <c r="R326" s="382"/>
      <c r="S326" s="382"/>
      <c r="T326" s="382"/>
      <c r="U326" s="382"/>
      <c r="V326" s="382"/>
      <c r="W326" s="382"/>
      <c r="X326" s="382"/>
      <c r="Y326" s="382"/>
      <c r="Z326" s="382"/>
      <c r="AA326" s="382"/>
      <c r="AB326" s="382"/>
      <c r="AC326" s="382"/>
    </row>
    <row r="327" spans="1:29" ht="14.25" x14ac:dyDescent="0.2">
      <c r="A327" s="382"/>
      <c r="B327" s="382"/>
      <c r="C327" s="382"/>
      <c r="D327" s="382"/>
      <c r="E327" s="382"/>
      <c r="F327" s="382"/>
      <c r="G327" s="382"/>
      <c r="H327" s="382"/>
      <c r="I327" s="382"/>
      <c r="J327" s="382"/>
      <c r="K327" s="382"/>
      <c r="L327" s="382"/>
      <c r="M327" s="382"/>
      <c r="N327" s="382"/>
      <c r="O327" s="382"/>
      <c r="P327" s="382"/>
      <c r="Q327" s="382"/>
      <c r="R327" s="382"/>
      <c r="S327" s="382"/>
      <c r="T327" s="382"/>
      <c r="U327" s="382"/>
      <c r="V327" s="382"/>
      <c r="W327" s="382"/>
      <c r="X327" s="382"/>
      <c r="Y327" s="382"/>
      <c r="Z327" s="382"/>
      <c r="AA327" s="382"/>
      <c r="AB327" s="382"/>
      <c r="AC327" s="382"/>
    </row>
    <row r="328" spans="1:29" ht="14.25" x14ac:dyDescent="0.2">
      <c r="A328" s="382"/>
      <c r="B328" s="382"/>
      <c r="C328" s="382"/>
      <c r="D328" s="382"/>
      <c r="E328" s="382"/>
      <c r="F328" s="382"/>
      <c r="G328" s="382"/>
      <c r="H328" s="382"/>
      <c r="I328" s="382"/>
      <c r="J328" s="382"/>
      <c r="K328" s="382"/>
      <c r="L328" s="382"/>
      <c r="M328" s="382"/>
      <c r="N328" s="382"/>
      <c r="O328" s="382"/>
      <c r="P328" s="382"/>
      <c r="Q328" s="382"/>
      <c r="R328" s="382"/>
      <c r="S328" s="382"/>
      <c r="T328" s="382"/>
      <c r="U328" s="382"/>
      <c r="V328" s="382"/>
      <c r="W328" s="382"/>
      <c r="X328" s="382"/>
      <c r="Y328" s="382"/>
      <c r="Z328" s="382"/>
      <c r="AA328" s="382"/>
      <c r="AB328" s="382"/>
      <c r="AC328" s="382"/>
    </row>
    <row r="329" spans="1:29" ht="14.25" x14ac:dyDescent="0.2">
      <c r="A329" s="382"/>
      <c r="B329" s="382"/>
      <c r="C329" s="382"/>
      <c r="D329" s="382"/>
      <c r="E329" s="382"/>
      <c r="F329" s="382"/>
      <c r="G329" s="382"/>
      <c r="H329" s="382"/>
      <c r="I329" s="382"/>
      <c r="J329" s="382"/>
      <c r="K329" s="382"/>
      <c r="L329" s="382"/>
      <c r="M329" s="382"/>
      <c r="N329" s="382"/>
      <c r="O329" s="382"/>
      <c r="P329" s="382"/>
      <c r="Q329" s="382"/>
      <c r="R329" s="382"/>
      <c r="S329" s="382"/>
      <c r="T329" s="382"/>
      <c r="U329" s="382"/>
      <c r="V329" s="382"/>
      <c r="W329" s="382"/>
      <c r="X329" s="382"/>
      <c r="Y329" s="382"/>
      <c r="Z329" s="382"/>
      <c r="AA329" s="382"/>
      <c r="AB329" s="382"/>
      <c r="AC329" s="382"/>
    </row>
    <row r="330" spans="1:29" ht="14.25" x14ac:dyDescent="0.2">
      <c r="A330" s="382"/>
      <c r="B330" s="382"/>
      <c r="C330" s="382"/>
      <c r="D330" s="382"/>
      <c r="E330" s="382"/>
      <c r="F330" s="382"/>
      <c r="G330" s="382"/>
      <c r="H330" s="382"/>
      <c r="I330" s="382"/>
      <c r="J330" s="382"/>
      <c r="K330" s="382"/>
      <c r="L330" s="382"/>
      <c r="M330" s="382"/>
      <c r="N330" s="382"/>
      <c r="O330" s="382"/>
      <c r="P330" s="382"/>
      <c r="Q330" s="382"/>
      <c r="R330" s="382"/>
      <c r="S330" s="382"/>
      <c r="T330" s="382"/>
      <c r="U330" s="382"/>
      <c r="V330" s="382"/>
      <c r="W330" s="382"/>
      <c r="X330" s="382"/>
      <c r="Y330" s="382"/>
      <c r="Z330" s="382"/>
      <c r="AA330" s="382"/>
      <c r="AB330" s="382"/>
      <c r="AC330" s="382"/>
    </row>
    <row r="331" spans="1:29" ht="14.25" x14ac:dyDescent="0.2">
      <c r="A331" s="382"/>
      <c r="B331" s="382"/>
      <c r="C331" s="382"/>
      <c r="D331" s="382"/>
      <c r="E331" s="382"/>
      <c r="F331" s="382"/>
      <c r="G331" s="382"/>
      <c r="H331" s="382"/>
      <c r="I331" s="382"/>
      <c r="J331" s="382"/>
      <c r="K331" s="382"/>
      <c r="L331" s="382"/>
      <c r="M331" s="382"/>
      <c r="N331" s="382"/>
      <c r="O331" s="382"/>
      <c r="P331" s="382"/>
      <c r="Q331" s="382"/>
      <c r="R331" s="382"/>
      <c r="S331" s="382"/>
      <c r="T331" s="382"/>
      <c r="U331" s="382"/>
      <c r="V331" s="382"/>
      <c r="W331" s="382"/>
      <c r="X331" s="382"/>
      <c r="Y331" s="382"/>
      <c r="Z331" s="382"/>
      <c r="AA331" s="382"/>
      <c r="AB331" s="382"/>
      <c r="AC331" s="382"/>
    </row>
    <row r="332" spans="1:29" ht="14.25" x14ac:dyDescent="0.2">
      <c r="A332" s="382"/>
      <c r="B332" s="382"/>
      <c r="C332" s="382"/>
      <c r="D332" s="382"/>
      <c r="E332" s="382"/>
      <c r="F332" s="382"/>
      <c r="G332" s="382"/>
      <c r="H332" s="382"/>
      <c r="I332" s="382"/>
      <c r="J332" s="382"/>
      <c r="K332" s="382"/>
      <c r="L332" s="382"/>
      <c r="M332" s="382"/>
      <c r="N332" s="382"/>
      <c r="O332" s="382"/>
      <c r="P332" s="382"/>
      <c r="Q332" s="382"/>
      <c r="R332" s="382"/>
      <c r="S332" s="382"/>
      <c r="T332" s="382"/>
      <c r="U332" s="382"/>
      <c r="V332" s="382"/>
      <c r="W332" s="382"/>
      <c r="X332" s="382"/>
      <c r="Y332" s="382"/>
      <c r="Z332" s="382"/>
      <c r="AA332" s="382"/>
      <c r="AB332" s="382"/>
      <c r="AC332" s="382"/>
    </row>
    <row r="333" spans="1:29" ht="14.25" x14ac:dyDescent="0.2">
      <c r="A333" s="382"/>
      <c r="B333" s="382"/>
      <c r="C333" s="382"/>
      <c r="D333" s="382"/>
      <c r="E333" s="382"/>
      <c r="F333" s="382"/>
      <c r="G333" s="382"/>
      <c r="H333" s="382"/>
      <c r="I333" s="382"/>
      <c r="J333" s="382"/>
      <c r="K333" s="382"/>
      <c r="L333" s="382"/>
      <c r="M333" s="382"/>
      <c r="N333" s="382"/>
      <c r="O333" s="382"/>
      <c r="P333" s="382"/>
      <c r="Q333" s="382"/>
      <c r="R333" s="382"/>
      <c r="S333" s="382"/>
      <c r="T333" s="382"/>
      <c r="U333" s="382"/>
      <c r="V333" s="382"/>
      <c r="W333" s="382"/>
      <c r="X333" s="382"/>
      <c r="Y333" s="382"/>
      <c r="Z333" s="382"/>
      <c r="AA333" s="382"/>
      <c r="AB333" s="382"/>
      <c r="AC333" s="382"/>
    </row>
    <row r="334" spans="1:29" ht="14.25" x14ac:dyDescent="0.2">
      <c r="A334" s="382"/>
      <c r="B334" s="382"/>
      <c r="C334" s="382"/>
      <c r="D334" s="382"/>
      <c r="E334" s="382"/>
      <c r="F334" s="382"/>
      <c r="G334" s="382"/>
      <c r="H334" s="382"/>
      <c r="I334" s="382"/>
      <c r="J334" s="382"/>
      <c r="K334" s="382"/>
      <c r="L334" s="382"/>
      <c r="M334" s="382"/>
      <c r="N334" s="382"/>
      <c r="O334" s="382"/>
      <c r="P334" s="382"/>
      <c r="Q334" s="382"/>
      <c r="R334" s="382"/>
      <c r="S334" s="382"/>
      <c r="T334" s="382"/>
      <c r="U334" s="382"/>
      <c r="V334" s="382"/>
      <c r="W334" s="382"/>
      <c r="X334" s="382"/>
      <c r="Y334" s="382"/>
      <c r="Z334" s="382"/>
      <c r="AA334" s="382"/>
      <c r="AB334" s="382"/>
      <c r="AC334" s="382"/>
    </row>
    <row r="335" spans="1:29" ht="14.25" x14ac:dyDescent="0.2">
      <c r="A335" s="382"/>
      <c r="B335" s="382"/>
      <c r="C335" s="382"/>
      <c r="D335" s="382"/>
      <c r="E335" s="382"/>
      <c r="F335" s="382"/>
      <c r="G335" s="382"/>
      <c r="H335" s="382"/>
      <c r="I335" s="382"/>
      <c r="J335" s="382"/>
      <c r="K335" s="382"/>
      <c r="L335" s="382"/>
      <c r="M335" s="382"/>
      <c r="N335" s="382"/>
      <c r="O335" s="382"/>
      <c r="P335" s="382"/>
      <c r="Q335" s="382"/>
      <c r="R335" s="382"/>
      <c r="S335" s="382"/>
      <c r="T335" s="382"/>
      <c r="U335" s="382"/>
      <c r="V335" s="382"/>
      <c r="W335" s="382"/>
      <c r="X335" s="382"/>
      <c r="Y335" s="382"/>
      <c r="Z335" s="382"/>
      <c r="AA335" s="382"/>
      <c r="AB335" s="382"/>
      <c r="AC335" s="382"/>
    </row>
    <row r="336" spans="1:29" ht="14.25" x14ac:dyDescent="0.2">
      <c r="A336" s="382"/>
      <c r="B336" s="382"/>
      <c r="C336" s="382"/>
      <c r="D336" s="382"/>
      <c r="E336" s="382"/>
      <c r="F336" s="382"/>
      <c r="G336" s="382"/>
      <c r="H336" s="382"/>
      <c r="I336" s="382"/>
      <c r="J336" s="382"/>
      <c r="K336" s="382"/>
      <c r="L336" s="382"/>
      <c r="M336" s="382"/>
      <c r="N336" s="382"/>
      <c r="O336" s="382"/>
      <c r="P336" s="382"/>
      <c r="Q336" s="382"/>
      <c r="R336" s="382"/>
      <c r="S336" s="382"/>
      <c r="T336" s="382"/>
      <c r="U336" s="382"/>
      <c r="V336" s="382"/>
      <c r="W336" s="382"/>
      <c r="X336" s="382"/>
      <c r="Y336" s="382"/>
      <c r="Z336" s="382"/>
      <c r="AA336" s="382"/>
      <c r="AB336" s="382"/>
      <c r="AC336" s="382"/>
    </row>
    <row r="337" spans="1:29" ht="14.25" x14ac:dyDescent="0.2">
      <c r="A337" s="382"/>
      <c r="B337" s="382"/>
      <c r="C337" s="382"/>
      <c r="D337" s="382"/>
      <c r="E337" s="382"/>
      <c r="F337" s="382"/>
      <c r="G337" s="382"/>
      <c r="H337" s="382"/>
      <c r="I337" s="382"/>
      <c r="J337" s="382"/>
      <c r="K337" s="382"/>
      <c r="L337" s="382"/>
      <c r="M337" s="382"/>
      <c r="N337" s="382"/>
      <c r="O337" s="382"/>
      <c r="P337" s="382"/>
      <c r="Q337" s="382"/>
      <c r="R337" s="382"/>
      <c r="S337" s="382"/>
      <c r="T337" s="382"/>
      <c r="U337" s="382"/>
      <c r="V337" s="382"/>
      <c r="W337" s="382"/>
      <c r="X337" s="382"/>
      <c r="Y337" s="382"/>
      <c r="Z337" s="382"/>
      <c r="AA337" s="382"/>
      <c r="AB337" s="382"/>
      <c r="AC337" s="382"/>
    </row>
    <row r="338" spans="1:29" ht="14.25" x14ac:dyDescent="0.2">
      <c r="A338" s="382"/>
      <c r="B338" s="382"/>
      <c r="C338" s="382"/>
      <c r="D338" s="382"/>
      <c r="E338" s="382"/>
      <c r="F338" s="382"/>
      <c r="G338" s="382"/>
      <c r="H338" s="382"/>
      <c r="I338" s="382"/>
      <c r="J338" s="382"/>
      <c r="K338" s="382"/>
      <c r="L338" s="382"/>
      <c r="M338" s="382"/>
      <c r="N338" s="382"/>
      <c r="O338" s="382"/>
      <c r="P338" s="382"/>
      <c r="Q338" s="382"/>
      <c r="R338" s="382"/>
      <c r="S338" s="382"/>
      <c r="T338" s="382"/>
      <c r="U338" s="382"/>
      <c r="V338" s="382"/>
      <c r="W338" s="382"/>
      <c r="X338" s="382"/>
      <c r="Y338" s="382"/>
      <c r="Z338" s="382"/>
      <c r="AA338" s="382"/>
      <c r="AB338" s="382"/>
      <c r="AC338" s="382"/>
    </row>
    <row r="339" spans="1:29" ht="14.25" x14ac:dyDescent="0.2">
      <c r="A339" s="382"/>
      <c r="B339" s="382"/>
      <c r="C339" s="382"/>
      <c r="D339" s="382"/>
      <c r="E339" s="382"/>
      <c r="F339" s="382"/>
      <c r="G339" s="382"/>
      <c r="H339" s="382"/>
      <c r="I339" s="382"/>
      <c r="J339" s="382"/>
      <c r="K339" s="382"/>
      <c r="L339" s="382"/>
      <c r="M339" s="382"/>
      <c r="N339" s="382"/>
      <c r="O339" s="382"/>
      <c r="P339" s="382"/>
      <c r="Q339" s="382"/>
      <c r="R339" s="382"/>
      <c r="S339" s="382"/>
      <c r="T339" s="382"/>
      <c r="U339" s="382"/>
      <c r="V339" s="382"/>
      <c r="W339" s="382"/>
      <c r="X339" s="382"/>
      <c r="Y339" s="382"/>
      <c r="Z339" s="382"/>
      <c r="AA339" s="382"/>
      <c r="AB339" s="382"/>
      <c r="AC339" s="382"/>
    </row>
    <row r="340" spans="1:29" ht="14.25" x14ac:dyDescent="0.2">
      <c r="A340" s="382"/>
      <c r="B340" s="382"/>
      <c r="C340" s="382"/>
      <c r="D340" s="382"/>
      <c r="E340" s="382"/>
      <c r="F340" s="382"/>
      <c r="G340" s="382"/>
      <c r="H340" s="382"/>
      <c r="I340" s="382"/>
      <c r="J340" s="382"/>
      <c r="K340" s="382"/>
      <c r="L340" s="382"/>
      <c r="M340" s="382"/>
      <c r="N340" s="382"/>
      <c r="O340" s="382"/>
      <c r="P340" s="382"/>
      <c r="Q340" s="382"/>
      <c r="R340" s="382"/>
      <c r="S340" s="382"/>
      <c r="T340" s="382"/>
      <c r="U340" s="382"/>
      <c r="V340" s="382"/>
      <c r="W340" s="382"/>
      <c r="X340" s="382"/>
      <c r="Y340" s="382"/>
      <c r="Z340" s="382"/>
      <c r="AA340" s="382"/>
      <c r="AB340" s="382"/>
      <c r="AC340" s="382"/>
    </row>
    <row r="341" spans="1:29" ht="14.25" x14ac:dyDescent="0.2">
      <c r="A341" s="382"/>
      <c r="B341" s="382"/>
      <c r="C341" s="382"/>
      <c r="D341" s="382"/>
      <c r="E341" s="382"/>
      <c r="F341" s="382"/>
      <c r="G341" s="382"/>
      <c r="H341" s="382"/>
      <c r="I341" s="382"/>
      <c r="J341" s="382"/>
      <c r="K341" s="382"/>
      <c r="L341" s="382"/>
      <c r="M341" s="382"/>
      <c r="N341" s="382"/>
      <c r="O341" s="382"/>
      <c r="P341" s="382"/>
      <c r="Q341" s="382"/>
      <c r="R341" s="382"/>
      <c r="S341" s="382"/>
      <c r="T341" s="382"/>
      <c r="U341" s="382"/>
      <c r="V341" s="382"/>
      <c r="W341" s="382"/>
      <c r="X341" s="382"/>
      <c r="Y341" s="382"/>
      <c r="Z341" s="382"/>
      <c r="AA341" s="382"/>
      <c r="AB341" s="382"/>
      <c r="AC341" s="382"/>
    </row>
    <row r="342" spans="1:29" ht="14.25" x14ac:dyDescent="0.2">
      <c r="A342" s="382"/>
      <c r="B342" s="382"/>
      <c r="C342" s="382"/>
      <c r="D342" s="382"/>
      <c r="E342" s="382"/>
      <c r="F342" s="382"/>
      <c r="G342" s="382"/>
      <c r="H342" s="382"/>
      <c r="I342" s="382"/>
      <c r="J342" s="382"/>
      <c r="K342" s="382"/>
      <c r="L342" s="382"/>
      <c r="M342" s="382"/>
      <c r="N342" s="382"/>
      <c r="O342" s="382"/>
      <c r="P342" s="382"/>
      <c r="Q342" s="382"/>
      <c r="R342" s="382"/>
      <c r="S342" s="382"/>
      <c r="T342" s="382"/>
      <c r="U342" s="382"/>
      <c r="V342" s="382"/>
      <c r="W342" s="382"/>
      <c r="X342" s="382"/>
      <c r="Y342" s="382"/>
      <c r="Z342" s="382"/>
      <c r="AA342" s="382"/>
      <c r="AB342" s="382"/>
      <c r="AC342" s="382"/>
    </row>
    <row r="343" spans="1:29" ht="14.25" x14ac:dyDescent="0.2">
      <c r="A343" s="382"/>
      <c r="B343" s="382"/>
      <c r="C343" s="382"/>
      <c r="D343" s="382"/>
      <c r="E343" s="382"/>
      <c r="F343" s="382"/>
      <c r="G343" s="382"/>
      <c r="H343" s="382"/>
      <c r="I343" s="382"/>
      <c r="J343" s="382"/>
      <c r="K343" s="382"/>
      <c r="L343" s="382"/>
      <c r="M343" s="382"/>
      <c r="N343" s="382"/>
      <c r="O343" s="382"/>
      <c r="P343" s="382"/>
      <c r="Q343" s="382"/>
      <c r="R343" s="382"/>
      <c r="S343" s="382"/>
      <c r="T343" s="382"/>
      <c r="U343" s="382"/>
      <c r="V343" s="382"/>
      <c r="W343" s="382"/>
      <c r="X343" s="382"/>
      <c r="Y343" s="382"/>
      <c r="Z343" s="382"/>
      <c r="AA343" s="382"/>
      <c r="AB343" s="382"/>
      <c r="AC343" s="382"/>
    </row>
    <row r="344" spans="1:29" ht="14.25" x14ac:dyDescent="0.2">
      <c r="A344" s="382"/>
      <c r="B344" s="382"/>
      <c r="C344" s="382"/>
      <c r="D344" s="382"/>
      <c r="E344" s="382"/>
      <c r="F344" s="382"/>
      <c r="G344" s="382"/>
      <c r="H344" s="382"/>
      <c r="I344" s="382"/>
      <c r="J344" s="382"/>
      <c r="K344" s="382"/>
      <c r="L344" s="382"/>
      <c r="M344" s="382"/>
      <c r="N344" s="382"/>
      <c r="O344" s="382"/>
      <c r="P344" s="382"/>
      <c r="Q344" s="382"/>
      <c r="R344" s="382"/>
      <c r="S344" s="382"/>
      <c r="T344" s="382"/>
      <c r="U344" s="382"/>
      <c r="V344" s="382"/>
      <c r="W344" s="382"/>
      <c r="X344" s="382"/>
      <c r="Y344" s="382"/>
      <c r="Z344" s="382"/>
      <c r="AA344" s="382"/>
      <c r="AB344" s="382"/>
      <c r="AC344" s="382"/>
    </row>
    <row r="345" spans="1:29" ht="14.25" x14ac:dyDescent="0.2">
      <c r="A345" s="382"/>
      <c r="B345" s="382"/>
      <c r="C345" s="382"/>
      <c r="D345" s="382"/>
      <c r="E345" s="382"/>
      <c r="F345" s="382"/>
      <c r="G345" s="382"/>
      <c r="H345" s="382"/>
      <c r="I345" s="382"/>
      <c r="J345" s="382"/>
      <c r="K345" s="382"/>
      <c r="L345" s="382"/>
      <c r="M345" s="382"/>
      <c r="N345" s="382"/>
      <c r="O345" s="382"/>
      <c r="P345" s="382"/>
      <c r="Q345" s="382"/>
      <c r="R345" s="382"/>
      <c r="S345" s="382"/>
      <c r="T345" s="382"/>
      <c r="U345" s="382"/>
      <c r="V345" s="382"/>
      <c r="W345" s="382"/>
      <c r="X345" s="382"/>
      <c r="Y345" s="382"/>
      <c r="Z345" s="382"/>
      <c r="AA345" s="382"/>
      <c r="AB345" s="382"/>
      <c r="AC345" s="382"/>
    </row>
    <row r="346" spans="1:29" ht="14.25" x14ac:dyDescent="0.2">
      <c r="A346" s="382"/>
      <c r="B346" s="382"/>
      <c r="C346" s="382"/>
      <c r="D346" s="382"/>
      <c r="E346" s="382"/>
      <c r="F346" s="382"/>
      <c r="G346" s="382"/>
      <c r="H346" s="382"/>
      <c r="I346" s="382"/>
      <c r="J346" s="382"/>
      <c r="K346" s="382"/>
      <c r="L346" s="382"/>
      <c r="M346" s="382"/>
      <c r="N346" s="382"/>
      <c r="O346" s="382"/>
      <c r="P346" s="382"/>
      <c r="Q346" s="382"/>
      <c r="R346" s="382"/>
      <c r="S346" s="382"/>
      <c r="T346" s="382"/>
      <c r="U346" s="382"/>
      <c r="V346" s="382"/>
      <c r="W346" s="382"/>
      <c r="X346" s="382"/>
      <c r="Y346" s="382"/>
      <c r="Z346" s="382"/>
      <c r="AA346" s="382"/>
      <c r="AB346" s="382"/>
      <c r="AC346" s="382"/>
    </row>
    <row r="347" spans="1:29" ht="14.25" x14ac:dyDescent="0.2">
      <c r="A347" s="382"/>
      <c r="B347" s="382"/>
      <c r="C347" s="382"/>
      <c r="D347" s="382"/>
      <c r="E347" s="382"/>
      <c r="F347" s="382"/>
      <c r="G347" s="382"/>
      <c r="H347" s="382"/>
      <c r="I347" s="382"/>
      <c r="J347" s="382"/>
      <c r="K347" s="382"/>
      <c r="L347" s="382"/>
      <c r="M347" s="382"/>
      <c r="N347" s="382"/>
      <c r="O347" s="382"/>
      <c r="P347" s="382"/>
      <c r="Q347" s="382"/>
      <c r="R347" s="382"/>
      <c r="S347" s="382"/>
      <c r="T347" s="382"/>
      <c r="U347" s="382"/>
      <c r="V347" s="382"/>
      <c r="W347" s="382"/>
      <c r="X347" s="382"/>
      <c r="Y347" s="382"/>
      <c r="Z347" s="382"/>
      <c r="AA347" s="382"/>
      <c r="AB347" s="382"/>
      <c r="AC347" s="382"/>
    </row>
    <row r="348" spans="1:29" ht="14.25" x14ac:dyDescent="0.2">
      <c r="A348" s="382"/>
      <c r="B348" s="382"/>
      <c r="C348" s="382"/>
      <c r="D348" s="382"/>
      <c r="E348" s="382"/>
      <c r="F348" s="382"/>
      <c r="G348" s="382"/>
      <c r="H348" s="382"/>
      <c r="I348" s="382"/>
      <c r="J348" s="382"/>
      <c r="K348" s="382"/>
      <c r="L348" s="382"/>
      <c r="M348" s="382"/>
      <c r="N348" s="382"/>
      <c r="O348" s="382"/>
      <c r="P348" s="382"/>
      <c r="Q348" s="382"/>
      <c r="R348" s="382"/>
      <c r="S348" s="382"/>
      <c r="T348" s="382"/>
      <c r="U348" s="382"/>
      <c r="V348" s="382"/>
      <c r="W348" s="382"/>
      <c r="X348" s="382"/>
      <c r="Y348" s="382"/>
      <c r="Z348" s="382"/>
      <c r="AA348" s="382"/>
      <c r="AB348" s="382"/>
      <c r="AC348" s="382"/>
    </row>
    <row r="349" spans="1:29" ht="14.25" x14ac:dyDescent="0.2">
      <c r="A349" s="382"/>
      <c r="B349" s="382"/>
      <c r="C349" s="382"/>
      <c r="D349" s="382"/>
      <c r="E349" s="382"/>
      <c r="F349" s="382"/>
      <c r="G349" s="382"/>
      <c r="H349" s="382"/>
      <c r="I349" s="382"/>
      <c r="J349" s="382"/>
      <c r="K349" s="382"/>
      <c r="L349" s="382"/>
      <c r="M349" s="382"/>
      <c r="N349" s="382"/>
      <c r="O349" s="382"/>
      <c r="P349" s="382"/>
      <c r="Q349" s="382"/>
      <c r="R349" s="382"/>
      <c r="S349" s="382"/>
      <c r="T349" s="382"/>
      <c r="U349" s="382"/>
      <c r="V349" s="382"/>
      <c r="W349" s="382"/>
      <c r="X349" s="382"/>
      <c r="Y349" s="382"/>
      <c r="Z349" s="382"/>
      <c r="AA349" s="382"/>
      <c r="AB349" s="382"/>
      <c r="AC349" s="382"/>
    </row>
    <row r="350" spans="1:29" ht="14.25" x14ac:dyDescent="0.2">
      <c r="A350" s="382"/>
      <c r="B350" s="382"/>
      <c r="C350" s="382"/>
      <c r="D350" s="382"/>
      <c r="E350" s="382"/>
      <c r="F350" s="382"/>
      <c r="G350" s="382"/>
      <c r="H350" s="382"/>
      <c r="I350" s="382"/>
      <c r="J350" s="382"/>
      <c r="K350" s="382"/>
      <c r="L350" s="382"/>
      <c r="M350" s="382"/>
      <c r="N350" s="382"/>
      <c r="O350" s="382"/>
      <c r="P350" s="382"/>
      <c r="Q350" s="382"/>
      <c r="R350" s="382"/>
      <c r="S350" s="382"/>
      <c r="T350" s="382"/>
      <c r="U350" s="382"/>
      <c r="V350" s="382"/>
      <c r="W350" s="382"/>
      <c r="X350" s="382"/>
      <c r="Y350" s="382"/>
      <c r="Z350" s="382"/>
      <c r="AA350" s="382"/>
      <c r="AB350" s="382"/>
      <c r="AC350" s="382"/>
    </row>
    <row r="351" spans="1:29" ht="14.25" x14ac:dyDescent="0.2">
      <c r="A351" s="382"/>
      <c r="B351" s="382"/>
      <c r="C351" s="382"/>
      <c r="D351" s="382"/>
      <c r="E351" s="382"/>
      <c r="F351" s="382"/>
      <c r="G351" s="382"/>
      <c r="H351" s="382"/>
      <c r="I351" s="382"/>
      <c r="J351" s="382"/>
      <c r="K351" s="382"/>
      <c r="L351" s="382"/>
      <c r="M351" s="382"/>
      <c r="N351" s="382"/>
      <c r="O351" s="382"/>
      <c r="P351" s="382"/>
      <c r="Q351" s="382"/>
      <c r="R351" s="382"/>
      <c r="S351" s="382"/>
      <c r="T351" s="382"/>
      <c r="U351" s="382"/>
      <c r="V351" s="382"/>
      <c r="W351" s="382"/>
      <c r="X351" s="382"/>
      <c r="Y351" s="382"/>
      <c r="Z351" s="382"/>
      <c r="AA351" s="382"/>
      <c r="AB351" s="382"/>
      <c r="AC351" s="382"/>
    </row>
    <row r="352" spans="1:29" ht="14.25" x14ac:dyDescent="0.2">
      <c r="A352" s="382"/>
      <c r="B352" s="382"/>
      <c r="C352" s="382"/>
      <c r="D352" s="382"/>
      <c r="E352" s="382"/>
      <c r="F352" s="382"/>
      <c r="G352" s="382"/>
      <c r="H352" s="382"/>
      <c r="I352" s="382"/>
      <c r="J352" s="382"/>
      <c r="K352" s="382"/>
      <c r="L352" s="382"/>
      <c r="M352" s="382"/>
      <c r="N352" s="382"/>
      <c r="O352" s="382"/>
      <c r="P352" s="382"/>
      <c r="Q352" s="382"/>
      <c r="R352" s="382"/>
      <c r="S352" s="382"/>
      <c r="T352" s="382"/>
      <c r="U352" s="382"/>
      <c r="V352" s="382"/>
      <c r="W352" s="382"/>
      <c r="X352" s="382"/>
      <c r="Y352" s="382"/>
      <c r="Z352" s="382"/>
      <c r="AA352" s="382"/>
      <c r="AB352" s="382"/>
      <c r="AC352" s="382"/>
    </row>
    <row r="353" spans="1:29" ht="14.25" x14ac:dyDescent="0.2">
      <c r="A353" s="382"/>
      <c r="B353" s="382"/>
      <c r="C353" s="382"/>
      <c r="D353" s="382"/>
      <c r="E353" s="382"/>
      <c r="F353" s="382"/>
      <c r="G353" s="382"/>
      <c r="H353" s="382"/>
      <c r="I353" s="382"/>
      <c r="J353" s="382"/>
      <c r="K353" s="382"/>
      <c r="L353" s="382"/>
      <c r="M353" s="382"/>
      <c r="N353" s="382"/>
      <c r="O353" s="382"/>
      <c r="P353" s="382"/>
      <c r="Q353" s="382"/>
      <c r="R353" s="382"/>
      <c r="S353" s="382"/>
      <c r="T353" s="382"/>
      <c r="U353" s="382"/>
      <c r="V353" s="382"/>
      <c r="W353" s="382"/>
      <c r="X353" s="382"/>
      <c r="Y353" s="382"/>
      <c r="Z353" s="382"/>
      <c r="AA353" s="382"/>
      <c r="AB353" s="382"/>
      <c r="AC353" s="382"/>
    </row>
    <row r="354" spans="1:29" ht="14.25" x14ac:dyDescent="0.2">
      <c r="A354" s="382"/>
      <c r="B354" s="382"/>
      <c r="C354" s="382"/>
      <c r="D354" s="382"/>
      <c r="E354" s="382"/>
      <c r="F354" s="382"/>
      <c r="G354" s="382"/>
      <c r="H354" s="382"/>
      <c r="I354" s="382"/>
      <c r="J354" s="382"/>
      <c r="K354" s="382"/>
      <c r="L354" s="382"/>
      <c r="M354" s="382"/>
      <c r="N354" s="382"/>
      <c r="O354" s="382"/>
      <c r="P354" s="382"/>
      <c r="Q354" s="382"/>
      <c r="R354" s="382"/>
      <c r="S354" s="382"/>
      <c r="T354" s="382"/>
      <c r="U354" s="382"/>
      <c r="V354" s="382"/>
      <c r="W354" s="382"/>
      <c r="X354" s="382"/>
      <c r="Y354" s="382"/>
      <c r="Z354" s="382"/>
      <c r="AA354" s="382"/>
      <c r="AB354" s="382"/>
      <c r="AC354" s="382"/>
    </row>
    <row r="355" spans="1:29" ht="14.25" x14ac:dyDescent="0.2">
      <c r="A355" s="382"/>
      <c r="B355" s="382"/>
      <c r="C355" s="382"/>
      <c r="D355" s="382"/>
      <c r="E355" s="382"/>
      <c r="F355" s="382"/>
      <c r="G355" s="382"/>
      <c r="H355" s="382"/>
      <c r="I355" s="382"/>
      <c r="J355" s="382"/>
      <c r="K355" s="382"/>
      <c r="L355" s="382"/>
      <c r="M355" s="382"/>
      <c r="N355" s="382"/>
      <c r="O355" s="382"/>
      <c r="P355" s="382"/>
      <c r="Q355" s="382"/>
      <c r="R355" s="382"/>
      <c r="S355" s="382"/>
      <c r="T355" s="382"/>
      <c r="U355" s="382"/>
      <c r="V355" s="382"/>
      <c r="W355" s="382"/>
      <c r="X355" s="382"/>
      <c r="Y355" s="382"/>
      <c r="Z355" s="382"/>
      <c r="AA355" s="382"/>
      <c r="AB355" s="382"/>
      <c r="AC355" s="382"/>
    </row>
    <row r="356" spans="1:29" ht="14.25" x14ac:dyDescent="0.2">
      <c r="A356" s="382"/>
      <c r="B356" s="382"/>
      <c r="C356" s="382"/>
      <c r="D356" s="382"/>
      <c r="E356" s="382"/>
      <c r="F356" s="382"/>
      <c r="G356" s="382"/>
      <c r="H356" s="382"/>
      <c r="I356" s="382"/>
      <c r="J356" s="382"/>
      <c r="K356" s="382"/>
      <c r="L356" s="382"/>
      <c r="M356" s="382"/>
      <c r="N356" s="382"/>
      <c r="O356" s="382"/>
      <c r="P356" s="382"/>
      <c r="Q356" s="382"/>
      <c r="R356" s="382"/>
      <c r="S356" s="382"/>
      <c r="T356" s="382"/>
      <c r="U356" s="382"/>
      <c r="V356" s="382"/>
      <c r="W356" s="382"/>
      <c r="X356" s="382"/>
      <c r="Y356" s="382"/>
      <c r="Z356" s="382"/>
      <c r="AA356" s="382"/>
      <c r="AB356" s="382"/>
      <c r="AC356" s="382"/>
    </row>
    <row r="357" spans="1:29" ht="14.25" x14ac:dyDescent="0.2">
      <c r="A357" s="382"/>
      <c r="B357" s="382"/>
      <c r="C357" s="382"/>
      <c r="D357" s="382"/>
      <c r="E357" s="382"/>
      <c r="F357" s="382"/>
      <c r="G357" s="382"/>
      <c r="H357" s="382"/>
      <c r="I357" s="382"/>
      <c r="J357" s="382"/>
      <c r="K357" s="382"/>
      <c r="L357" s="382"/>
      <c r="M357" s="382"/>
      <c r="N357" s="382"/>
      <c r="O357" s="382"/>
      <c r="P357" s="382"/>
      <c r="Q357" s="382"/>
      <c r="R357" s="382"/>
      <c r="S357" s="382"/>
      <c r="T357" s="382"/>
      <c r="U357" s="382"/>
      <c r="V357" s="382"/>
      <c r="W357" s="382"/>
      <c r="X357" s="382"/>
      <c r="Y357" s="382"/>
      <c r="Z357" s="382"/>
      <c r="AA357" s="382"/>
      <c r="AB357" s="382"/>
      <c r="AC357" s="382"/>
    </row>
    <row r="358" spans="1:29" ht="14.25" x14ac:dyDescent="0.2">
      <c r="A358" s="382"/>
      <c r="B358" s="382"/>
      <c r="C358" s="382"/>
      <c r="D358" s="382"/>
      <c r="E358" s="382"/>
      <c r="F358" s="382"/>
      <c r="G358" s="382"/>
      <c r="H358" s="382"/>
      <c r="I358" s="382"/>
      <c r="J358" s="382"/>
      <c r="K358" s="382"/>
      <c r="L358" s="382"/>
      <c r="M358" s="382"/>
      <c r="N358" s="382"/>
      <c r="O358" s="382"/>
      <c r="P358" s="382"/>
      <c r="Q358" s="382"/>
      <c r="R358" s="382"/>
      <c r="S358" s="382"/>
      <c r="T358" s="382"/>
      <c r="U358" s="382"/>
      <c r="V358" s="382"/>
      <c r="W358" s="382"/>
      <c r="X358" s="382"/>
      <c r="Y358" s="382"/>
      <c r="Z358" s="382"/>
      <c r="AA358" s="382"/>
      <c r="AB358" s="382"/>
      <c r="AC358" s="382"/>
    </row>
    <row r="359" spans="1:29" ht="14.25" x14ac:dyDescent="0.2">
      <c r="A359" s="382"/>
      <c r="B359" s="382"/>
      <c r="C359" s="382"/>
      <c r="D359" s="382"/>
      <c r="E359" s="382"/>
      <c r="F359" s="382"/>
      <c r="G359" s="382"/>
      <c r="H359" s="382"/>
      <c r="I359" s="382"/>
      <c r="J359" s="382"/>
      <c r="K359" s="382"/>
      <c r="L359" s="382"/>
      <c r="M359" s="382"/>
      <c r="N359" s="382"/>
      <c r="O359" s="382"/>
      <c r="P359" s="382"/>
      <c r="Q359" s="382"/>
      <c r="R359" s="382"/>
      <c r="S359" s="382"/>
      <c r="T359" s="382"/>
      <c r="U359" s="382"/>
      <c r="V359" s="382"/>
      <c r="W359" s="382"/>
      <c r="X359" s="382"/>
      <c r="Y359" s="382"/>
      <c r="Z359" s="382"/>
      <c r="AA359" s="382"/>
      <c r="AB359" s="382"/>
      <c r="AC359" s="382"/>
    </row>
    <row r="360" spans="1:29" ht="14.25" x14ac:dyDescent="0.2">
      <c r="A360" s="382"/>
      <c r="B360" s="382"/>
      <c r="C360" s="382"/>
      <c r="D360" s="382"/>
      <c r="E360" s="382"/>
      <c r="F360" s="382"/>
      <c r="G360" s="382"/>
      <c r="H360" s="382"/>
      <c r="I360" s="382"/>
      <c r="J360" s="382"/>
      <c r="K360" s="382"/>
      <c r="L360" s="382"/>
      <c r="M360" s="382"/>
      <c r="N360" s="382"/>
      <c r="O360" s="382"/>
      <c r="P360" s="382"/>
      <c r="Q360" s="382"/>
      <c r="R360" s="382"/>
      <c r="S360" s="382"/>
      <c r="T360" s="382"/>
      <c r="U360" s="382"/>
      <c r="V360" s="382"/>
      <c r="W360" s="382"/>
      <c r="X360" s="382"/>
      <c r="Y360" s="382"/>
      <c r="Z360" s="382"/>
      <c r="AA360" s="382"/>
      <c r="AB360" s="382"/>
      <c r="AC360" s="382"/>
    </row>
    <row r="361" spans="1:29" ht="14.25" x14ac:dyDescent="0.2">
      <c r="A361" s="382"/>
      <c r="B361" s="382"/>
      <c r="C361" s="382"/>
      <c r="D361" s="382"/>
      <c r="E361" s="382"/>
      <c r="F361" s="382"/>
      <c r="G361" s="382"/>
      <c r="H361" s="382"/>
      <c r="I361" s="382"/>
      <c r="J361" s="382"/>
      <c r="K361" s="382"/>
      <c r="L361" s="382"/>
      <c r="M361" s="382"/>
      <c r="N361" s="382"/>
      <c r="O361" s="382"/>
      <c r="P361" s="382"/>
      <c r="Q361" s="382"/>
      <c r="R361" s="382"/>
      <c r="S361" s="382"/>
      <c r="T361" s="382"/>
      <c r="U361" s="382"/>
      <c r="V361" s="382"/>
      <c r="W361" s="382"/>
      <c r="X361" s="382"/>
      <c r="Y361" s="382"/>
      <c r="Z361" s="382"/>
      <c r="AA361" s="382"/>
      <c r="AB361" s="382"/>
      <c r="AC361" s="382"/>
    </row>
    <row r="362" spans="1:29" ht="14.25" x14ac:dyDescent="0.2">
      <c r="A362" s="382"/>
      <c r="B362" s="382"/>
      <c r="C362" s="382"/>
      <c r="D362" s="382"/>
      <c r="E362" s="382"/>
      <c r="F362" s="382"/>
      <c r="G362" s="382"/>
      <c r="H362" s="382"/>
      <c r="I362" s="382"/>
      <c r="J362" s="382"/>
      <c r="K362" s="382"/>
      <c r="L362" s="382"/>
      <c r="M362" s="382"/>
      <c r="N362" s="382"/>
      <c r="O362" s="382"/>
      <c r="P362" s="382"/>
      <c r="Q362" s="382"/>
      <c r="R362" s="382"/>
      <c r="S362" s="382"/>
      <c r="T362" s="382"/>
      <c r="U362" s="382"/>
      <c r="V362" s="382"/>
      <c r="W362" s="382"/>
      <c r="X362" s="382"/>
      <c r="Y362" s="382"/>
      <c r="Z362" s="382"/>
      <c r="AA362" s="382"/>
      <c r="AB362" s="382"/>
      <c r="AC362" s="382"/>
    </row>
    <row r="363" spans="1:29" ht="14.25" x14ac:dyDescent="0.2">
      <c r="A363" s="382"/>
      <c r="B363" s="382"/>
      <c r="C363" s="382"/>
      <c r="D363" s="382"/>
      <c r="E363" s="382"/>
      <c r="F363" s="382"/>
      <c r="G363" s="382"/>
      <c r="H363" s="382"/>
      <c r="I363" s="382"/>
      <c r="J363" s="382"/>
      <c r="K363" s="382"/>
      <c r="L363" s="382"/>
      <c r="M363" s="382"/>
      <c r="N363" s="382"/>
      <c r="O363" s="382"/>
      <c r="P363" s="382"/>
      <c r="Q363" s="382"/>
      <c r="R363" s="382"/>
      <c r="S363" s="382"/>
      <c r="T363" s="382"/>
      <c r="U363" s="382"/>
      <c r="V363" s="382"/>
      <c r="W363" s="382"/>
      <c r="X363" s="382"/>
      <c r="Y363" s="382"/>
      <c r="Z363" s="382"/>
      <c r="AA363" s="382"/>
      <c r="AB363" s="382"/>
      <c r="AC363" s="382"/>
    </row>
    <row r="364" spans="1:29" ht="14.25" x14ac:dyDescent="0.2">
      <c r="A364" s="382"/>
      <c r="B364" s="382"/>
      <c r="C364" s="382"/>
      <c r="D364" s="382"/>
      <c r="E364" s="382"/>
      <c r="F364" s="382"/>
      <c r="G364" s="382"/>
      <c r="H364" s="382"/>
      <c r="I364" s="382"/>
      <c r="J364" s="382"/>
      <c r="K364" s="382"/>
      <c r="L364" s="382"/>
      <c r="M364" s="382"/>
      <c r="N364" s="382"/>
      <c r="O364" s="382"/>
      <c r="P364" s="382"/>
      <c r="Q364" s="382"/>
      <c r="R364" s="382"/>
      <c r="S364" s="382"/>
      <c r="T364" s="382"/>
      <c r="U364" s="382"/>
      <c r="V364" s="382"/>
      <c r="W364" s="382"/>
      <c r="X364" s="382"/>
      <c r="Y364" s="382"/>
      <c r="Z364" s="382"/>
      <c r="AA364" s="382"/>
      <c r="AB364" s="382"/>
      <c r="AC364" s="382"/>
    </row>
    <row r="365" spans="1:29" ht="14.25" x14ac:dyDescent="0.2">
      <c r="A365" s="382"/>
      <c r="B365" s="382"/>
      <c r="C365" s="382"/>
      <c r="D365" s="382"/>
      <c r="E365" s="382"/>
      <c r="F365" s="382"/>
      <c r="G365" s="382"/>
      <c r="H365" s="382"/>
      <c r="I365" s="382"/>
      <c r="J365" s="382"/>
      <c r="K365" s="382"/>
      <c r="L365" s="382"/>
      <c r="M365" s="382"/>
      <c r="N365" s="382"/>
      <c r="O365" s="382"/>
      <c r="P365" s="382"/>
      <c r="Q365" s="382"/>
      <c r="R365" s="382"/>
      <c r="S365" s="382"/>
      <c r="T365" s="382"/>
      <c r="U365" s="382"/>
      <c r="V365" s="382"/>
      <c r="W365" s="382"/>
      <c r="X365" s="382"/>
      <c r="Y365" s="382"/>
      <c r="Z365" s="382"/>
      <c r="AA365" s="382"/>
      <c r="AB365" s="382"/>
      <c r="AC365" s="382"/>
    </row>
    <row r="366" spans="1:29" ht="14.25" x14ac:dyDescent="0.2">
      <c r="A366" s="382"/>
      <c r="B366" s="382"/>
      <c r="C366" s="382"/>
      <c r="D366" s="382"/>
      <c r="E366" s="382"/>
      <c r="F366" s="382"/>
      <c r="G366" s="382"/>
      <c r="H366" s="382"/>
      <c r="I366" s="382"/>
      <c r="J366" s="382"/>
      <c r="K366" s="382"/>
      <c r="L366" s="382"/>
      <c r="M366" s="382"/>
      <c r="N366" s="382"/>
      <c r="O366" s="382"/>
      <c r="P366" s="382"/>
      <c r="Q366" s="382"/>
      <c r="R366" s="382"/>
      <c r="S366" s="382"/>
      <c r="T366" s="382"/>
      <c r="U366" s="382"/>
      <c r="V366" s="382"/>
      <c r="W366" s="382"/>
      <c r="X366" s="382"/>
      <c r="Y366" s="382"/>
      <c r="Z366" s="382"/>
      <c r="AA366" s="382"/>
      <c r="AB366" s="382"/>
      <c r="AC366" s="382"/>
    </row>
    <row r="367" spans="1:29" ht="14.25" x14ac:dyDescent="0.2">
      <c r="A367" s="382"/>
      <c r="B367" s="382"/>
      <c r="C367" s="382"/>
      <c r="D367" s="382"/>
      <c r="E367" s="382"/>
      <c r="F367" s="382"/>
      <c r="G367" s="382"/>
      <c r="H367" s="382"/>
      <c r="I367" s="382"/>
      <c r="J367" s="382"/>
      <c r="K367" s="382"/>
      <c r="L367" s="382"/>
      <c r="M367" s="382"/>
      <c r="N367" s="382"/>
      <c r="O367" s="382"/>
      <c r="P367" s="382"/>
      <c r="Q367" s="382"/>
      <c r="R367" s="382"/>
      <c r="S367" s="382"/>
      <c r="T367" s="382"/>
      <c r="U367" s="382"/>
      <c r="V367" s="382"/>
      <c r="W367" s="382"/>
      <c r="X367" s="382"/>
      <c r="Y367" s="382"/>
      <c r="Z367" s="382"/>
      <c r="AA367" s="382"/>
      <c r="AB367" s="382"/>
      <c r="AC367" s="382"/>
    </row>
    <row r="368" spans="1:29" ht="14.25" x14ac:dyDescent="0.2">
      <c r="A368" s="382"/>
      <c r="B368" s="382"/>
      <c r="C368" s="382"/>
      <c r="D368" s="382"/>
      <c r="E368" s="382"/>
      <c r="F368" s="382"/>
      <c r="G368" s="382"/>
      <c r="H368" s="382"/>
      <c r="I368" s="382"/>
      <c r="J368" s="382"/>
      <c r="K368" s="382"/>
      <c r="L368" s="382"/>
      <c r="M368" s="382"/>
      <c r="N368" s="382"/>
      <c r="O368" s="382"/>
      <c r="P368" s="382"/>
      <c r="Q368" s="382"/>
      <c r="R368" s="382"/>
      <c r="S368" s="382"/>
      <c r="T368" s="382"/>
      <c r="U368" s="382"/>
      <c r="V368" s="382"/>
      <c r="W368" s="382"/>
      <c r="X368" s="382"/>
      <c r="Y368" s="382"/>
      <c r="Z368" s="382"/>
      <c r="AA368" s="382"/>
      <c r="AB368" s="382"/>
      <c r="AC368" s="382"/>
    </row>
    <row r="369" spans="1:29" ht="14.25" x14ac:dyDescent="0.2">
      <c r="A369" s="382"/>
      <c r="B369" s="382"/>
      <c r="C369" s="382"/>
      <c r="D369" s="382"/>
      <c r="E369" s="382"/>
      <c r="F369" s="382"/>
      <c r="G369" s="382"/>
      <c r="H369" s="382"/>
      <c r="I369" s="382"/>
      <c r="J369" s="382"/>
      <c r="K369" s="382"/>
      <c r="L369" s="382"/>
      <c r="M369" s="382"/>
      <c r="N369" s="382"/>
      <c r="O369" s="382"/>
      <c r="P369" s="382"/>
      <c r="Q369" s="382"/>
      <c r="R369" s="382"/>
      <c r="S369" s="382"/>
      <c r="T369" s="382"/>
      <c r="U369" s="382"/>
      <c r="V369" s="382"/>
      <c r="W369" s="382"/>
      <c r="X369" s="382"/>
      <c r="Y369" s="382"/>
      <c r="Z369" s="382"/>
      <c r="AA369" s="382"/>
      <c r="AB369" s="382"/>
      <c r="AC369" s="382"/>
    </row>
    <row r="370" spans="1:29" ht="14.25" x14ac:dyDescent="0.2">
      <c r="A370" s="382"/>
      <c r="B370" s="382"/>
      <c r="C370" s="382"/>
      <c r="D370" s="382"/>
      <c r="E370" s="382"/>
      <c r="F370" s="382"/>
      <c r="G370" s="382"/>
      <c r="H370" s="382"/>
      <c r="I370" s="382"/>
      <c r="J370" s="382"/>
      <c r="K370" s="382"/>
      <c r="L370" s="382"/>
      <c r="M370" s="382"/>
      <c r="N370" s="382"/>
      <c r="O370" s="382"/>
      <c r="P370" s="382"/>
      <c r="Q370" s="382"/>
      <c r="R370" s="382"/>
      <c r="S370" s="382"/>
      <c r="T370" s="382"/>
      <c r="U370" s="382"/>
      <c r="V370" s="382"/>
      <c r="W370" s="382"/>
      <c r="X370" s="382"/>
      <c r="Y370" s="382"/>
      <c r="Z370" s="382"/>
      <c r="AA370" s="382"/>
      <c r="AB370" s="382"/>
      <c r="AC370" s="382"/>
    </row>
    <row r="371" spans="1:29" ht="14.25" x14ac:dyDescent="0.2">
      <c r="A371" s="382"/>
      <c r="B371" s="382"/>
      <c r="C371" s="382"/>
      <c r="D371" s="382"/>
      <c r="E371" s="382"/>
      <c r="F371" s="382"/>
      <c r="G371" s="382"/>
      <c r="H371" s="382"/>
      <c r="I371" s="382"/>
      <c r="J371" s="382"/>
      <c r="K371" s="382"/>
      <c r="L371" s="382"/>
      <c r="M371" s="382"/>
      <c r="N371" s="382"/>
      <c r="O371" s="382"/>
      <c r="P371" s="382"/>
      <c r="Q371" s="382"/>
      <c r="R371" s="382"/>
      <c r="S371" s="382"/>
      <c r="T371" s="382"/>
      <c r="U371" s="382"/>
      <c r="V371" s="382"/>
      <c r="W371" s="382"/>
      <c r="X371" s="382"/>
      <c r="Y371" s="382"/>
      <c r="Z371" s="382"/>
      <c r="AA371" s="382"/>
      <c r="AB371" s="382"/>
      <c r="AC371" s="382"/>
    </row>
    <row r="372" spans="1:29" ht="14.25" x14ac:dyDescent="0.2">
      <c r="A372" s="382"/>
      <c r="B372" s="382"/>
      <c r="C372" s="382"/>
      <c r="D372" s="382"/>
      <c r="E372" s="382"/>
      <c r="F372" s="382"/>
      <c r="G372" s="382"/>
      <c r="H372" s="382"/>
      <c r="I372" s="382"/>
      <c r="J372" s="382"/>
      <c r="K372" s="382"/>
      <c r="L372" s="382"/>
      <c r="M372" s="382"/>
      <c r="N372" s="382"/>
      <c r="O372" s="382"/>
      <c r="P372" s="382"/>
      <c r="Q372" s="382"/>
      <c r="R372" s="382"/>
      <c r="S372" s="382"/>
      <c r="T372" s="382"/>
      <c r="U372" s="382"/>
      <c r="V372" s="382"/>
      <c r="W372" s="382"/>
      <c r="X372" s="382"/>
      <c r="Y372" s="382"/>
      <c r="Z372" s="382"/>
      <c r="AA372" s="382"/>
      <c r="AB372" s="382"/>
      <c r="AC372" s="382"/>
    </row>
    <row r="373" spans="1:29" ht="14.25" x14ac:dyDescent="0.2">
      <c r="A373" s="382"/>
      <c r="B373" s="382"/>
      <c r="C373" s="382"/>
      <c r="D373" s="382"/>
      <c r="E373" s="382"/>
      <c r="F373" s="382"/>
      <c r="G373" s="382"/>
      <c r="H373" s="382"/>
      <c r="I373" s="382"/>
      <c r="J373" s="382"/>
      <c r="K373" s="382"/>
      <c r="L373" s="382"/>
      <c r="M373" s="382"/>
      <c r="N373" s="382"/>
      <c r="O373" s="382"/>
      <c r="P373" s="382"/>
      <c r="Q373" s="382"/>
      <c r="R373" s="382"/>
      <c r="S373" s="382"/>
      <c r="T373" s="382"/>
      <c r="U373" s="382"/>
      <c r="V373" s="382"/>
      <c r="W373" s="382"/>
      <c r="X373" s="382"/>
      <c r="Y373" s="382"/>
      <c r="Z373" s="382"/>
      <c r="AA373" s="382"/>
      <c r="AB373" s="382"/>
      <c r="AC373" s="382"/>
    </row>
    <row r="374" spans="1:29" ht="14.25" x14ac:dyDescent="0.2">
      <c r="A374" s="382"/>
      <c r="B374" s="382"/>
      <c r="C374" s="382"/>
      <c r="D374" s="382"/>
      <c r="E374" s="382"/>
      <c r="F374" s="382"/>
      <c r="G374" s="382"/>
      <c r="H374" s="382"/>
      <c r="I374" s="382"/>
      <c r="J374" s="382"/>
      <c r="K374" s="382"/>
      <c r="L374" s="382"/>
      <c r="M374" s="382"/>
      <c r="N374" s="382"/>
      <c r="O374" s="382"/>
      <c r="P374" s="382"/>
      <c r="Q374" s="382"/>
      <c r="R374" s="382"/>
      <c r="S374" s="382"/>
      <c r="T374" s="382"/>
      <c r="U374" s="382"/>
      <c r="V374" s="382"/>
      <c r="W374" s="382"/>
      <c r="X374" s="382"/>
      <c r="Y374" s="382"/>
      <c r="Z374" s="382"/>
      <c r="AA374" s="382"/>
      <c r="AB374" s="382"/>
      <c r="AC374" s="382"/>
    </row>
    <row r="375" spans="1:29" ht="14.25" x14ac:dyDescent="0.2">
      <c r="A375" s="382"/>
      <c r="B375" s="382"/>
      <c r="C375" s="382"/>
      <c r="D375" s="382"/>
      <c r="E375" s="382"/>
      <c r="F375" s="382"/>
      <c r="G375" s="382"/>
      <c r="H375" s="382"/>
      <c r="I375" s="382"/>
      <c r="J375" s="382"/>
      <c r="K375" s="382"/>
      <c r="L375" s="382"/>
      <c r="M375" s="382"/>
      <c r="N375" s="382"/>
      <c r="O375" s="382"/>
      <c r="P375" s="382"/>
      <c r="Q375" s="382"/>
      <c r="R375" s="382"/>
      <c r="S375" s="382"/>
      <c r="T375" s="382"/>
      <c r="U375" s="382"/>
      <c r="V375" s="382"/>
      <c r="W375" s="382"/>
      <c r="X375" s="382"/>
      <c r="Y375" s="382"/>
      <c r="Z375" s="382"/>
      <c r="AA375" s="382"/>
      <c r="AB375" s="382"/>
      <c r="AC375" s="382"/>
    </row>
    <row r="376" spans="1:29" ht="14.25" x14ac:dyDescent="0.2">
      <c r="A376" s="382"/>
      <c r="B376" s="382"/>
      <c r="C376" s="382"/>
      <c r="D376" s="382"/>
      <c r="E376" s="382"/>
      <c r="F376" s="382"/>
      <c r="G376" s="382"/>
      <c r="H376" s="382"/>
      <c r="I376" s="382"/>
      <c r="J376" s="382"/>
      <c r="K376" s="382"/>
      <c r="L376" s="382"/>
      <c r="M376" s="382"/>
      <c r="N376" s="382"/>
      <c r="O376" s="382"/>
      <c r="P376" s="382"/>
      <c r="Q376" s="382"/>
      <c r="R376" s="382"/>
      <c r="S376" s="382"/>
      <c r="T376" s="382"/>
      <c r="U376" s="382"/>
      <c r="V376" s="382"/>
      <c r="W376" s="382"/>
      <c r="X376" s="382"/>
      <c r="Y376" s="382"/>
      <c r="Z376" s="382"/>
      <c r="AA376" s="382"/>
      <c r="AB376" s="382"/>
      <c r="AC376" s="382"/>
    </row>
    <row r="377" spans="1:29" ht="14.25" x14ac:dyDescent="0.2">
      <c r="A377" s="382"/>
      <c r="B377" s="382"/>
      <c r="C377" s="382"/>
      <c r="D377" s="382"/>
      <c r="E377" s="382"/>
      <c r="F377" s="382"/>
      <c r="G377" s="382"/>
      <c r="H377" s="382"/>
      <c r="I377" s="382"/>
      <c r="J377" s="382"/>
      <c r="K377" s="382"/>
      <c r="L377" s="382"/>
      <c r="M377" s="382"/>
      <c r="N377" s="382"/>
      <c r="O377" s="382"/>
      <c r="P377" s="382"/>
      <c r="Q377" s="382"/>
      <c r="R377" s="382"/>
      <c r="S377" s="382"/>
      <c r="T377" s="382"/>
      <c r="U377" s="382"/>
      <c r="V377" s="382"/>
      <c r="W377" s="382"/>
      <c r="X377" s="382"/>
      <c r="Y377" s="382"/>
      <c r="Z377" s="382"/>
      <c r="AA377" s="382"/>
      <c r="AB377" s="382"/>
      <c r="AC377" s="382"/>
    </row>
    <row r="378" spans="1:29" ht="14.25" x14ac:dyDescent="0.2">
      <c r="A378" s="382"/>
      <c r="B378" s="382"/>
      <c r="C378" s="382"/>
      <c r="D378" s="382"/>
      <c r="E378" s="382"/>
      <c r="F378" s="382"/>
      <c r="G378" s="382"/>
      <c r="H378" s="382"/>
      <c r="I378" s="382"/>
      <c r="J378" s="382"/>
      <c r="K378" s="382"/>
      <c r="L378" s="382"/>
      <c r="M378" s="382"/>
      <c r="N378" s="382"/>
      <c r="O378" s="382"/>
      <c r="P378" s="382"/>
      <c r="Q378" s="382"/>
      <c r="R378" s="382"/>
      <c r="S378" s="382"/>
      <c r="T378" s="382"/>
      <c r="U378" s="382"/>
      <c r="V378" s="382"/>
      <c r="W378" s="382"/>
      <c r="X378" s="382"/>
      <c r="Y378" s="382"/>
      <c r="Z378" s="382"/>
      <c r="AA378" s="382"/>
      <c r="AB378" s="382"/>
      <c r="AC378" s="382"/>
    </row>
    <row r="379" spans="1:29" ht="14.25" x14ac:dyDescent="0.2">
      <c r="A379" s="382"/>
      <c r="B379" s="382"/>
      <c r="C379" s="382"/>
      <c r="D379" s="382"/>
      <c r="E379" s="382"/>
      <c r="F379" s="382"/>
      <c r="G379" s="382"/>
      <c r="H379" s="382"/>
      <c r="I379" s="382"/>
      <c r="J379" s="382"/>
      <c r="K379" s="382"/>
      <c r="L379" s="382"/>
      <c r="M379" s="382"/>
      <c r="N379" s="382"/>
      <c r="O379" s="382"/>
      <c r="P379" s="382"/>
      <c r="Q379" s="382"/>
      <c r="R379" s="382"/>
      <c r="S379" s="382"/>
      <c r="T379" s="382"/>
      <c r="U379" s="382"/>
      <c r="V379" s="382"/>
      <c r="W379" s="382"/>
      <c r="X379" s="382"/>
      <c r="Y379" s="382"/>
      <c r="Z379" s="382"/>
      <c r="AA379" s="382"/>
      <c r="AB379" s="382"/>
      <c r="AC379" s="382"/>
    </row>
    <row r="380" spans="1:29" ht="14.25" x14ac:dyDescent="0.2">
      <c r="A380" s="382"/>
      <c r="B380" s="382"/>
      <c r="C380" s="382"/>
      <c r="D380" s="382"/>
      <c r="E380" s="382"/>
      <c r="F380" s="382"/>
      <c r="G380" s="382"/>
      <c r="H380" s="382"/>
      <c r="I380" s="382"/>
      <c r="J380" s="382"/>
      <c r="K380" s="382"/>
      <c r="L380" s="382"/>
      <c r="M380" s="382"/>
      <c r="N380" s="382"/>
      <c r="O380" s="382"/>
      <c r="P380" s="382"/>
      <c r="Q380" s="382"/>
      <c r="R380" s="382"/>
      <c r="S380" s="382"/>
      <c r="T380" s="382"/>
      <c r="U380" s="382"/>
      <c r="V380" s="382"/>
      <c r="W380" s="382"/>
      <c r="X380" s="382"/>
      <c r="Y380" s="382"/>
      <c r="Z380" s="382"/>
      <c r="AA380" s="382"/>
      <c r="AB380" s="382"/>
      <c r="AC380" s="382"/>
    </row>
    <row r="381" spans="1:29" ht="14.25" x14ac:dyDescent="0.2">
      <c r="A381" s="382"/>
      <c r="B381" s="382"/>
      <c r="C381" s="382"/>
      <c r="D381" s="382"/>
      <c r="E381" s="382"/>
      <c r="F381" s="382"/>
      <c r="G381" s="382"/>
      <c r="H381" s="382"/>
      <c r="I381" s="382"/>
      <c r="J381" s="382"/>
      <c r="K381" s="382"/>
      <c r="L381" s="382"/>
      <c r="M381" s="382"/>
      <c r="N381" s="382"/>
      <c r="O381" s="382"/>
      <c r="P381" s="382"/>
      <c r="Q381" s="382"/>
      <c r="R381" s="382"/>
      <c r="S381" s="382"/>
      <c r="T381" s="382"/>
      <c r="U381" s="382"/>
      <c r="V381" s="382"/>
      <c r="W381" s="382"/>
      <c r="X381" s="382"/>
      <c r="Y381" s="382"/>
      <c r="Z381" s="382"/>
      <c r="AA381" s="382"/>
      <c r="AB381" s="382"/>
      <c r="AC381" s="382"/>
    </row>
    <row r="382" spans="1:29" ht="14.25" x14ac:dyDescent="0.2">
      <c r="A382" s="382"/>
      <c r="B382" s="382"/>
      <c r="C382" s="382"/>
      <c r="D382" s="382"/>
      <c r="E382" s="382"/>
      <c r="F382" s="382"/>
      <c r="G382" s="382"/>
      <c r="H382" s="382"/>
      <c r="I382" s="382"/>
      <c r="J382" s="382"/>
      <c r="K382" s="382"/>
      <c r="L382" s="382"/>
      <c r="M382" s="382"/>
      <c r="N382" s="382"/>
      <c r="O382" s="382"/>
      <c r="P382" s="382"/>
      <c r="Q382" s="382"/>
      <c r="R382" s="382"/>
      <c r="S382" s="382"/>
      <c r="T382" s="382"/>
      <c r="U382" s="382"/>
      <c r="V382" s="382"/>
      <c r="W382" s="382"/>
      <c r="X382" s="382"/>
      <c r="Y382" s="382"/>
      <c r="Z382" s="382"/>
      <c r="AA382" s="382"/>
      <c r="AB382" s="382"/>
      <c r="AC382" s="382"/>
    </row>
    <row r="383" spans="1:29" ht="14.25" x14ac:dyDescent="0.2">
      <c r="A383" s="382"/>
      <c r="B383" s="382"/>
      <c r="C383" s="382"/>
      <c r="D383" s="382"/>
      <c r="E383" s="382"/>
      <c r="F383" s="382"/>
      <c r="G383" s="382"/>
      <c r="H383" s="382"/>
      <c r="I383" s="382"/>
      <c r="J383" s="382"/>
      <c r="K383" s="382"/>
      <c r="L383" s="382"/>
      <c r="M383" s="382"/>
      <c r="N383" s="382"/>
      <c r="O383" s="382"/>
      <c r="P383" s="382"/>
      <c r="Q383" s="382"/>
      <c r="R383" s="382"/>
      <c r="S383" s="382"/>
      <c r="T383" s="382"/>
      <c r="U383" s="382"/>
      <c r="V383" s="382"/>
      <c r="W383" s="382"/>
      <c r="X383" s="382"/>
      <c r="Y383" s="382"/>
      <c r="Z383" s="382"/>
      <c r="AA383" s="382"/>
      <c r="AB383" s="382"/>
      <c r="AC383" s="382"/>
    </row>
    <row r="384" spans="1:29" ht="14.25" x14ac:dyDescent="0.2">
      <c r="A384" s="382"/>
      <c r="B384" s="382"/>
      <c r="C384" s="382"/>
      <c r="D384" s="382"/>
      <c r="E384" s="382"/>
      <c r="F384" s="382"/>
      <c r="G384" s="382"/>
      <c r="H384" s="382"/>
      <c r="I384" s="382"/>
      <c r="J384" s="382"/>
      <c r="K384" s="382"/>
      <c r="L384" s="382"/>
      <c r="M384" s="382"/>
      <c r="N384" s="382"/>
      <c r="O384" s="382"/>
      <c r="P384" s="382"/>
      <c r="Q384" s="382"/>
      <c r="R384" s="382"/>
      <c r="S384" s="382"/>
      <c r="T384" s="382"/>
      <c r="U384" s="382"/>
      <c r="V384" s="382"/>
      <c r="W384" s="382"/>
      <c r="X384" s="382"/>
      <c r="Y384" s="382"/>
      <c r="Z384" s="382"/>
      <c r="AA384" s="382"/>
      <c r="AB384" s="382"/>
      <c r="AC384" s="382"/>
    </row>
    <row r="385" spans="1:29" ht="14.25" x14ac:dyDescent="0.2">
      <c r="A385" s="382"/>
      <c r="B385" s="382"/>
      <c r="C385" s="382"/>
      <c r="D385" s="382"/>
      <c r="E385" s="382"/>
      <c r="F385" s="382"/>
      <c r="G385" s="382"/>
      <c r="H385" s="382"/>
      <c r="I385" s="382"/>
      <c r="J385" s="382"/>
      <c r="K385" s="382"/>
      <c r="L385" s="382"/>
      <c r="M385" s="382"/>
      <c r="N385" s="382"/>
      <c r="O385" s="382"/>
      <c r="P385" s="382"/>
      <c r="Q385" s="382"/>
      <c r="R385" s="382"/>
      <c r="S385" s="382"/>
      <c r="T385" s="382"/>
      <c r="U385" s="382"/>
      <c r="V385" s="382"/>
      <c r="W385" s="382"/>
      <c r="X385" s="382"/>
      <c r="Y385" s="382"/>
      <c r="Z385" s="382"/>
      <c r="AA385" s="382"/>
      <c r="AB385" s="382"/>
      <c r="AC385" s="382"/>
    </row>
    <row r="386" spans="1:29" ht="14.25" x14ac:dyDescent="0.2">
      <c r="A386" s="382"/>
      <c r="B386" s="382"/>
      <c r="C386" s="382"/>
      <c r="D386" s="382"/>
      <c r="E386" s="382"/>
      <c r="F386" s="382"/>
      <c r="G386" s="382"/>
      <c r="H386" s="382"/>
      <c r="I386" s="382"/>
      <c r="J386" s="382"/>
      <c r="K386" s="382"/>
      <c r="L386" s="382"/>
      <c r="M386" s="382"/>
      <c r="N386" s="382"/>
      <c r="O386" s="382"/>
      <c r="P386" s="382"/>
      <c r="Q386" s="382"/>
      <c r="R386" s="382"/>
      <c r="S386" s="382"/>
      <c r="T386" s="382"/>
      <c r="U386" s="382"/>
      <c r="V386" s="382"/>
      <c r="W386" s="382"/>
      <c r="X386" s="382"/>
      <c r="Y386" s="382"/>
      <c r="Z386" s="382"/>
      <c r="AA386" s="382"/>
      <c r="AB386" s="382"/>
      <c r="AC386" s="382"/>
    </row>
    <row r="387" spans="1:29" ht="14.25" x14ac:dyDescent="0.2">
      <c r="A387" s="382"/>
      <c r="B387" s="382"/>
      <c r="C387" s="382"/>
      <c r="D387" s="382"/>
      <c r="E387" s="382"/>
      <c r="F387" s="382"/>
      <c r="G387" s="382"/>
      <c r="H387" s="382"/>
      <c r="I387" s="382"/>
      <c r="J387" s="382"/>
      <c r="K387" s="382"/>
      <c r="L387" s="382"/>
      <c r="M387" s="382"/>
      <c r="N387" s="382"/>
      <c r="O387" s="382"/>
      <c r="P387" s="382"/>
      <c r="Q387" s="382"/>
      <c r="R387" s="382"/>
      <c r="S387" s="382"/>
      <c r="T387" s="382"/>
      <c r="U387" s="382"/>
      <c r="V387" s="382"/>
      <c r="W387" s="382"/>
      <c r="X387" s="382"/>
      <c r="Y387" s="382"/>
      <c r="Z387" s="382"/>
      <c r="AA387" s="382"/>
      <c r="AB387" s="382"/>
      <c r="AC387" s="382"/>
    </row>
    <row r="388" spans="1:29" ht="14.25" x14ac:dyDescent="0.2">
      <c r="A388" s="382"/>
      <c r="B388" s="382"/>
      <c r="C388" s="382"/>
      <c r="D388" s="382"/>
      <c r="E388" s="382"/>
      <c r="F388" s="382"/>
      <c r="G388" s="382"/>
      <c r="H388" s="382"/>
      <c r="I388" s="382"/>
      <c r="J388" s="382"/>
      <c r="K388" s="382"/>
      <c r="L388" s="382"/>
      <c r="M388" s="382"/>
      <c r="N388" s="382"/>
      <c r="O388" s="382"/>
      <c r="P388" s="382"/>
      <c r="Q388" s="382"/>
      <c r="R388" s="382"/>
      <c r="S388" s="382"/>
      <c r="T388" s="382"/>
      <c r="U388" s="382"/>
      <c r="V388" s="382"/>
      <c r="W388" s="382"/>
      <c r="X388" s="382"/>
      <c r="Y388" s="382"/>
      <c r="Z388" s="382"/>
      <c r="AA388" s="382"/>
      <c r="AB388" s="382"/>
      <c r="AC388" s="382"/>
    </row>
    <row r="389" spans="1:29" ht="14.25" x14ac:dyDescent="0.2">
      <c r="A389" s="382"/>
      <c r="B389" s="382"/>
      <c r="C389" s="382"/>
      <c r="D389" s="382"/>
      <c r="E389" s="382"/>
      <c r="F389" s="382"/>
      <c r="G389" s="382"/>
      <c r="H389" s="382"/>
      <c r="I389" s="382"/>
      <c r="J389" s="382"/>
      <c r="K389" s="382"/>
      <c r="L389" s="382"/>
      <c r="M389" s="382"/>
      <c r="N389" s="382"/>
      <c r="O389" s="382"/>
      <c r="P389" s="382"/>
      <c r="Q389" s="382"/>
      <c r="R389" s="382"/>
      <c r="S389" s="382"/>
      <c r="T389" s="382"/>
      <c r="U389" s="382"/>
      <c r="V389" s="382"/>
      <c r="W389" s="382"/>
      <c r="X389" s="382"/>
      <c r="Y389" s="382"/>
      <c r="Z389" s="382"/>
      <c r="AA389" s="382"/>
      <c r="AB389" s="382"/>
      <c r="AC389" s="382"/>
    </row>
    <row r="390" spans="1:29" ht="14.25" x14ac:dyDescent="0.2">
      <c r="A390" s="382"/>
      <c r="B390" s="382"/>
      <c r="C390" s="382"/>
      <c r="D390" s="382"/>
      <c r="E390" s="382"/>
      <c r="F390" s="382"/>
      <c r="G390" s="382"/>
      <c r="H390" s="382"/>
      <c r="I390" s="382"/>
      <c r="J390" s="382"/>
      <c r="K390" s="382"/>
      <c r="L390" s="382"/>
      <c r="M390" s="382"/>
      <c r="N390" s="382"/>
      <c r="O390" s="382"/>
      <c r="P390" s="382"/>
      <c r="Q390" s="382"/>
      <c r="R390" s="382"/>
      <c r="S390" s="382"/>
      <c r="T390" s="382"/>
      <c r="U390" s="382"/>
      <c r="V390" s="382"/>
      <c r="W390" s="382"/>
      <c r="X390" s="382"/>
      <c r="Y390" s="382"/>
      <c r="Z390" s="382"/>
      <c r="AA390" s="382"/>
      <c r="AB390" s="382"/>
      <c r="AC390" s="382"/>
    </row>
    <row r="391" spans="1:29" ht="14.25" x14ac:dyDescent="0.2">
      <c r="A391" s="382"/>
      <c r="B391" s="382"/>
      <c r="C391" s="382"/>
      <c r="D391" s="382"/>
      <c r="E391" s="382"/>
      <c r="F391" s="382"/>
      <c r="G391" s="382"/>
      <c r="H391" s="382"/>
      <c r="I391" s="382"/>
      <c r="J391" s="382"/>
      <c r="K391" s="382"/>
      <c r="L391" s="382"/>
      <c r="M391" s="382"/>
      <c r="N391" s="382"/>
      <c r="O391" s="382"/>
      <c r="P391" s="382"/>
      <c r="Q391" s="382"/>
      <c r="R391" s="382"/>
      <c r="S391" s="382"/>
      <c r="T391" s="382"/>
      <c r="U391" s="382"/>
      <c r="V391" s="382"/>
      <c r="W391" s="382"/>
      <c r="X391" s="382"/>
      <c r="Y391" s="382"/>
      <c r="Z391" s="382"/>
      <c r="AA391" s="382"/>
      <c r="AB391" s="382"/>
      <c r="AC391" s="382"/>
    </row>
    <row r="392" spans="1:29" ht="14.25" x14ac:dyDescent="0.2">
      <c r="A392" s="382"/>
      <c r="B392" s="382"/>
      <c r="C392" s="382"/>
      <c r="D392" s="382"/>
      <c r="E392" s="382"/>
      <c r="F392" s="382"/>
      <c r="G392" s="382"/>
      <c r="H392" s="382"/>
      <c r="I392" s="382"/>
      <c r="J392" s="382"/>
      <c r="K392" s="382"/>
      <c r="L392" s="382"/>
      <c r="M392" s="382"/>
      <c r="N392" s="382"/>
      <c r="O392" s="382"/>
      <c r="P392" s="382"/>
      <c r="Q392" s="382"/>
      <c r="R392" s="382"/>
      <c r="S392" s="382"/>
      <c r="T392" s="382"/>
      <c r="U392" s="382"/>
      <c r="V392" s="382"/>
      <c r="W392" s="382"/>
      <c r="X392" s="382"/>
      <c r="Y392" s="382"/>
      <c r="Z392" s="382"/>
      <c r="AA392" s="382"/>
      <c r="AB392" s="382"/>
      <c r="AC392" s="382"/>
    </row>
    <row r="393" spans="1:29" ht="14.25" x14ac:dyDescent="0.2">
      <c r="A393" s="382"/>
      <c r="B393" s="382"/>
      <c r="C393" s="382"/>
      <c r="D393" s="382"/>
      <c r="E393" s="382"/>
      <c r="F393" s="382"/>
      <c r="G393" s="382"/>
      <c r="H393" s="382"/>
      <c r="I393" s="382"/>
      <c r="J393" s="382"/>
      <c r="K393" s="382"/>
      <c r="L393" s="382"/>
      <c r="M393" s="382"/>
      <c r="N393" s="382"/>
      <c r="O393" s="382"/>
      <c r="P393" s="382"/>
      <c r="Q393" s="382"/>
      <c r="R393" s="382"/>
      <c r="S393" s="382"/>
      <c r="T393" s="382"/>
      <c r="U393" s="382"/>
      <c r="V393" s="382"/>
      <c r="W393" s="382"/>
      <c r="X393" s="382"/>
      <c r="Y393" s="382"/>
      <c r="Z393" s="382"/>
      <c r="AA393" s="382"/>
      <c r="AB393" s="382"/>
      <c r="AC393" s="382"/>
    </row>
    <row r="394" spans="1:29" ht="14.25" x14ac:dyDescent="0.2">
      <c r="A394" s="382"/>
      <c r="B394" s="382"/>
      <c r="C394" s="382"/>
      <c r="D394" s="382"/>
      <c r="E394" s="382"/>
      <c r="F394" s="382"/>
      <c r="G394" s="382"/>
      <c r="H394" s="382"/>
      <c r="I394" s="382"/>
      <c r="J394" s="382"/>
      <c r="K394" s="382"/>
      <c r="L394" s="382"/>
      <c r="M394" s="382"/>
      <c r="N394" s="382"/>
      <c r="O394" s="382"/>
      <c r="P394" s="382"/>
      <c r="Q394" s="382"/>
      <c r="R394" s="382"/>
      <c r="S394" s="382"/>
      <c r="T394" s="382"/>
      <c r="U394" s="382"/>
      <c r="V394" s="382"/>
      <c r="W394" s="382"/>
      <c r="X394" s="382"/>
      <c r="Y394" s="382"/>
      <c r="Z394" s="382"/>
      <c r="AA394" s="382"/>
      <c r="AB394" s="382"/>
      <c r="AC394" s="382"/>
    </row>
    <row r="395" spans="1:29" ht="14.25" x14ac:dyDescent="0.2">
      <c r="A395" s="382"/>
      <c r="B395" s="382"/>
      <c r="C395" s="382"/>
      <c r="D395" s="382"/>
      <c r="E395" s="382"/>
      <c r="F395" s="382"/>
      <c r="G395" s="382"/>
      <c r="H395" s="382"/>
      <c r="I395" s="382"/>
      <c r="J395" s="382"/>
      <c r="K395" s="382"/>
      <c r="L395" s="382"/>
      <c r="M395" s="382"/>
      <c r="N395" s="382"/>
      <c r="O395" s="382"/>
      <c r="P395" s="382"/>
      <c r="Q395" s="382"/>
      <c r="R395" s="382"/>
      <c r="S395" s="382"/>
      <c r="T395" s="382"/>
      <c r="U395" s="382"/>
      <c r="V395" s="382"/>
      <c r="W395" s="382"/>
      <c r="X395" s="382"/>
      <c r="Y395" s="382"/>
      <c r="Z395" s="382"/>
      <c r="AA395" s="382"/>
      <c r="AB395" s="382"/>
      <c r="AC395" s="382"/>
    </row>
    <row r="396" spans="1:29" ht="14.25" x14ac:dyDescent="0.2">
      <c r="A396" s="382"/>
      <c r="B396" s="382"/>
      <c r="C396" s="382"/>
      <c r="D396" s="382"/>
      <c r="E396" s="382"/>
      <c r="F396" s="382"/>
      <c r="G396" s="382"/>
      <c r="H396" s="382"/>
      <c r="I396" s="382"/>
      <c r="J396" s="382"/>
      <c r="K396" s="382"/>
      <c r="L396" s="382"/>
      <c r="M396" s="382"/>
      <c r="N396" s="382"/>
      <c r="O396" s="382"/>
      <c r="P396" s="382"/>
      <c r="Q396" s="382"/>
      <c r="R396" s="382"/>
      <c r="S396" s="382"/>
      <c r="T396" s="382"/>
      <c r="U396" s="382"/>
      <c r="V396" s="382"/>
      <c r="W396" s="382"/>
      <c r="X396" s="382"/>
      <c r="Y396" s="382"/>
      <c r="Z396" s="382"/>
      <c r="AA396" s="382"/>
      <c r="AB396" s="382"/>
      <c r="AC396" s="382"/>
    </row>
    <row r="397" spans="1:29" ht="14.25" x14ac:dyDescent="0.2">
      <c r="A397" s="382"/>
      <c r="B397" s="382"/>
      <c r="C397" s="382"/>
      <c r="D397" s="382"/>
      <c r="E397" s="382"/>
      <c r="F397" s="382"/>
      <c r="G397" s="382"/>
      <c r="H397" s="382"/>
      <c r="I397" s="382"/>
      <c r="J397" s="382"/>
      <c r="K397" s="382"/>
      <c r="L397" s="382"/>
      <c r="M397" s="382"/>
      <c r="N397" s="382"/>
      <c r="O397" s="382"/>
      <c r="P397" s="382"/>
      <c r="Q397" s="382"/>
      <c r="R397" s="382"/>
      <c r="S397" s="382"/>
      <c r="T397" s="382"/>
      <c r="U397" s="382"/>
      <c r="V397" s="382"/>
      <c r="W397" s="382"/>
      <c r="X397" s="382"/>
      <c r="Y397" s="382"/>
      <c r="Z397" s="382"/>
      <c r="AA397" s="382"/>
      <c r="AB397" s="382"/>
      <c r="AC397" s="382"/>
    </row>
    <row r="398" spans="1:29" ht="14.25" x14ac:dyDescent="0.2">
      <c r="A398" s="382"/>
      <c r="B398" s="382"/>
      <c r="C398" s="382"/>
      <c r="D398" s="382"/>
      <c r="E398" s="382"/>
      <c r="F398" s="382"/>
      <c r="G398" s="382"/>
      <c r="H398" s="382"/>
      <c r="I398" s="382"/>
      <c r="J398" s="382"/>
      <c r="K398" s="382"/>
      <c r="L398" s="382"/>
      <c r="M398" s="382"/>
      <c r="N398" s="382"/>
      <c r="O398" s="382"/>
      <c r="P398" s="382"/>
      <c r="Q398" s="382"/>
      <c r="R398" s="382"/>
      <c r="S398" s="382"/>
      <c r="T398" s="382"/>
      <c r="U398" s="382"/>
      <c r="V398" s="382"/>
      <c r="W398" s="382"/>
      <c r="X398" s="382"/>
      <c r="Y398" s="382"/>
      <c r="Z398" s="382"/>
      <c r="AA398" s="382"/>
      <c r="AB398" s="382"/>
      <c r="AC398" s="382"/>
    </row>
    <row r="399" spans="1:29" ht="14.25" x14ac:dyDescent="0.2">
      <c r="A399" s="382"/>
      <c r="B399" s="382"/>
      <c r="C399" s="382"/>
      <c r="D399" s="382"/>
      <c r="E399" s="382"/>
      <c r="F399" s="382"/>
      <c r="G399" s="382"/>
      <c r="H399" s="382"/>
      <c r="I399" s="382"/>
      <c r="J399" s="382"/>
      <c r="K399" s="382"/>
      <c r="L399" s="382"/>
      <c r="M399" s="382"/>
      <c r="N399" s="382"/>
      <c r="O399" s="382"/>
      <c r="P399" s="382"/>
      <c r="Q399" s="382"/>
      <c r="R399" s="382"/>
      <c r="S399" s="382"/>
      <c r="T399" s="382"/>
      <c r="U399" s="382"/>
      <c r="V399" s="382"/>
      <c r="W399" s="382"/>
      <c r="X399" s="382"/>
      <c r="Y399" s="382"/>
      <c r="Z399" s="382"/>
      <c r="AA399" s="382"/>
      <c r="AB399" s="382"/>
      <c r="AC399" s="382"/>
    </row>
    <row r="400" spans="1:29" ht="14.25" x14ac:dyDescent="0.2">
      <c r="A400" s="382"/>
      <c r="B400" s="382"/>
      <c r="C400" s="382"/>
      <c r="D400" s="382"/>
      <c r="E400" s="382"/>
      <c r="F400" s="382"/>
      <c r="G400" s="382"/>
      <c r="H400" s="382"/>
      <c r="I400" s="382"/>
      <c r="J400" s="382"/>
      <c r="K400" s="382"/>
      <c r="L400" s="382"/>
      <c r="M400" s="382"/>
      <c r="N400" s="382"/>
      <c r="O400" s="382"/>
      <c r="P400" s="382"/>
      <c r="Q400" s="382"/>
      <c r="R400" s="382"/>
      <c r="S400" s="382"/>
      <c r="T400" s="382"/>
      <c r="U400" s="382"/>
      <c r="V400" s="382"/>
      <c r="W400" s="382"/>
      <c r="X400" s="382"/>
      <c r="Y400" s="382"/>
      <c r="Z400" s="382"/>
      <c r="AA400" s="382"/>
      <c r="AB400" s="382"/>
      <c r="AC400" s="382"/>
    </row>
    <row r="401" spans="1:29" ht="14.25" x14ac:dyDescent="0.2">
      <c r="A401" s="382"/>
      <c r="B401" s="382"/>
      <c r="C401" s="382"/>
      <c r="D401" s="382"/>
      <c r="E401" s="382"/>
      <c r="F401" s="382"/>
      <c r="G401" s="382"/>
      <c r="H401" s="382"/>
      <c r="I401" s="382"/>
      <c r="J401" s="382"/>
      <c r="K401" s="382"/>
      <c r="L401" s="382"/>
      <c r="M401" s="382"/>
      <c r="N401" s="382"/>
      <c r="O401" s="382"/>
      <c r="P401" s="382"/>
      <c r="Q401" s="382"/>
      <c r="R401" s="382"/>
      <c r="S401" s="382"/>
      <c r="T401" s="382"/>
      <c r="U401" s="382"/>
      <c r="V401" s="382"/>
      <c r="W401" s="382"/>
      <c r="X401" s="382"/>
      <c r="Y401" s="382"/>
      <c r="Z401" s="382"/>
      <c r="AA401" s="382"/>
      <c r="AB401" s="382"/>
      <c r="AC401" s="382"/>
    </row>
    <row r="402" spans="1:29" ht="14.25" x14ac:dyDescent="0.2">
      <c r="A402" s="382"/>
      <c r="B402" s="382"/>
      <c r="C402" s="382"/>
      <c r="D402" s="382"/>
      <c r="E402" s="382"/>
      <c r="F402" s="382"/>
      <c r="G402" s="382"/>
      <c r="H402" s="382"/>
      <c r="I402" s="382"/>
      <c r="J402" s="382"/>
      <c r="K402" s="382"/>
      <c r="L402" s="382"/>
      <c r="M402" s="382"/>
      <c r="N402" s="382"/>
      <c r="O402" s="382"/>
      <c r="P402" s="382"/>
      <c r="Q402" s="382"/>
      <c r="R402" s="382"/>
      <c r="S402" s="382"/>
      <c r="T402" s="382"/>
      <c r="U402" s="382"/>
      <c r="V402" s="382"/>
      <c r="W402" s="382"/>
      <c r="X402" s="382"/>
      <c r="Y402" s="382"/>
      <c r="Z402" s="382"/>
      <c r="AA402" s="382"/>
      <c r="AB402" s="382"/>
      <c r="AC402" s="382"/>
    </row>
    <row r="403" spans="1:29" ht="14.25" x14ac:dyDescent="0.2">
      <c r="A403" s="382"/>
      <c r="B403" s="382"/>
      <c r="C403" s="382"/>
      <c r="D403" s="382"/>
      <c r="E403" s="382"/>
      <c r="F403" s="382"/>
      <c r="G403" s="382"/>
      <c r="H403" s="382"/>
      <c r="I403" s="382"/>
      <c r="J403" s="382"/>
      <c r="K403" s="382"/>
      <c r="L403" s="382"/>
      <c r="M403" s="382"/>
      <c r="N403" s="382"/>
      <c r="O403" s="382"/>
      <c r="P403" s="382"/>
      <c r="Q403" s="382"/>
      <c r="R403" s="382"/>
      <c r="S403" s="382"/>
      <c r="T403" s="382"/>
      <c r="U403" s="382"/>
      <c r="V403" s="382"/>
      <c r="W403" s="382"/>
      <c r="X403" s="382"/>
      <c r="Y403" s="382"/>
      <c r="Z403" s="382"/>
      <c r="AA403" s="382"/>
      <c r="AB403" s="382"/>
      <c r="AC403" s="382"/>
    </row>
    <row r="404" spans="1:29" ht="14.25" x14ac:dyDescent="0.2">
      <c r="A404" s="382"/>
      <c r="B404" s="382"/>
      <c r="C404" s="382"/>
      <c r="D404" s="382"/>
      <c r="E404" s="382"/>
      <c r="F404" s="382"/>
      <c r="G404" s="382"/>
      <c r="H404" s="382"/>
      <c r="I404" s="382"/>
      <c r="J404" s="382"/>
      <c r="K404" s="382"/>
      <c r="L404" s="382"/>
      <c r="M404" s="382"/>
      <c r="N404" s="382"/>
      <c r="O404" s="382"/>
      <c r="P404" s="382"/>
      <c r="Q404" s="382"/>
      <c r="R404" s="382"/>
      <c r="S404" s="382"/>
      <c r="T404" s="382"/>
      <c r="U404" s="382"/>
      <c r="V404" s="382"/>
      <c r="W404" s="382"/>
      <c r="X404" s="382"/>
      <c r="Y404" s="382"/>
      <c r="Z404" s="382"/>
      <c r="AA404" s="382"/>
      <c r="AB404" s="382"/>
      <c r="AC404" s="382"/>
    </row>
    <row r="405" spans="1:29" ht="14.25" x14ac:dyDescent="0.2">
      <c r="A405" s="382"/>
      <c r="B405" s="382"/>
      <c r="C405" s="382"/>
      <c r="D405" s="382"/>
      <c r="E405" s="382"/>
      <c r="F405" s="382"/>
      <c r="G405" s="382"/>
      <c r="H405" s="382"/>
      <c r="I405" s="382"/>
      <c r="J405" s="382"/>
      <c r="K405" s="382"/>
      <c r="L405" s="382"/>
      <c r="M405" s="382"/>
      <c r="N405" s="382"/>
      <c r="O405" s="382"/>
      <c r="P405" s="382"/>
      <c r="Q405" s="382"/>
      <c r="R405" s="382"/>
      <c r="S405" s="382"/>
      <c r="T405" s="382"/>
      <c r="U405" s="382"/>
      <c r="V405" s="382"/>
      <c r="W405" s="382"/>
      <c r="X405" s="382"/>
      <c r="Y405" s="382"/>
      <c r="Z405" s="382"/>
      <c r="AA405" s="382"/>
      <c r="AB405" s="382"/>
      <c r="AC405" s="382"/>
    </row>
    <row r="406" spans="1:29" ht="14.25" x14ac:dyDescent="0.2">
      <c r="A406" s="382"/>
      <c r="B406" s="382"/>
      <c r="C406" s="382"/>
      <c r="D406" s="382"/>
      <c r="E406" s="382"/>
      <c r="F406" s="382"/>
      <c r="G406" s="382"/>
      <c r="H406" s="382"/>
      <c r="I406" s="382"/>
      <c r="J406" s="382"/>
      <c r="K406" s="382"/>
      <c r="L406" s="382"/>
      <c r="M406" s="382"/>
      <c r="N406" s="382"/>
      <c r="O406" s="382"/>
      <c r="P406" s="382"/>
      <c r="Q406" s="382"/>
      <c r="R406" s="382"/>
      <c r="S406" s="382"/>
      <c r="T406" s="382"/>
      <c r="U406" s="382"/>
      <c r="V406" s="382"/>
      <c r="W406" s="382"/>
      <c r="X406" s="382"/>
      <c r="Y406" s="382"/>
      <c r="Z406" s="382"/>
      <c r="AA406" s="382"/>
      <c r="AB406" s="382"/>
      <c r="AC406" s="382"/>
    </row>
    <row r="407" spans="1:29" ht="14.25" x14ac:dyDescent="0.2"/>
    <row r="408" spans="1:29" ht="14.25" x14ac:dyDescent="0.2"/>
    <row r="409" spans="1:29" ht="14.25" x14ac:dyDescent="0.2"/>
    <row r="410" spans="1:29" ht="14.25" x14ac:dyDescent="0.2"/>
    <row r="411" spans="1:29" ht="14.25" x14ac:dyDescent="0.2"/>
    <row r="412" spans="1:29" ht="14.25" x14ac:dyDescent="0.2"/>
    <row r="413" spans="1:29" ht="14.25" x14ac:dyDescent="0.2"/>
    <row r="414" spans="1:29" ht="14.25" x14ac:dyDescent="0.2"/>
    <row r="415" spans="1:29" ht="14.25" x14ac:dyDescent="0.2"/>
    <row r="416" spans="1:29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  <row r="1099" ht="14.25" x14ac:dyDescent="0.2"/>
    <row r="1100" ht="14.25" x14ac:dyDescent="0.2"/>
    <row r="1101" ht="14.25" x14ac:dyDescent="0.2"/>
    <row r="1102" ht="14.25" x14ac:dyDescent="0.2"/>
    <row r="1103" ht="14.25" x14ac:dyDescent="0.2"/>
    <row r="1104" ht="14.25" x14ac:dyDescent="0.2"/>
    <row r="1105" ht="14.25" x14ac:dyDescent="0.2"/>
    <row r="1106" ht="14.25" x14ac:dyDescent="0.2"/>
    <row r="1107" ht="14.25" x14ac:dyDescent="0.2"/>
    <row r="1108" ht="14.25" x14ac:dyDescent="0.2"/>
    <row r="1109" ht="14.25" x14ac:dyDescent="0.2"/>
    <row r="1110" ht="14.25" x14ac:dyDescent="0.2"/>
    <row r="1111" ht="14.25" x14ac:dyDescent="0.2"/>
    <row r="1112" ht="14.25" x14ac:dyDescent="0.2"/>
    <row r="1113" ht="14.25" x14ac:dyDescent="0.2"/>
    <row r="1114" ht="14.25" x14ac:dyDescent="0.2"/>
    <row r="1115" ht="14.25" x14ac:dyDescent="0.2"/>
    <row r="1116" ht="14.25" x14ac:dyDescent="0.2"/>
    <row r="1117" ht="14.25" x14ac:dyDescent="0.2"/>
    <row r="1118" ht="14.25" x14ac:dyDescent="0.2"/>
    <row r="1119" ht="14.25" x14ac:dyDescent="0.2"/>
    <row r="1120" ht="14.25" x14ac:dyDescent="0.2"/>
    <row r="1121" ht="14.25" x14ac:dyDescent="0.2"/>
    <row r="1122" ht="14.25" x14ac:dyDescent="0.2"/>
    <row r="1123" ht="14.25" x14ac:dyDescent="0.2"/>
    <row r="1124" ht="14.25" x14ac:dyDescent="0.2"/>
    <row r="1125" ht="14.25" x14ac:dyDescent="0.2"/>
    <row r="1126" ht="14.25" x14ac:dyDescent="0.2"/>
    <row r="1127" ht="14.25" x14ac:dyDescent="0.2"/>
    <row r="1128" ht="14.25" x14ac:dyDescent="0.2"/>
    <row r="1129" ht="14.25" x14ac:dyDescent="0.2"/>
    <row r="1130" ht="14.25" x14ac:dyDescent="0.2"/>
    <row r="1131" ht="14.25" x14ac:dyDescent="0.2"/>
    <row r="1132" ht="14.25" x14ac:dyDescent="0.2"/>
    <row r="1133" ht="14.25" x14ac:dyDescent="0.2"/>
    <row r="1134" ht="14.25" x14ac:dyDescent="0.2"/>
    <row r="1135" ht="14.25" x14ac:dyDescent="0.2"/>
    <row r="1136" ht="14.25" x14ac:dyDescent="0.2"/>
    <row r="1137" ht="14.25" x14ac:dyDescent="0.2"/>
    <row r="1138" ht="14.25" x14ac:dyDescent="0.2"/>
    <row r="1139" ht="14.25" x14ac:dyDescent="0.2"/>
    <row r="1140" ht="14.25" x14ac:dyDescent="0.2"/>
    <row r="1141" ht="14.25" x14ac:dyDescent="0.2"/>
    <row r="1142" ht="14.25" x14ac:dyDescent="0.2"/>
    <row r="1143" ht="14.25" x14ac:dyDescent="0.2"/>
    <row r="1144" ht="14.25" x14ac:dyDescent="0.2"/>
    <row r="1145" ht="14.25" x14ac:dyDescent="0.2"/>
    <row r="1146" ht="14.25" x14ac:dyDescent="0.2"/>
    <row r="1147" ht="14.25" x14ac:dyDescent="0.2"/>
    <row r="1148" ht="14.25" x14ac:dyDescent="0.2"/>
    <row r="1149" ht="14.25" x14ac:dyDescent="0.2"/>
    <row r="1150" ht="14.25" x14ac:dyDescent="0.2"/>
    <row r="1151" ht="14.25" x14ac:dyDescent="0.2"/>
    <row r="1152" ht="14.25" x14ac:dyDescent="0.2"/>
    <row r="1153" ht="14.25" x14ac:dyDescent="0.2"/>
    <row r="1154" ht="14.25" x14ac:dyDescent="0.2"/>
    <row r="1155" ht="14.25" x14ac:dyDescent="0.2"/>
    <row r="1156" ht="14.25" x14ac:dyDescent="0.2"/>
    <row r="1157" ht="14.25" x14ac:dyDescent="0.2"/>
    <row r="1158" ht="14.25" x14ac:dyDescent="0.2"/>
    <row r="1159" ht="14.25" x14ac:dyDescent="0.2"/>
    <row r="1160" ht="14.25" x14ac:dyDescent="0.2"/>
    <row r="1161" ht="14.25" x14ac:dyDescent="0.2"/>
    <row r="1162" ht="14.25" x14ac:dyDescent="0.2"/>
  </sheetData>
  <mergeCells count="63">
    <mergeCell ref="A206:L206"/>
    <mergeCell ref="A200:L200"/>
    <mergeCell ref="A201:L201"/>
    <mergeCell ref="A202:L202"/>
    <mergeCell ref="A203:L203"/>
    <mergeCell ref="A204:L204"/>
    <mergeCell ref="A205:L205"/>
    <mergeCell ref="A184:L184"/>
    <mergeCell ref="A185:L185"/>
    <mergeCell ref="A186:L186"/>
    <mergeCell ref="A199:L199"/>
    <mergeCell ref="A188:L188"/>
    <mergeCell ref="A189:L189"/>
    <mergeCell ref="A190:L190"/>
    <mergeCell ref="A191:L191"/>
    <mergeCell ref="A192:L192"/>
    <mergeCell ref="A193:L193"/>
    <mergeCell ref="A194:L194"/>
    <mergeCell ref="A195:L195"/>
    <mergeCell ref="A196:L196"/>
    <mergeCell ref="A197:L197"/>
    <mergeCell ref="A198:L198"/>
    <mergeCell ref="A187:L187"/>
    <mergeCell ref="Y6:Y7"/>
    <mergeCell ref="A177:L177"/>
    <mergeCell ref="A178:L178"/>
    <mergeCell ref="A179:L179"/>
    <mergeCell ref="A180:L180"/>
    <mergeCell ref="V6:W6"/>
    <mergeCell ref="X6:X7"/>
    <mergeCell ref="R6:R7"/>
    <mergeCell ref="S6:S7"/>
    <mergeCell ref="T6:U6"/>
    <mergeCell ref="I6:J6"/>
    <mergeCell ref="M6:M7"/>
    <mergeCell ref="A182:L182"/>
    <mergeCell ref="A183:L18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81:L181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dataValidations count="2">
    <dataValidation type="list" allowBlank="1" sqref="P175">
      <formula1>#REF!</formula1>
    </dataValidation>
    <dataValidation type="list" allowBlank="1" sqref="H175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58"/>
  <sheetViews>
    <sheetView zoomScale="89" zoomScaleNormal="89" workbookViewId="0">
      <selection sqref="A1:XFD1048576"/>
    </sheetView>
  </sheetViews>
  <sheetFormatPr defaultColWidth="12.625" defaultRowHeight="15" customHeight="1" x14ac:dyDescent="0.2"/>
  <cols>
    <col min="1" max="1" width="18.125" style="432" customWidth="1"/>
    <col min="2" max="2" width="15.625" style="432" customWidth="1"/>
    <col min="3" max="3" width="40.625" style="432" customWidth="1"/>
    <col min="4" max="4" width="14" style="432" customWidth="1"/>
    <col min="5" max="5" width="36.25" style="432" customWidth="1"/>
    <col min="6" max="6" width="38" style="432" customWidth="1"/>
    <col min="7" max="7" width="18.375" style="432" customWidth="1"/>
    <col min="8" max="10" width="13.125" style="432" customWidth="1"/>
    <col min="11" max="11" width="12.75" style="432" customWidth="1"/>
    <col min="12" max="12" width="14" style="432" customWidth="1"/>
    <col min="13" max="13" width="13.125" style="432" customWidth="1"/>
    <col min="14" max="14" width="15.625" style="432" customWidth="1"/>
    <col min="15" max="15" width="17.875" style="432" customWidth="1"/>
    <col min="16" max="17" width="18" style="432" customWidth="1"/>
    <col min="18" max="18" width="16.625" style="432" customWidth="1"/>
    <col min="19" max="19" width="15.75" style="432" customWidth="1"/>
    <col min="20" max="20" width="15.5" style="432" customWidth="1"/>
    <col min="21" max="21" width="14.75" style="432" customWidth="1"/>
    <col min="22" max="22" width="13.125" style="432" customWidth="1"/>
    <col min="23" max="23" width="17.25" style="432" customWidth="1"/>
    <col min="24" max="24" width="17.5" style="432" customWidth="1"/>
    <col min="25" max="25" width="54.375" style="432" customWidth="1"/>
    <col min="26" max="26" width="19.375" style="432" customWidth="1"/>
    <col min="27" max="27" width="15.875" style="432" customWidth="1"/>
    <col min="28" max="29" width="13.125" style="432" customWidth="1"/>
    <col min="30" max="16384" width="12.625" style="432"/>
  </cols>
  <sheetData>
    <row r="1" spans="1:31" ht="21" x14ac:dyDescent="0.35">
      <c r="A1" s="516"/>
      <c r="B1" s="517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0"/>
      <c r="AA1" s="510"/>
      <c r="AB1" s="318"/>
      <c r="AC1" s="318"/>
    </row>
    <row r="2" spans="1:31" ht="21" x14ac:dyDescent="0.35">
      <c r="A2" s="468"/>
      <c r="B2" s="517" t="s">
        <v>576</v>
      </c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0"/>
      <c r="AA2" s="510"/>
      <c r="AB2" s="318"/>
      <c r="AC2" s="318"/>
    </row>
    <row r="3" spans="1:31" ht="21" x14ac:dyDescent="0.35">
      <c r="A3" s="468"/>
      <c r="B3" s="517" t="s">
        <v>1</v>
      </c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  <c r="W3" s="510"/>
      <c r="X3" s="510"/>
      <c r="Y3" s="510"/>
      <c r="Z3" s="510"/>
      <c r="AA3" s="510"/>
      <c r="AB3" s="319"/>
      <c r="AC3" s="319"/>
    </row>
    <row r="4" spans="1:31" ht="15" customHeight="1" x14ac:dyDescent="0.25">
      <c r="A4" s="320" t="s">
        <v>1314</v>
      </c>
      <c r="B4" s="321">
        <v>44901</v>
      </c>
      <c r="C4" s="518" t="s">
        <v>2</v>
      </c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519"/>
      <c r="W4" s="519"/>
      <c r="X4" s="519"/>
      <c r="Y4" s="519"/>
      <c r="Z4" s="519"/>
      <c r="AA4" s="519"/>
      <c r="AB4" s="319"/>
      <c r="AC4" s="319"/>
    </row>
    <row r="5" spans="1:31" ht="15.75" customHeight="1" x14ac:dyDescent="0.2">
      <c r="A5" s="514" t="s">
        <v>3</v>
      </c>
      <c r="B5" s="506"/>
      <c r="C5" s="514" t="s">
        <v>578</v>
      </c>
      <c r="D5" s="505"/>
      <c r="E5" s="506"/>
      <c r="F5" s="514" t="s">
        <v>5</v>
      </c>
      <c r="G5" s="505"/>
      <c r="H5" s="505"/>
      <c r="I5" s="505"/>
      <c r="J5" s="505"/>
      <c r="K5" s="505"/>
      <c r="L5" s="505"/>
      <c r="M5" s="514" t="s">
        <v>6</v>
      </c>
      <c r="N5" s="505"/>
      <c r="O5" s="505"/>
      <c r="P5" s="505"/>
      <c r="Q5" s="505"/>
      <c r="R5" s="505"/>
      <c r="S5" s="506"/>
      <c r="T5" s="514" t="s">
        <v>7</v>
      </c>
      <c r="U5" s="505"/>
      <c r="V5" s="505"/>
      <c r="W5" s="505"/>
      <c r="X5" s="505"/>
      <c r="Y5" s="506"/>
      <c r="Z5" s="513" t="s">
        <v>579</v>
      </c>
      <c r="AA5" s="513" t="s">
        <v>580</v>
      </c>
      <c r="AB5" s="322"/>
      <c r="AC5" s="322"/>
      <c r="AD5" s="322"/>
    </row>
    <row r="6" spans="1:31" ht="15.75" customHeight="1" x14ac:dyDescent="0.2">
      <c r="A6" s="513" t="s">
        <v>10</v>
      </c>
      <c r="B6" s="513" t="s">
        <v>11</v>
      </c>
      <c r="C6" s="513" t="s">
        <v>12</v>
      </c>
      <c r="D6" s="513" t="s">
        <v>13</v>
      </c>
      <c r="E6" s="513" t="s">
        <v>14</v>
      </c>
      <c r="F6" s="513" t="s">
        <v>581</v>
      </c>
      <c r="G6" s="513" t="s">
        <v>582</v>
      </c>
      <c r="H6" s="513" t="s">
        <v>583</v>
      </c>
      <c r="I6" s="514" t="s">
        <v>17</v>
      </c>
      <c r="J6" s="506"/>
      <c r="K6" s="512" t="s">
        <v>18</v>
      </c>
      <c r="L6" s="506"/>
      <c r="M6" s="513" t="s">
        <v>584</v>
      </c>
      <c r="N6" s="513" t="s">
        <v>585</v>
      </c>
      <c r="O6" s="513" t="s">
        <v>586</v>
      </c>
      <c r="P6" s="513" t="s">
        <v>587</v>
      </c>
      <c r="Q6" s="507" t="s">
        <v>588</v>
      </c>
      <c r="R6" s="507" t="s">
        <v>589</v>
      </c>
      <c r="S6" s="507" t="s">
        <v>590</v>
      </c>
      <c r="T6" s="512" t="s">
        <v>24</v>
      </c>
      <c r="U6" s="506"/>
      <c r="V6" s="512" t="s">
        <v>25</v>
      </c>
      <c r="W6" s="506"/>
      <c r="X6" s="513" t="s">
        <v>591</v>
      </c>
      <c r="Y6" s="507" t="s">
        <v>592</v>
      </c>
      <c r="Z6" s="515"/>
      <c r="AA6" s="515"/>
      <c r="AB6" s="322"/>
      <c r="AC6" s="322"/>
      <c r="AD6" s="322"/>
      <c r="AE6" s="322"/>
    </row>
    <row r="7" spans="1:31" ht="30" x14ac:dyDescent="0.2">
      <c r="A7" s="508"/>
      <c r="B7" s="508"/>
      <c r="C7" s="508"/>
      <c r="D7" s="515"/>
      <c r="E7" s="508"/>
      <c r="F7" s="508"/>
      <c r="G7" s="508"/>
      <c r="H7" s="508"/>
      <c r="I7" s="323" t="s">
        <v>593</v>
      </c>
      <c r="J7" s="323" t="s">
        <v>594</v>
      </c>
      <c r="K7" s="323" t="s">
        <v>595</v>
      </c>
      <c r="L7" s="324" t="s">
        <v>596</v>
      </c>
      <c r="M7" s="508"/>
      <c r="N7" s="508"/>
      <c r="O7" s="508"/>
      <c r="P7" s="508"/>
      <c r="Q7" s="508"/>
      <c r="R7" s="508"/>
      <c r="S7" s="508"/>
      <c r="T7" s="323" t="s">
        <v>597</v>
      </c>
      <c r="U7" s="324" t="s">
        <v>598</v>
      </c>
      <c r="V7" s="323" t="s">
        <v>599</v>
      </c>
      <c r="W7" s="324" t="s">
        <v>600</v>
      </c>
      <c r="X7" s="508"/>
      <c r="Y7" s="508"/>
      <c r="Z7" s="508"/>
      <c r="AA7" s="508"/>
      <c r="AB7" s="322"/>
      <c r="AC7" s="322"/>
      <c r="AD7" s="322"/>
      <c r="AE7" s="322"/>
    </row>
    <row r="8" spans="1:31" x14ac:dyDescent="0.2">
      <c r="A8" s="325">
        <v>110400</v>
      </c>
      <c r="B8" s="325">
        <v>110401</v>
      </c>
      <c r="C8" s="15" t="s">
        <v>1674</v>
      </c>
      <c r="D8" s="31">
        <v>9800085</v>
      </c>
      <c r="E8" s="326" t="s">
        <v>64</v>
      </c>
      <c r="F8" s="42" t="s">
        <v>67</v>
      </c>
      <c r="G8" s="433"/>
      <c r="H8" s="431" t="s">
        <v>63</v>
      </c>
      <c r="I8" s="50" t="s">
        <v>66</v>
      </c>
      <c r="J8" s="38" t="s">
        <v>68</v>
      </c>
      <c r="K8" s="50" t="s">
        <v>73</v>
      </c>
      <c r="L8" s="38" t="s">
        <v>80</v>
      </c>
      <c r="M8" s="71">
        <v>44852</v>
      </c>
      <c r="N8" s="71">
        <v>44854</v>
      </c>
      <c r="O8" s="328" t="s">
        <v>1485</v>
      </c>
      <c r="P8" s="328"/>
      <c r="Q8" s="328">
        <v>2173.25</v>
      </c>
      <c r="R8" s="328"/>
      <c r="S8" s="329">
        <f t="shared" ref="S8:S71" si="0">Q8+R8</f>
        <v>2173.25</v>
      </c>
      <c r="T8" s="287">
        <v>1</v>
      </c>
      <c r="U8" s="335">
        <v>175.44</v>
      </c>
      <c r="V8" s="386">
        <v>0</v>
      </c>
      <c r="W8" s="335">
        <v>52.64</v>
      </c>
      <c r="X8" s="433"/>
      <c r="Y8" s="329">
        <f t="shared" ref="Y8:Y168" si="1">(T8*U8)+(V8*W8)</f>
        <v>175.44</v>
      </c>
      <c r="Z8" s="331">
        <f t="shared" ref="Z8:Z168" si="2">S8+Y8</f>
        <v>2348.69</v>
      </c>
      <c r="AA8" s="332">
        <f t="shared" ref="AA8:AA71" si="3">SUM(Z8)</f>
        <v>2348.69</v>
      </c>
      <c r="AB8" s="322"/>
      <c r="AC8" s="322"/>
      <c r="AD8" s="322"/>
      <c r="AE8" s="322"/>
    </row>
    <row r="9" spans="1:31" x14ac:dyDescent="0.2">
      <c r="A9" s="325">
        <v>110400</v>
      </c>
      <c r="B9" s="325">
        <v>110401</v>
      </c>
      <c r="C9" s="15" t="s">
        <v>1674</v>
      </c>
      <c r="D9" s="31">
        <v>9800085</v>
      </c>
      <c r="E9" s="326" t="s">
        <v>64</v>
      </c>
      <c r="F9" s="42" t="s">
        <v>67</v>
      </c>
      <c r="G9" s="433"/>
      <c r="H9" s="431" t="s">
        <v>63</v>
      </c>
      <c r="I9" s="50" t="s">
        <v>66</v>
      </c>
      <c r="J9" s="38" t="s">
        <v>68</v>
      </c>
      <c r="K9" s="50" t="s">
        <v>81</v>
      </c>
      <c r="L9" s="38" t="s">
        <v>82</v>
      </c>
      <c r="M9" s="71">
        <v>44852</v>
      </c>
      <c r="N9" s="71">
        <v>44854</v>
      </c>
      <c r="O9" s="328" t="s">
        <v>1745</v>
      </c>
      <c r="P9" s="328"/>
      <c r="Q9" s="328"/>
      <c r="R9" s="328">
        <v>3979.69</v>
      </c>
      <c r="S9" s="329">
        <f t="shared" si="0"/>
        <v>3979.69</v>
      </c>
      <c r="T9" s="287">
        <v>1</v>
      </c>
      <c r="U9" s="335">
        <v>166.04</v>
      </c>
      <c r="V9" s="386">
        <v>1</v>
      </c>
      <c r="W9" s="335">
        <v>49.82</v>
      </c>
      <c r="X9" s="433"/>
      <c r="Y9" s="329">
        <f t="shared" si="1"/>
        <v>215.85999999999999</v>
      </c>
      <c r="Z9" s="331">
        <f t="shared" si="2"/>
        <v>4195.55</v>
      </c>
      <c r="AA9" s="332">
        <f t="shared" si="3"/>
        <v>4195.55</v>
      </c>
      <c r="AB9" s="322"/>
      <c r="AC9" s="322"/>
      <c r="AD9" s="322"/>
      <c r="AE9" s="322"/>
    </row>
    <row r="10" spans="1:31" x14ac:dyDescent="0.2">
      <c r="A10" s="325">
        <v>110400</v>
      </c>
      <c r="B10" s="325">
        <v>110401</v>
      </c>
      <c r="C10" s="15" t="s">
        <v>1723</v>
      </c>
      <c r="D10" s="31" t="s">
        <v>1725</v>
      </c>
      <c r="E10" s="326" t="s">
        <v>64</v>
      </c>
      <c r="F10" s="42" t="s">
        <v>67</v>
      </c>
      <c r="G10" s="433"/>
      <c r="H10" s="431" t="s">
        <v>63</v>
      </c>
      <c r="I10" s="50" t="s">
        <v>66</v>
      </c>
      <c r="J10" s="38" t="s">
        <v>68</v>
      </c>
      <c r="K10" s="50" t="s">
        <v>66</v>
      </c>
      <c r="L10" s="38" t="s">
        <v>1726</v>
      </c>
      <c r="M10" s="71">
        <v>44859</v>
      </c>
      <c r="N10" s="71">
        <v>44861</v>
      </c>
      <c r="O10" s="328"/>
      <c r="P10" s="328"/>
      <c r="Q10" s="328"/>
      <c r="R10" s="328"/>
      <c r="S10" s="329">
        <f t="shared" si="0"/>
        <v>0</v>
      </c>
      <c r="T10" s="287">
        <v>2</v>
      </c>
      <c r="U10" s="335">
        <v>54.01</v>
      </c>
      <c r="V10" s="386">
        <v>1</v>
      </c>
      <c r="W10" s="335">
        <v>17.52</v>
      </c>
      <c r="X10" s="433"/>
      <c r="Y10" s="329">
        <f t="shared" si="1"/>
        <v>125.53999999999999</v>
      </c>
      <c r="Z10" s="331">
        <f t="shared" si="2"/>
        <v>125.53999999999999</v>
      </c>
      <c r="AA10" s="332">
        <f t="shared" si="3"/>
        <v>125.53999999999999</v>
      </c>
      <c r="AB10" s="322"/>
      <c r="AC10" s="322"/>
      <c r="AD10" s="322"/>
      <c r="AE10" s="322"/>
    </row>
    <row r="11" spans="1:31" x14ac:dyDescent="0.2">
      <c r="A11" s="325">
        <v>110400</v>
      </c>
      <c r="B11" s="325">
        <v>110401</v>
      </c>
      <c r="C11" s="15" t="s">
        <v>234</v>
      </c>
      <c r="D11" s="31">
        <v>1245902</v>
      </c>
      <c r="E11" s="326" t="s">
        <v>64</v>
      </c>
      <c r="F11" s="42" t="s">
        <v>67</v>
      </c>
      <c r="G11" s="433"/>
      <c r="H11" s="431" t="s">
        <v>63</v>
      </c>
      <c r="I11" s="50" t="s">
        <v>66</v>
      </c>
      <c r="J11" s="38" t="s">
        <v>68</v>
      </c>
      <c r="K11" s="50" t="s">
        <v>66</v>
      </c>
      <c r="L11" s="38" t="s">
        <v>1726</v>
      </c>
      <c r="M11" s="71">
        <v>44859</v>
      </c>
      <c r="N11" s="71">
        <v>44861</v>
      </c>
      <c r="O11" s="328"/>
      <c r="P11" s="328"/>
      <c r="Q11" s="328"/>
      <c r="R11" s="328"/>
      <c r="S11" s="329">
        <f t="shared" si="0"/>
        <v>0</v>
      </c>
      <c r="T11" s="287">
        <v>2</v>
      </c>
      <c r="U11" s="335">
        <v>54.01</v>
      </c>
      <c r="V11" s="386">
        <v>1</v>
      </c>
      <c r="W11" s="335">
        <v>17.52</v>
      </c>
      <c r="X11" s="433"/>
      <c r="Y11" s="329">
        <f t="shared" si="1"/>
        <v>125.53999999999999</v>
      </c>
      <c r="Z11" s="331">
        <f t="shared" si="2"/>
        <v>125.53999999999999</v>
      </c>
      <c r="AA11" s="332">
        <f t="shared" si="3"/>
        <v>125.53999999999999</v>
      </c>
      <c r="AB11" s="322"/>
      <c r="AC11" s="322"/>
      <c r="AD11" s="322"/>
      <c r="AE11" s="322"/>
    </row>
    <row r="12" spans="1:31" x14ac:dyDescent="0.2">
      <c r="A12" s="325">
        <v>110400</v>
      </c>
      <c r="B12" s="325">
        <v>110401</v>
      </c>
      <c r="C12" s="15" t="s">
        <v>1708</v>
      </c>
      <c r="D12" s="31">
        <v>1067613</v>
      </c>
      <c r="E12" s="326" t="s">
        <v>64</v>
      </c>
      <c r="F12" s="42" t="s">
        <v>67</v>
      </c>
      <c r="G12" s="433"/>
      <c r="H12" s="431" t="s">
        <v>63</v>
      </c>
      <c r="I12" s="50" t="s">
        <v>66</v>
      </c>
      <c r="J12" s="38" t="s">
        <v>68</v>
      </c>
      <c r="K12" s="50" t="s">
        <v>66</v>
      </c>
      <c r="L12" s="38" t="s">
        <v>1726</v>
      </c>
      <c r="M12" s="71">
        <v>44859</v>
      </c>
      <c r="N12" s="71">
        <v>44861</v>
      </c>
      <c r="O12" s="328"/>
      <c r="P12" s="328"/>
      <c r="Q12" s="328"/>
      <c r="R12" s="328"/>
      <c r="S12" s="329">
        <f t="shared" si="0"/>
        <v>0</v>
      </c>
      <c r="T12" s="287">
        <v>2</v>
      </c>
      <c r="U12" s="335">
        <v>54.01</v>
      </c>
      <c r="V12" s="386">
        <v>1</v>
      </c>
      <c r="W12" s="335">
        <v>17.52</v>
      </c>
      <c r="X12" s="433"/>
      <c r="Y12" s="329">
        <f t="shared" si="1"/>
        <v>125.53999999999999</v>
      </c>
      <c r="Z12" s="331">
        <f t="shared" si="2"/>
        <v>125.53999999999999</v>
      </c>
      <c r="AA12" s="332">
        <f t="shared" si="3"/>
        <v>125.53999999999999</v>
      </c>
      <c r="AB12" s="322"/>
      <c r="AC12" s="322"/>
      <c r="AD12" s="322"/>
      <c r="AE12" s="322"/>
    </row>
    <row r="13" spans="1:31" x14ac:dyDescent="0.2">
      <c r="A13" s="325">
        <v>110400</v>
      </c>
      <c r="B13" s="325">
        <v>110401</v>
      </c>
      <c r="C13" s="15" t="s">
        <v>1724</v>
      </c>
      <c r="D13" s="31">
        <v>1080679</v>
      </c>
      <c r="E13" s="326" t="s">
        <v>64</v>
      </c>
      <c r="F13" s="42" t="s">
        <v>67</v>
      </c>
      <c r="G13" s="433"/>
      <c r="H13" s="431" t="s">
        <v>63</v>
      </c>
      <c r="I13" s="50" t="s">
        <v>66</v>
      </c>
      <c r="J13" s="38" t="s">
        <v>68</v>
      </c>
      <c r="K13" s="50" t="s">
        <v>66</v>
      </c>
      <c r="L13" s="38" t="s">
        <v>1726</v>
      </c>
      <c r="M13" s="71">
        <v>44859</v>
      </c>
      <c r="N13" s="71">
        <v>44861</v>
      </c>
      <c r="O13" s="328"/>
      <c r="P13" s="328"/>
      <c r="Q13" s="328"/>
      <c r="R13" s="328"/>
      <c r="S13" s="329">
        <f t="shared" si="0"/>
        <v>0</v>
      </c>
      <c r="T13" s="287">
        <v>2</v>
      </c>
      <c r="U13" s="335">
        <v>54.01</v>
      </c>
      <c r="V13" s="386">
        <v>1</v>
      </c>
      <c r="W13" s="335">
        <v>17.52</v>
      </c>
      <c r="X13" s="433"/>
      <c r="Y13" s="329">
        <f t="shared" si="1"/>
        <v>125.53999999999999</v>
      </c>
      <c r="Z13" s="331">
        <f t="shared" si="2"/>
        <v>125.53999999999999</v>
      </c>
      <c r="AA13" s="332">
        <f t="shared" si="3"/>
        <v>125.53999999999999</v>
      </c>
      <c r="AB13" s="322"/>
      <c r="AC13" s="322"/>
      <c r="AD13" s="322"/>
      <c r="AE13" s="322"/>
    </row>
    <row r="14" spans="1:31" x14ac:dyDescent="0.2">
      <c r="A14" s="325">
        <v>110400</v>
      </c>
      <c r="B14" s="325">
        <v>110401</v>
      </c>
      <c r="C14" s="99" t="s">
        <v>873</v>
      </c>
      <c r="D14" s="137">
        <v>7074310</v>
      </c>
      <c r="E14" s="326" t="s">
        <v>64</v>
      </c>
      <c r="F14" s="42" t="s">
        <v>67</v>
      </c>
      <c r="G14" s="433"/>
      <c r="H14" s="431" t="s">
        <v>63</v>
      </c>
      <c r="I14" s="50" t="s">
        <v>66</v>
      </c>
      <c r="J14" s="38" t="s">
        <v>68</v>
      </c>
      <c r="K14" s="50" t="s">
        <v>66</v>
      </c>
      <c r="L14" s="38" t="s">
        <v>1727</v>
      </c>
      <c r="M14" s="387">
        <v>44860</v>
      </c>
      <c r="N14" s="71">
        <v>44861</v>
      </c>
      <c r="O14" s="328"/>
      <c r="P14" s="328"/>
      <c r="Q14" s="328"/>
      <c r="R14" s="328"/>
      <c r="S14" s="329">
        <f t="shared" si="0"/>
        <v>0</v>
      </c>
      <c r="T14" s="287">
        <v>1</v>
      </c>
      <c r="U14" s="335">
        <v>54.01</v>
      </c>
      <c r="V14" s="386">
        <v>1</v>
      </c>
      <c r="W14" s="335">
        <v>17.52</v>
      </c>
      <c r="X14" s="433"/>
      <c r="Y14" s="329">
        <f t="shared" si="1"/>
        <v>71.53</v>
      </c>
      <c r="Z14" s="331">
        <f t="shared" si="2"/>
        <v>71.53</v>
      </c>
      <c r="AA14" s="332">
        <f t="shared" si="3"/>
        <v>71.53</v>
      </c>
      <c r="AB14" s="322"/>
      <c r="AC14" s="322"/>
      <c r="AD14" s="322"/>
      <c r="AE14" s="322"/>
    </row>
    <row r="15" spans="1:31" x14ac:dyDescent="0.2">
      <c r="A15" s="325">
        <v>110400</v>
      </c>
      <c r="B15" s="325">
        <v>110401</v>
      </c>
      <c r="C15" s="15" t="s">
        <v>1728</v>
      </c>
      <c r="D15" s="31">
        <v>9800271</v>
      </c>
      <c r="E15" s="326" t="s">
        <v>64</v>
      </c>
      <c r="F15" s="42" t="s">
        <v>67</v>
      </c>
      <c r="G15" s="433"/>
      <c r="H15" s="431" t="s">
        <v>63</v>
      </c>
      <c r="I15" s="50" t="s">
        <v>66</v>
      </c>
      <c r="J15" s="38" t="s">
        <v>68</v>
      </c>
      <c r="K15" s="50" t="s">
        <v>66</v>
      </c>
      <c r="L15" s="38" t="s">
        <v>1703</v>
      </c>
      <c r="M15" s="71">
        <v>44854</v>
      </c>
      <c r="N15" s="387">
        <v>44855</v>
      </c>
      <c r="O15" s="328"/>
      <c r="P15" s="328"/>
      <c r="Q15" s="328"/>
      <c r="R15" s="328"/>
      <c r="S15" s="329">
        <f t="shared" si="0"/>
        <v>0</v>
      </c>
      <c r="T15" s="287">
        <v>1</v>
      </c>
      <c r="U15" s="335">
        <v>54.01</v>
      </c>
      <c r="V15" s="386">
        <v>1</v>
      </c>
      <c r="W15" s="335">
        <v>17.52</v>
      </c>
      <c r="X15" s="433"/>
      <c r="Y15" s="329">
        <f t="shared" si="1"/>
        <v>71.53</v>
      </c>
      <c r="Z15" s="331">
        <f t="shared" si="2"/>
        <v>71.53</v>
      </c>
      <c r="AA15" s="332">
        <f t="shared" si="3"/>
        <v>71.53</v>
      </c>
      <c r="AB15" s="322"/>
      <c r="AC15" s="322"/>
      <c r="AD15" s="322"/>
      <c r="AE15" s="322"/>
    </row>
    <row r="16" spans="1:31" x14ac:dyDescent="0.2">
      <c r="A16" s="325">
        <v>110400</v>
      </c>
      <c r="B16" s="325">
        <v>110401</v>
      </c>
      <c r="C16" s="15" t="s">
        <v>875</v>
      </c>
      <c r="D16" s="31">
        <v>1025198</v>
      </c>
      <c r="E16" s="326" t="s">
        <v>64</v>
      </c>
      <c r="F16" s="42" t="s">
        <v>67</v>
      </c>
      <c r="G16" s="433"/>
      <c r="H16" s="431" t="s">
        <v>63</v>
      </c>
      <c r="I16" s="50" t="s">
        <v>66</v>
      </c>
      <c r="J16" s="38" t="s">
        <v>68</v>
      </c>
      <c r="K16" s="50" t="s">
        <v>81</v>
      </c>
      <c r="L16" s="38" t="s">
        <v>82</v>
      </c>
      <c r="M16" s="71">
        <v>44853</v>
      </c>
      <c r="N16" s="71">
        <v>44855</v>
      </c>
      <c r="O16" s="328" t="s">
        <v>1744</v>
      </c>
      <c r="P16" s="328"/>
      <c r="Q16" s="328">
        <v>1581.53</v>
      </c>
      <c r="R16" s="328">
        <v>1581.53</v>
      </c>
      <c r="S16" s="329">
        <f t="shared" si="0"/>
        <v>3163.06</v>
      </c>
      <c r="T16" s="287">
        <v>1</v>
      </c>
      <c r="U16" s="335">
        <v>166.04</v>
      </c>
      <c r="V16" s="386">
        <v>1</v>
      </c>
      <c r="W16" s="335">
        <v>49.82</v>
      </c>
      <c r="X16" s="433"/>
      <c r="Y16" s="329">
        <f t="shared" si="1"/>
        <v>215.85999999999999</v>
      </c>
      <c r="Z16" s="331">
        <f t="shared" si="2"/>
        <v>3378.92</v>
      </c>
      <c r="AA16" s="332">
        <f t="shared" si="3"/>
        <v>3378.92</v>
      </c>
      <c r="AB16" s="322"/>
      <c r="AC16" s="322"/>
      <c r="AD16" s="322"/>
      <c r="AE16" s="322"/>
    </row>
    <row r="17" spans="1:31" x14ac:dyDescent="0.2">
      <c r="A17" s="325">
        <v>110400</v>
      </c>
      <c r="B17" s="325">
        <v>110401</v>
      </c>
      <c r="C17" s="15" t="s">
        <v>1729</v>
      </c>
      <c r="D17" s="31" t="s">
        <v>1731</v>
      </c>
      <c r="E17" s="326" t="s">
        <v>64</v>
      </c>
      <c r="F17" s="42" t="s">
        <v>67</v>
      </c>
      <c r="G17" s="433"/>
      <c r="H17" s="431" t="s">
        <v>63</v>
      </c>
      <c r="I17" s="50" t="s">
        <v>66</v>
      </c>
      <c r="J17" s="38" t="s">
        <v>68</v>
      </c>
      <c r="K17" s="50" t="s">
        <v>81</v>
      </c>
      <c r="L17" s="38" t="s">
        <v>82</v>
      </c>
      <c r="M17" s="71">
        <v>44853</v>
      </c>
      <c r="N17" s="71">
        <v>44855</v>
      </c>
      <c r="O17" s="328" t="s">
        <v>1744</v>
      </c>
      <c r="P17" s="328"/>
      <c r="Q17" s="328">
        <v>1581.53</v>
      </c>
      <c r="R17" s="328">
        <v>1581.53</v>
      </c>
      <c r="S17" s="329">
        <f t="shared" si="0"/>
        <v>3163.06</v>
      </c>
      <c r="T17" s="287">
        <v>1</v>
      </c>
      <c r="U17" s="335">
        <v>114.16</v>
      </c>
      <c r="V17" s="386">
        <v>1</v>
      </c>
      <c r="W17" s="335">
        <v>34.25</v>
      </c>
      <c r="X17" s="433"/>
      <c r="Y17" s="329">
        <f t="shared" si="1"/>
        <v>148.41</v>
      </c>
      <c r="Z17" s="331">
        <f t="shared" si="2"/>
        <v>3311.47</v>
      </c>
      <c r="AA17" s="332">
        <f t="shared" si="3"/>
        <v>3311.47</v>
      </c>
      <c r="AB17" s="322"/>
      <c r="AC17" s="322"/>
      <c r="AD17" s="322"/>
      <c r="AE17" s="322"/>
    </row>
    <row r="18" spans="1:31" x14ac:dyDescent="0.2">
      <c r="A18" s="325">
        <v>110400</v>
      </c>
      <c r="B18" s="341">
        <v>110401</v>
      </c>
      <c r="C18" s="15" t="s">
        <v>1730</v>
      </c>
      <c r="D18" s="31" t="s">
        <v>1732</v>
      </c>
      <c r="E18" s="326" t="s">
        <v>64</v>
      </c>
      <c r="F18" s="42" t="s">
        <v>67</v>
      </c>
      <c r="G18" s="433"/>
      <c r="H18" s="431" t="s">
        <v>63</v>
      </c>
      <c r="I18" s="50" t="s">
        <v>66</v>
      </c>
      <c r="J18" s="38" t="s">
        <v>68</v>
      </c>
      <c r="K18" s="50" t="s">
        <v>81</v>
      </c>
      <c r="L18" s="38" t="s">
        <v>82</v>
      </c>
      <c r="M18" s="71">
        <v>44853</v>
      </c>
      <c r="N18" s="71">
        <v>44855</v>
      </c>
      <c r="O18" s="328" t="s">
        <v>1744</v>
      </c>
      <c r="P18" s="328"/>
      <c r="Q18" s="328">
        <v>1581.53</v>
      </c>
      <c r="R18" s="328">
        <v>1581.53</v>
      </c>
      <c r="S18" s="329">
        <f t="shared" si="0"/>
        <v>3163.06</v>
      </c>
      <c r="T18" s="287">
        <v>1</v>
      </c>
      <c r="U18" s="335">
        <v>114.16</v>
      </c>
      <c r="V18" s="386">
        <v>1</v>
      </c>
      <c r="W18" s="335">
        <v>34.25</v>
      </c>
      <c r="X18" s="433"/>
      <c r="Y18" s="329">
        <f t="shared" si="1"/>
        <v>148.41</v>
      </c>
      <c r="Z18" s="331">
        <f t="shared" si="2"/>
        <v>3311.47</v>
      </c>
      <c r="AA18" s="332">
        <f t="shared" si="3"/>
        <v>3311.47</v>
      </c>
      <c r="AB18" s="322"/>
      <c r="AC18" s="322"/>
      <c r="AD18" s="322"/>
      <c r="AE18" s="322"/>
    </row>
    <row r="19" spans="1:31" x14ac:dyDescent="0.2">
      <c r="A19" s="325">
        <v>110400</v>
      </c>
      <c r="B19" s="341">
        <v>110401</v>
      </c>
      <c r="C19" s="15" t="s">
        <v>1627</v>
      </c>
      <c r="D19" s="31">
        <v>9808159</v>
      </c>
      <c r="E19" s="326" t="s">
        <v>64</v>
      </c>
      <c r="F19" s="42" t="s">
        <v>1733</v>
      </c>
      <c r="G19" s="433"/>
      <c r="H19" s="431" t="s">
        <v>63</v>
      </c>
      <c r="I19" s="50" t="s">
        <v>66</v>
      </c>
      <c r="J19" s="38" t="s">
        <v>68</v>
      </c>
      <c r="K19" s="50" t="s">
        <v>66</v>
      </c>
      <c r="L19" s="38" t="s">
        <v>157</v>
      </c>
      <c r="M19" s="71">
        <v>44849</v>
      </c>
      <c r="N19" s="71">
        <v>44849</v>
      </c>
      <c r="O19" s="328"/>
      <c r="P19" s="328"/>
      <c r="Q19" s="328"/>
      <c r="R19" s="328"/>
      <c r="S19" s="329">
        <f t="shared" si="0"/>
        <v>0</v>
      </c>
      <c r="T19" s="287">
        <v>0</v>
      </c>
      <c r="U19" s="335">
        <v>54.01</v>
      </c>
      <c r="V19" s="386">
        <v>1</v>
      </c>
      <c r="W19" s="335">
        <v>17.52</v>
      </c>
      <c r="X19" s="433"/>
      <c r="Y19" s="329">
        <f t="shared" si="1"/>
        <v>17.52</v>
      </c>
      <c r="Z19" s="331">
        <f t="shared" si="2"/>
        <v>17.52</v>
      </c>
      <c r="AA19" s="332">
        <f t="shared" si="3"/>
        <v>17.52</v>
      </c>
      <c r="AB19" s="322"/>
      <c r="AC19" s="322"/>
      <c r="AD19" s="322"/>
      <c r="AE19" s="322"/>
    </row>
    <row r="20" spans="1:31" x14ac:dyDescent="0.2">
      <c r="A20" s="325">
        <v>110400</v>
      </c>
      <c r="B20" s="341">
        <v>110401</v>
      </c>
      <c r="C20" s="35" t="s">
        <v>1734</v>
      </c>
      <c r="D20" s="31">
        <v>312479</v>
      </c>
      <c r="E20" s="326" t="s">
        <v>64</v>
      </c>
      <c r="F20" s="42" t="s">
        <v>1733</v>
      </c>
      <c r="G20" s="433"/>
      <c r="H20" s="431" t="s">
        <v>63</v>
      </c>
      <c r="I20" s="50" t="s">
        <v>66</v>
      </c>
      <c r="J20" s="38" t="s">
        <v>68</v>
      </c>
      <c r="K20" s="50" t="s">
        <v>66</v>
      </c>
      <c r="L20" s="38" t="s">
        <v>83</v>
      </c>
      <c r="M20" s="71">
        <v>44848</v>
      </c>
      <c r="N20" s="71">
        <v>44850</v>
      </c>
      <c r="O20" s="328"/>
      <c r="P20" s="328"/>
      <c r="Q20" s="328"/>
      <c r="R20" s="328"/>
      <c r="S20" s="329">
        <f t="shared" si="0"/>
        <v>0</v>
      </c>
      <c r="T20" s="287">
        <v>1</v>
      </c>
      <c r="U20" s="335">
        <v>54.01</v>
      </c>
      <c r="V20" s="386">
        <v>0</v>
      </c>
      <c r="W20" s="335">
        <v>17.52</v>
      </c>
      <c r="X20" s="433"/>
      <c r="Y20" s="329">
        <f t="shared" si="1"/>
        <v>54.01</v>
      </c>
      <c r="Z20" s="331">
        <f t="shared" si="2"/>
        <v>54.01</v>
      </c>
      <c r="AA20" s="332">
        <f t="shared" si="3"/>
        <v>54.01</v>
      </c>
      <c r="AB20" s="322"/>
      <c r="AC20" s="322"/>
      <c r="AD20" s="322"/>
      <c r="AE20" s="322"/>
    </row>
    <row r="21" spans="1:31" x14ac:dyDescent="0.2">
      <c r="A21" s="325">
        <v>110400</v>
      </c>
      <c r="B21" s="341">
        <v>110401</v>
      </c>
      <c r="C21" s="35" t="s">
        <v>1735</v>
      </c>
      <c r="D21" s="31">
        <v>9302921</v>
      </c>
      <c r="E21" s="326" t="s">
        <v>64</v>
      </c>
      <c r="F21" s="42" t="s">
        <v>1733</v>
      </c>
      <c r="G21" s="433"/>
      <c r="H21" s="431" t="s">
        <v>63</v>
      </c>
      <c r="I21" s="50" t="s">
        <v>66</v>
      </c>
      <c r="J21" s="38" t="s">
        <v>68</v>
      </c>
      <c r="K21" s="50" t="s">
        <v>66</v>
      </c>
      <c r="L21" s="38" t="s">
        <v>83</v>
      </c>
      <c r="M21" s="71">
        <v>44848</v>
      </c>
      <c r="N21" s="71">
        <v>44850</v>
      </c>
      <c r="O21" s="328"/>
      <c r="P21" s="328"/>
      <c r="Q21" s="328"/>
      <c r="R21" s="328"/>
      <c r="S21" s="329">
        <f t="shared" si="0"/>
        <v>0</v>
      </c>
      <c r="T21" s="287">
        <v>1</v>
      </c>
      <c r="U21" s="335">
        <v>54.01</v>
      </c>
      <c r="V21" s="386">
        <v>0</v>
      </c>
      <c r="W21" s="335">
        <v>17.52</v>
      </c>
      <c r="X21" s="433"/>
      <c r="Y21" s="329">
        <f t="shared" si="1"/>
        <v>54.01</v>
      </c>
      <c r="Z21" s="331">
        <f t="shared" si="2"/>
        <v>54.01</v>
      </c>
      <c r="AA21" s="332">
        <f t="shared" si="3"/>
        <v>54.01</v>
      </c>
      <c r="AB21" s="322"/>
      <c r="AC21" s="322"/>
      <c r="AD21" s="322"/>
      <c r="AE21" s="322"/>
    </row>
    <row r="22" spans="1:31" x14ac:dyDescent="0.2">
      <c r="A22" s="325">
        <v>110400</v>
      </c>
      <c r="B22" s="341">
        <v>110401</v>
      </c>
      <c r="C22" s="15" t="s">
        <v>215</v>
      </c>
      <c r="D22" s="31">
        <v>1102478</v>
      </c>
      <c r="E22" s="326" t="s">
        <v>64</v>
      </c>
      <c r="F22" s="42" t="s">
        <v>1733</v>
      </c>
      <c r="G22" s="433"/>
      <c r="H22" s="431" t="s">
        <v>63</v>
      </c>
      <c r="I22" s="50" t="s">
        <v>66</v>
      </c>
      <c r="J22" s="38" t="s">
        <v>68</v>
      </c>
      <c r="K22" s="50" t="s">
        <v>66</v>
      </c>
      <c r="L22" s="38" t="s">
        <v>83</v>
      </c>
      <c r="M22" s="71">
        <v>44848</v>
      </c>
      <c r="N22" s="71">
        <v>44850</v>
      </c>
      <c r="O22" s="328"/>
      <c r="P22" s="328"/>
      <c r="Q22" s="328"/>
      <c r="R22" s="328"/>
      <c r="S22" s="329">
        <f t="shared" si="0"/>
        <v>0</v>
      </c>
      <c r="T22" s="287">
        <v>1</v>
      </c>
      <c r="U22" s="335">
        <v>54.01</v>
      </c>
      <c r="V22" s="386">
        <v>0</v>
      </c>
      <c r="W22" s="335">
        <v>17.52</v>
      </c>
      <c r="X22" s="433"/>
      <c r="Y22" s="329">
        <f t="shared" si="1"/>
        <v>54.01</v>
      </c>
      <c r="Z22" s="331">
        <f t="shared" si="2"/>
        <v>54.01</v>
      </c>
      <c r="AA22" s="332">
        <f t="shared" si="3"/>
        <v>54.01</v>
      </c>
      <c r="AB22" s="322"/>
      <c r="AC22" s="322"/>
      <c r="AD22" s="322"/>
      <c r="AE22" s="322"/>
    </row>
    <row r="23" spans="1:31" x14ac:dyDescent="0.2">
      <c r="A23" s="325">
        <v>110400</v>
      </c>
      <c r="B23" s="341">
        <v>110401</v>
      </c>
      <c r="C23" s="35" t="s">
        <v>246</v>
      </c>
      <c r="D23" s="31">
        <v>1062930</v>
      </c>
      <c r="E23" s="326" t="s">
        <v>64</v>
      </c>
      <c r="F23" s="42" t="s">
        <v>1733</v>
      </c>
      <c r="G23" s="433"/>
      <c r="H23" s="431" t="s">
        <v>63</v>
      </c>
      <c r="I23" s="50" t="s">
        <v>66</v>
      </c>
      <c r="J23" s="38" t="s">
        <v>68</v>
      </c>
      <c r="K23" s="50" t="s">
        <v>66</v>
      </c>
      <c r="L23" s="38" t="s">
        <v>83</v>
      </c>
      <c r="M23" s="71">
        <v>44848</v>
      </c>
      <c r="N23" s="71">
        <v>44850</v>
      </c>
      <c r="O23" s="328"/>
      <c r="P23" s="328"/>
      <c r="Q23" s="328"/>
      <c r="R23" s="328"/>
      <c r="S23" s="329">
        <f t="shared" si="0"/>
        <v>0</v>
      </c>
      <c r="T23" s="287">
        <v>0</v>
      </c>
      <c r="U23" s="335">
        <v>54.01</v>
      </c>
      <c r="V23" s="386">
        <v>1</v>
      </c>
      <c r="W23" s="335">
        <v>17.52</v>
      </c>
      <c r="X23" s="433"/>
      <c r="Y23" s="329">
        <f t="shared" si="1"/>
        <v>17.52</v>
      </c>
      <c r="Z23" s="331">
        <f t="shared" si="2"/>
        <v>17.52</v>
      </c>
      <c r="AA23" s="332">
        <f t="shared" si="3"/>
        <v>17.52</v>
      </c>
      <c r="AB23" s="322"/>
      <c r="AC23" s="322"/>
      <c r="AD23" s="322"/>
      <c r="AE23" s="322"/>
    </row>
    <row r="24" spans="1:31" x14ac:dyDescent="0.2">
      <c r="A24" s="325">
        <v>110400</v>
      </c>
      <c r="B24" s="341">
        <v>110401</v>
      </c>
      <c r="C24" s="15" t="s">
        <v>1736</v>
      </c>
      <c r="D24" s="31">
        <v>1063600</v>
      </c>
      <c r="E24" s="326" t="s">
        <v>64</v>
      </c>
      <c r="F24" s="42" t="s">
        <v>1733</v>
      </c>
      <c r="G24" s="433"/>
      <c r="H24" s="431" t="s">
        <v>63</v>
      </c>
      <c r="I24" s="50" t="s">
        <v>66</v>
      </c>
      <c r="J24" s="38" t="s">
        <v>68</v>
      </c>
      <c r="K24" s="50" t="s">
        <v>66</v>
      </c>
      <c r="L24" s="38" t="s">
        <v>83</v>
      </c>
      <c r="M24" s="71">
        <v>44848</v>
      </c>
      <c r="N24" s="71">
        <v>44850</v>
      </c>
      <c r="O24" s="328"/>
      <c r="P24" s="328"/>
      <c r="Q24" s="328"/>
      <c r="R24" s="328"/>
      <c r="S24" s="329">
        <f t="shared" si="0"/>
        <v>0</v>
      </c>
      <c r="T24" s="287">
        <v>0</v>
      </c>
      <c r="U24" s="335">
        <v>54.01</v>
      </c>
      <c r="V24" s="386">
        <v>1</v>
      </c>
      <c r="W24" s="335">
        <v>17.52</v>
      </c>
      <c r="X24" s="433"/>
      <c r="Y24" s="329">
        <f t="shared" si="1"/>
        <v>17.52</v>
      </c>
      <c r="Z24" s="331">
        <f t="shared" si="2"/>
        <v>17.52</v>
      </c>
      <c r="AA24" s="332">
        <f t="shared" si="3"/>
        <v>17.52</v>
      </c>
      <c r="AB24" s="322"/>
      <c r="AC24" s="322"/>
      <c r="AD24" s="322"/>
      <c r="AE24" s="322"/>
    </row>
    <row r="25" spans="1:31" x14ac:dyDescent="0.2">
      <c r="A25" s="325">
        <v>110400</v>
      </c>
      <c r="B25" s="341">
        <v>110401</v>
      </c>
      <c r="C25" s="35" t="s">
        <v>863</v>
      </c>
      <c r="D25" s="31">
        <v>9302786</v>
      </c>
      <c r="E25" s="326" t="s">
        <v>64</v>
      </c>
      <c r="F25" s="42" t="s">
        <v>1733</v>
      </c>
      <c r="G25" s="433"/>
      <c r="H25" s="431" t="s">
        <v>63</v>
      </c>
      <c r="I25" s="50" t="s">
        <v>66</v>
      </c>
      <c r="J25" s="38" t="s">
        <v>68</v>
      </c>
      <c r="K25" s="50" t="s">
        <v>66</v>
      </c>
      <c r="L25" s="38" t="s">
        <v>83</v>
      </c>
      <c r="M25" s="71">
        <v>44848</v>
      </c>
      <c r="N25" s="71">
        <v>44850</v>
      </c>
      <c r="O25" s="328"/>
      <c r="P25" s="328"/>
      <c r="Q25" s="328"/>
      <c r="R25" s="328"/>
      <c r="S25" s="329">
        <f t="shared" si="0"/>
        <v>0</v>
      </c>
      <c r="T25" s="287">
        <v>0</v>
      </c>
      <c r="U25" s="335">
        <v>54.01</v>
      </c>
      <c r="V25" s="386">
        <v>1</v>
      </c>
      <c r="W25" s="335">
        <v>17.52</v>
      </c>
      <c r="X25" s="433"/>
      <c r="Y25" s="329">
        <f t="shared" si="1"/>
        <v>17.52</v>
      </c>
      <c r="Z25" s="331">
        <f t="shared" si="2"/>
        <v>17.52</v>
      </c>
      <c r="AA25" s="332">
        <f t="shared" si="3"/>
        <v>17.52</v>
      </c>
      <c r="AB25" s="322"/>
      <c r="AC25" s="322"/>
      <c r="AD25" s="322"/>
      <c r="AE25" s="322"/>
    </row>
    <row r="26" spans="1:31" x14ac:dyDescent="0.25">
      <c r="A26" s="325">
        <v>110400</v>
      </c>
      <c r="B26" s="341">
        <v>110401</v>
      </c>
      <c r="C26" s="104" t="s">
        <v>1737</v>
      </c>
      <c r="D26" s="31">
        <v>9307583</v>
      </c>
      <c r="E26" s="326" t="s">
        <v>64</v>
      </c>
      <c r="F26" s="42" t="s">
        <v>1733</v>
      </c>
      <c r="G26" s="433"/>
      <c r="H26" s="431" t="s">
        <v>63</v>
      </c>
      <c r="I26" s="50" t="s">
        <v>66</v>
      </c>
      <c r="J26" s="38" t="s">
        <v>68</v>
      </c>
      <c r="K26" s="50" t="s">
        <v>66</v>
      </c>
      <c r="L26" s="38" t="s">
        <v>83</v>
      </c>
      <c r="M26" s="71">
        <v>44848</v>
      </c>
      <c r="N26" s="71">
        <v>44850</v>
      </c>
      <c r="O26" s="328"/>
      <c r="P26" s="328"/>
      <c r="Q26" s="328"/>
      <c r="R26" s="328"/>
      <c r="S26" s="329">
        <f t="shared" si="0"/>
        <v>0</v>
      </c>
      <c r="T26" s="287">
        <v>0</v>
      </c>
      <c r="U26" s="335">
        <v>54.01</v>
      </c>
      <c r="V26" s="386">
        <v>0</v>
      </c>
      <c r="W26" s="335">
        <v>17.52</v>
      </c>
      <c r="X26" s="433"/>
      <c r="Y26" s="329">
        <f t="shared" si="1"/>
        <v>0</v>
      </c>
      <c r="Z26" s="331">
        <f t="shared" si="2"/>
        <v>0</v>
      </c>
      <c r="AA26" s="332">
        <f t="shared" si="3"/>
        <v>0</v>
      </c>
      <c r="AB26" s="322"/>
      <c r="AC26" s="322"/>
      <c r="AD26" s="322"/>
      <c r="AE26" s="322"/>
    </row>
    <row r="27" spans="1:31" x14ac:dyDescent="0.2">
      <c r="A27" s="325">
        <v>110400</v>
      </c>
      <c r="B27" s="341">
        <v>110401</v>
      </c>
      <c r="C27" s="149" t="s">
        <v>1738</v>
      </c>
      <c r="D27" s="31">
        <v>1056310</v>
      </c>
      <c r="E27" s="326" t="s">
        <v>64</v>
      </c>
      <c r="F27" s="42" t="s">
        <v>67</v>
      </c>
      <c r="G27" s="433"/>
      <c r="H27" s="431" t="s">
        <v>63</v>
      </c>
      <c r="I27" s="50" t="s">
        <v>66</v>
      </c>
      <c r="J27" s="38" t="s">
        <v>68</v>
      </c>
      <c r="K27" s="50" t="s">
        <v>66</v>
      </c>
      <c r="L27" s="38" t="s">
        <v>1726</v>
      </c>
      <c r="M27" s="71">
        <v>44860</v>
      </c>
      <c r="N27" s="71">
        <v>44861</v>
      </c>
      <c r="O27" s="328"/>
      <c r="P27" s="328"/>
      <c r="Q27" s="328"/>
      <c r="R27" s="328"/>
      <c r="S27" s="329">
        <f t="shared" si="0"/>
        <v>0</v>
      </c>
      <c r="T27" s="287">
        <v>1</v>
      </c>
      <c r="U27" s="335">
        <v>54.01</v>
      </c>
      <c r="V27" s="386">
        <v>1</v>
      </c>
      <c r="W27" s="335">
        <v>17.52</v>
      </c>
      <c r="X27" s="433"/>
      <c r="Y27" s="329">
        <f t="shared" si="1"/>
        <v>71.53</v>
      </c>
      <c r="Z27" s="331">
        <f t="shared" si="2"/>
        <v>71.53</v>
      </c>
      <c r="AA27" s="332">
        <f t="shared" si="3"/>
        <v>71.53</v>
      </c>
      <c r="AB27" s="322"/>
      <c r="AC27" s="322"/>
      <c r="AD27" s="322"/>
      <c r="AE27" s="322"/>
    </row>
    <row r="28" spans="1:31" x14ac:dyDescent="0.2">
      <c r="A28" s="325">
        <v>110400</v>
      </c>
      <c r="B28" s="341">
        <v>110401</v>
      </c>
      <c r="C28" s="149" t="s">
        <v>1739</v>
      </c>
      <c r="D28" s="31">
        <v>1160060</v>
      </c>
      <c r="E28" s="326" t="s">
        <v>64</v>
      </c>
      <c r="F28" s="42" t="s">
        <v>67</v>
      </c>
      <c r="G28" s="433"/>
      <c r="H28" s="431" t="s">
        <v>63</v>
      </c>
      <c r="I28" s="50" t="s">
        <v>66</v>
      </c>
      <c r="J28" s="38" t="s">
        <v>68</v>
      </c>
      <c r="K28" s="50" t="s">
        <v>66</v>
      </c>
      <c r="L28" s="38" t="s">
        <v>1726</v>
      </c>
      <c r="M28" s="71">
        <v>44860</v>
      </c>
      <c r="N28" s="71">
        <v>44861</v>
      </c>
      <c r="O28" s="328"/>
      <c r="P28" s="328"/>
      <c r="Q28" s="328"/>
      <c r="R28" s="328"/>
      <c r="S28" s="329">
        <f t="shared" si="0"/>
        <v>0</v>
      </c>
      <c r="T28" s="287">
        <v>1</v>
      </c>
      <c r="U28" s="335">
        <v>54.01</v>
      </c>
      <c r="V28" s="386">
        <v>1</v>
      </c>
      <c r="W28" s="335">
        <v>17.52</v>
      </c>
      <c r="X28" s="433"/>
      <c r="Y28" s="329">
        <f t="shared" si="1"/>
        <v>71.53</v>
      </c>
      <c r="Z28" s="331">
        <f t="shared" si="2"/>
        <v>71.53</v>
      </c>
      <c r="AA28" s="332">
        <f t="shared" si="3"/>
        <v>71.53</v>
      </c>
      <c r="AB28" s="322"/>
      <c r="AC28" s="322"/>
      <c r="AD28" s="322"/>
      <c r="AE28" s="322"/>
    </row>
    <row r="29" spans="1:31" x14ac:dyDescent="0.2">
      <c r="A29" s="325">
        <v>110400</v>
      </c>
      <c r="B29" s="341">
        <v>110401</v>
      </c>
      <c r="C29" s="149" t="s">
        <v>1740</v>
      </c>
      <c r="D29" s="31">
        <v>9204520</v>
      </c>
      <c r="E29" s="326" t="s">
        <v>64</v>
      </c>
      <c r="F29" s="42" t="s">
        <v>67</v>
      </c>
      <c r="G29" s="433"/>
      <c r="H29" s="431" t="s">
        <v>63</v>
      </c>
      <c r="I29" s="50" t="s">
        <v>66</v>
      </c>
      <c r="J29" s="38" t="s">
        <v>68</v>
      </c>
      <c r="K29" s="50" t="s">
        <v>66</v>
      </c>
      <c r="L29" s="38" t="s">
        <v>1742</v>
      </c>
      <c r="M29" s="71">
        <v>44860</v>
      </c>
      <c r="N29" s="71">
        <v>44861</v>
      </c>
      <c r="O29" s="328"/>
      <c r="P29" s="328"/>
      <c r="Q29" s="328"/>
      <c r="R29" s="328"/>
      <c r="S29" s="329">
        <f t="shared" si="0"/>
        <v>0</v>
      </c>
      <c r="T29" s="287">
        <v>1</v>
      </c>
      <c r="U29" s="335">
        <v>95.97</v>
      </c>
      <c r="V29" s="386">
        <v>1</v>
      </c>
      <c r="W29" s="335">
        <v>28.78</v>
      </c>
      <c r="X29" s="433"/>
      <c r="Y29" s="329">
        <f t="shared" si="1"/>
        <v>124.75</v>
      </c>
      <c r="Z29" s="331">
        <f t="shared" si="2"/>
        <v>124.75</v>
      </c>
      <c r="AA29" s="332">
        <f t="shared" si="3"/>
        <v>124.75</v>
      </c>
      <c r="AB29" s="322"/>
      <c r="AC29" s="322"/>
      <c r="AD29" s="322"/>
      <c r="AE29" s="322"/>
    </row>
    <row r="30" spans="1:31" x14ac:dyDescent="0.2">
      <c r="A30" s="325">
        <v>110400</v>
      </c>
      <c r="B30" s="341">
        <v>110401</v>
      </c>
      <c r="C30" s="149" t="s">
        <v>1741</v>
      </c>
      <c r="D30" s="31">
        <v>1249134</v>
      </c>
      <c r="E30" s="326" t="s">
        <v>64</v>
      </c>
      <c r="F30" s="42" t="s">
        <v>67</v>
      </c>
      <c r="G30" s="433"/>
      <c r="H30" s="431" t="s">
        <v>63</v>
      </c>
      <c r="I30" s="50" t="s">
        <v>66</v>
      </c>
      <c r="J30" s="38" t="s">
        <v>68</v>
      </c>
      <c r="K30" s="50" t="s">
        <v>66</v>
      </c>
      <c r="L30" s="38" t="s">
        <v>1742</v>
      </c>
      <c r="M30" s="71">
        <v>44860</v>
      </c>
      <c r="N30" s="71">
        <v>44861</v>
      </c>
      <c r="O30" s="328"/>
      <c r="P30" s="328"/>
      <c r="Q30" s="328"/>
      <c r="R30" s="328"/>
      <c r="S30" s="329">
        <f t="shared" si="0"/>
        <v>0</v>
      </c>
      <c r="T30" s="287">
        <v>1</v>
      </c>
      <c r="U30" s="335">
        <v>54.01</v>
      </c>
      <c r="V30" s="386">
        <v>1</v>
      </c>
      <c r="W30" s="335">
        <v>17.52</v>
      </c>
      <c r="X30" s="433"/>
      <c r="Y30" s="329">
        <f t="shared" si="1"/>
        <v>71.53</v>
      </c>
      <c r="Z30" s="331">
        <f t="shared" si="2"/>
        <v>71.53</v>
      </c>
      <c r="AA30" s="332">
        <f t="shared" si="3"/>
        <v>71.53</v>
      </c>
      <c r="AB30" s="322"/>
      <c r="AC30" s="322"/>
      <c r="AD30" s="322"/>
      <c r="AE30" s="322"/>
    </row>
    <row r="31" spans="1:31" x14ac:dyDescent="0.2">
      <c r="A31" s="325">
        <v>110400</v>
      </c>
      <c r="B31" s="341">
        <v>110401</v>
      </c>
      <c r="C31" s="99" t="s">
        <v>1150</v>
      </c>
      <c r="D31" s="31">
        <v>9800131</v>
      </c>
      <c r="E31" s="326" t="s">
        <v>64</v>
      </c>
      <c r="F31" s="42" t="s">
        <v>67</v>
      </c>
      <c r="G31" s="433"/>
      <c r="H31" s="431" t="s">
        <v>63</v>
      </c>
      <c r="I31" s="50" t="s">
        <v>66</v>
      </c>
      <c r="J31" s="38" t="s">
        <v>68</v>
      </c>
      <c r="K31" s="50" t="s">
        <v>66</v>
      </c>
      <c r="L31" s="38" t="s">
        <v>1703</v>
      </c>
      <c r="M31" s="71">
        <v>44853</v>
      </c>
      <c r="N31" s="71">
        <v>44855</v>
      </c>
      <c r="O31" s="328"/>
      <c r="P31" s="328"/>
      <c r="Q31" s="328"/>
      <c r="R31" s="328"/>
      <c r="S31" s="329">
        <f t="shared" si="0"/>
        <v>0</v>
      </c>
      <c r="T31" s="287">
        <v>2</v>
      </c>
      <c r="U31" s="335">
        <v>54.01</v>
      </c>
      <c r="V31" s="386">
        <v>1</v>
      </c>
      <c r="W31" s="335">
        <v>17.52</v>
      </c>
      <c r="X31" s="433"/>
      <c r="Y31" s="329">
        <f t="shared" si="1"/>
        <v>125.53999999999999</v>
      </c>
      <c r="Z31" s="331">
        <f t="shared" si="2"/>
        <v>125.53999999999999</v>
      </c>
      <c r="AA31" s="332">
        <f t="shared" si="3"/>
        <v>125.53999999999999</v>
      </c>
      <c r="AB31" s="322"/>
      <c r="AC31" s="322"/>
      <c r="AD31" s="322"/>
      <c r="AE31" s="322"/>
    </row>
    <row r="32" spans="1:31" x14ac:dyDescent="0.2">
      <c r="A32" s="325">
        <v>110400</v>
      </c>
      <c r="B32" s="325">
        <v>110401</v>
      </c>
      <c r="C32" s="342" t="s">
        <v>1379</v>
      </c>
      <c r="D32" s="31">
        <v>1035100</v>
      </c>
      <c r="E32" s="42" t="s">
        <v>64</v>
      </c>
      <c r="F32" s="42" t="s">
        <v>67</v>
      </c>
      <c r="G32" s="433"/>
      <c r="H32" s="431" t="s">
        <v>63</v>
      </c>
      <c r="I32" s="50" t="s">
        <v>66</v>
      </c>
      <c r="J32" s="38" t="s">
        <v>68</v>
      </c>
      <c r="K32" s="50" t="s">
        <v>66</v>
      </c>
      <c r="L32" s="38" t="s">
        <v>1703</v>
      </c>
      <c r="M32" s="71">
        <v>44853</v>
      </c>
      <c r="N32" s="71">
        <v>44855</v>
      </c>
      <c r="O32" s="328"/>
      <c r="P32" s="328"/>
      <c r="Q32" s="328"/>
      <c r="R32" s="328"/>
      <c r="S32" s="329">
        <f t="shared" si="0"/>
        <v>0</v>
      </c>
      <c r="T32" s="287">
        <v>2</v>
      </c>
      <c r="U32" s="335">
        <v>54.01</v>
      </c>
      <c r="V32" s="386">
        <v>1</v>
      </c>
      <c r="W32" s="335">
        <v>17.52</v>
      </c>
      <c r="X32" s="433"/>
      <c r="Y32" s="329">
        <f t="shared" si="1"/>
        <v>125.53999999999999</v>
      </c>
      <c r="Z32" s="331">
        <f t="shared" si="2"/>
        <v>125.53999999999999</v>
      </c>
      <c r="AA32" s="332">
        <f t="shared" si="3"/>
        <v>125.53999999999999</v>
      </c>
      <c r="AB32" s="322"/>
      <c r="AC32" s="322"/>
      <c r="AD32" s="322"/>
      <c r="AE32" s="322"/>
    </row>
    <row r="33" spans="1:31" x14ac:dyDescent="0.2">
      <c r="A33" s="325">
        <v>110400</v>
      </c>
      <c r="B33" s="325">
        <v>110401</v>
      </c>
      <c r="C33" s="342" t="s">
        <v>1631</v>
      </c>
      <c r="D33" s="31">
        <v>9802690</v>
      </c>
      <c r="E33" s="42" t="s">
        <v>64</v>
      </c>
      <c r="F33" s="42" t="s">
        <v>67</v>
      </c>
      <c r="G33" s="433"/>
      <c r="H33" s="431" t="s">
        <v>63</v>
      </c>
      <c r="I33" s="50" t="s">
        <v>66</v>
      </c>
      <c r="J33" s="38" t="s">
        <v>68</v>
      </c>
      <c r="K33" s="50" t="s">
        <v>66</v>
      </c>
      <c r="L33" s="38" t="s">
        <v>1703</v>
      </c>
      <c r="M33" s="71">
        <v>44853</v>
      </c>
      <c r="N33" s="71">
        <v>44855</v>
      </c>
      <c r="O33" s="328"/>
      <c r="P33" s="328"/>
      <c r="Q33" s="328"/>
      <c r="R33" s="328"/>
      <c r="S33" s="329">
        <f t="shared" si="0"/>
        <v>0</v>
      </c>
      <c r="T33" s="287">
        <v>2</v>
      </c>
      <c r="U33" s="335">
        <v>54.01</v>
      </c>
      <c r="V33" s="386">
        <v>1</v>
      </c>
      <c r="W33" s="335">
        <v>17.52</v>
      </c>
      <c r="X33" s="433"/>
      <c r="Y33" s="329">
        <f t="shared" si="1"/>
        <v>125.53999999999999</v>
      </c>
      <c r="Z33" s="331">
        <f t="shared" si="2"/>
        <v>125.53999999999999</v>
      </c>
      <c r="AA33" s="332">
        <f t="shared" si="3"/>
        <v>125.53999999999999</v>
      </c>
      <c r="AB33" s="322"/>
      <c r="AC33" s="322"/>
      <c r="AD33" s="322"/>
      <c r="AE33" s="322"/>
    </row>
    <row r="34" spans="1:31" x14ac:dyDescent="0.2">
      <c r="A34" s="325">
        <v>110400</v>
      </c>
      <c r="B34" s="325">
        <v>110401</v>
      </c>
      <c r="C34" s="99" t="s">
        <v>1257</v>
      </c>
      <c r="D34" s="31">
        <v>9309950</v>
      </c>
      <c r="E34" s="42" t="s">
        <v>64</v>
      </c>
      <c r="F34" s="42" t="s">
        <v>67</v>
      </c>
      <c r="G34" s="433"/>
      <c r="H34" s="431" t="s">
        <v>63</v>
      </c>
      <c r="I34" s="50" t="s">
        <v>66</v>
      </c>
      <c r="J34" s="38" t="s">
        <v>68</v>
      </c>
      <c r="K34" s="50" t="s">
        <v>66</v>
      </c>
      <c r="L34" s="38" t="s">
        <v>1703</v>
      </c>
      <c r="M34" s="71">
        <v>44853</v>
      </c>
      <c r="N34" s="71">
        <v>44855</v>
      </c>
      <c r="O34" s="328"/>
      <c r="P34" s="328"/>
      <c r="Q34" s="328"/>
      <c r="R34" s="328"/>
      <c r="S34" s="329">
        <f t="shared" si="0"/>
        <v>0</v>
      </c>
      <c r="T34" s="287">
        <v>2</v>
      </c>
      <c r="U34" s="335">
        <v>54.01</v>
      </c>
      <c r="V34" s="386">
        <v>1</v>
      </c>
      <c r="W34" s="335">
        <v>17.52</v>
      </c>
      <c r="X34" s="334"/>
      <c r="Y34" s="329">
        <f t="shared" si="1"/>
        <v>125.53999999999999</v>
      </c>
      <c r="Z34" s="331">
        <f t="shared" si="2"/>
        <v>125.53999999999999</v>
      </c>
      <c r="AA34" s="332">
        <f t="shared" si="3"/>
        <v>125.53999999999999</v>
      </c>
      <c r="AB34" s="322"/>
      <c r="AC34" s="322"/>
      <c r="AD34" s="322"/>
      <c r="AE34" s="322"/>
    </row>
    <row r="35" spans="1:31" x14ac:dyDescent="0.2">
      <c r="A35" s="325">
        <v>110400</v>
      </c>
      <c r="B35" s="325">
        <v>110401</v>
      </c>
      <c r="C35" s="99" t="s">
        <v>1746</v>
      </c>
      <c r="D35" s="31">
        <v>1047345</v>
      </c>
      <c r="E35" s="42" t="s">
        <v>64</v>
      </c>
      <c r="F35" s="42" t="s">
        <v>67</v>
      </c>
      <c r="G35" s="433"/>
      <c r="H35" s="431" t="s">
        <v>63</v>
      </c>
      <c r="I35" s="50" t="s">
        <v>66</v>
      </c>
      <c r="J35" s="38" t="s">
        <v>68</v>
      </c>
      <c r="K35" s="50" t="s">
        <v>66</v>
      </c>
      <c r="L35" s="38" t="s">
        <v>1703</v>
      </c>
      <c r="M35" s="71">
        <v>44853</v>
      </c>
      <c r="N35" s="71">
        <v>44855</v>
      </c>
      <c r="O35" s="328"/>
      <c r="P35" s="328"/>
      <c r="Q35" s="328"/>
      <c r="R35" s="328"/>
      <c r="S35" s="329">
        <f t="shared" si="0"/>
        <v>0</v>
      </c>
      <c r="T35" s="287">
        <v>2</v>
      </c>
      <c r="U35" s="335">
        <v>54.01</v>
      </c>
      <c r="V35" s="386">
        <v>1</v>
      </c>
      <c r="W35" s="335">
        <v>17.52</v>
      </c>
      <c r="X35" s="433"/>
      <c r="Y35" s="329">
        <f t="shared" si="1"/>
        <v>125.53999999999999</v>
      </c>
      <c r="Z35" s="331">
        <f t="shared" si="2"/>
        <v>125.53999999999999</v>
      </c>
      <c r="AA35" s="332">
        <f t="shared" si="3"/>
        <v>125.53999999999999</v>
      </c>
      <c r="AB35" s="322"/>
      <c r="AC35" s="322"/>
      <c r="AD35" s="322"/>
      <c r="AE35" s="322"/>
    </row>
    <row r="36" spans="1:31" x14ac:dyDescent="0.2">
      <c r="A36" s="325">
        <v>110400</v>
      </c>
      <c r="B36" s="325">
        <v>110401</v>
      </c>
      <c r="C36" s="342" t="s">
        <v>1510</v>
      </c>
      <c r="D36" s="31">
        <v>1038605</v>
      </c>
      <c r="E36" s="42" t="s">
        <v>64</v>
      </c>
      <c r="F36" s="42" t="s">
        <v>67</v>
      </c>
      <c r="G36" s="433"/>
      <c r="H36" s="431" t="s">
        <v>63</v>
      </c>
      <c r="I36" s="50" t="s">
        <v>66</v>
      </c>
      <c r="J36" s="38" t="s">
        <v>68</v>
      </c>
      <c r="K36" s="50" t="s">
        <v>66</v>
      </c>
      <c r="L36" s="38" t="s">
        <v>1703</v>
      </c>
      <c r="M36" s="71">
        <v>44853</v>
      </c>
      <c r="N36" s="71">
        <v>44855</v>
      </c>
      <c r="O36" s="328"/>
      <c r="P36" s="328"/>
      <c r="Q36" s="328"/>
      <c r="R36" s="328"/>
      <c r="S36" s="329">
        <f t="shared" si="0"/>
        <v>0</v>
      </c>
      <c r="T36" s="287">
        <v>2</v>
      </c>
      <c r="U36" s="335">
        <v>54.01</v>
      </c>
      <c r="V36" s="386">
        <v>1</v>
      </c>
      <c r="W36" s="335">
        <v>17.52</v>
      </c>
      <c r="X36" s="433"/>
      <c r="Y36" s="329">
        <f t="shared" si="1"/>
        <v>125.53999999999999</v>
      </c>
      <c r="Z36" s="331">
        <f t="shared" si="2"/>
        <v>125.53999999999999</v>
      </c>
      <c r="AA36" s="332">
        <f t="shared" si="3"/>
        <v>125.53999999999999</v>
      </c>
      <c r="AB36" s="322"/>
      <c r="AC36" s="322"/>
      <c r="AD36" s="322"/>
      <c r="AE36" s="322"/>
    </row>
    <row r="37" spans="1:31" x14ac:dyDescent="0.2">
      <c r="A37" s="325">
        <v>110400</v>
      </c>
      <c r="B37" s="325">
        <v>110401</v>
      </c>
      <c r="C37" s="342" t="s">
        <v>1747</v>
      </c>
      <c r="D37" s="31">
        <v>1108387</v>
      </c>
      <c r="E37" s="42" t="s">
        <v>64</v>
      </c>
      <c r="F37" s="42" t="s">
        <v>67</v>
      </c>
      <c r="G37" s="433"/>
      <c r="H37" s="431" t="s">
        <v>63</v>
      </c>
      <c r="I37" s="50" t="s">
        <v>66</v>
      </c>
      <c r="J37" s="38" t="s">
        <v>68</v>
      </c>
      <c r="K37" s="50" t="s">
        <v>66</v>
      </c>
      <c r="L37" s="38" t="s">
        <v>1703</v>
      </c>
      <c r="M37" s="71">
        <v>44853</v>
      </c>
      <c r="N37" s="71">
        <v>44855</v>
      </c>
      <c r="O37" s="328"/>
      <c r="P37" s="328"/>
      <c r="Q37" s="328"/>
      <c r="R37" s="328"/>
      <c r="S37" s="329">
        <f t="shared" si="0"/>
        <v>0</v>
      </c>
      <c r="T37" s="287">
        <v>2</v>
      </c>
      <c r="U37" s="335">
        <v>54.01</v>
      </c>
      <c r="V37" s="386">
        <v>1</v>
      </c>
      <c r="W37" s="335">
        <v>17.52</v>
      </c>
      <c r="X37" s="433"/>
      <c r="Y37" s="329">
        <f t="shared" si="1"/>
        <v>125.53999999999999</v>
      </c>
      <c r="Z37" s="331">
        <f t="shared" si="2"/>
        <v>125.53999999999999</v>
      </c>
      <c r="AA37" s="332">
        <f t="shared" si="3"/>
        <v>125.53999999999999</v>
      </c>
      <c r="AB37" s="322"/>
      <c r="AC37" s="322"/>
      <c r="AD37" s="322"/>
      <c r="AE37" s="322"/>
    </row>
    <row r="38" spans="1:31" x14ac:dyDescent="0.2">
      <c r="A38" s="325">
        <v>110400</v>
      </c>
      <c r="B38" s="325">
        <v>110401</v>
      </c>
      <c r="C38" s="342" t="s">
        <v>1161</v>
      </c>
      <c r="D38" s="31">
        <v>1092278</v>
      </c>
      <c r="E38" s="42" t="s">
        <v>64</v>
      </c>
      <c r="F38" s="42" t="s">
        <v>67</v>
      </c>
      <c r="G38" s="433"/>
      <c r="H38" s="431" t="s">
        <v>63</v>
      </c>
      <c r="I38" s="50" t="s">
        <v>66</v>
      </c>
      <c r="J38" s="38" t="s">
        <v>68</v>
      </c>
      <c r="K38" s="50" t="s">
        <v>66</v>
      </c>
      <c r="L38" s="38" t="s">
        <v>1703</v>
      </c>
      <c r="M38" s="71">
        <v>44853</v>
      </c>
      <c r="N38" s="71">
        <v>44855</v>
      </c>
      <c r="O38" s="328"/>
      <c r="P38" s="328"/>
      <c r="Q38" s="328"/>
      <c r="R38" s="328"/>
      <c r="S38" s="329">
        <f t="shared" si="0"/>
        <v>0</v>
      </c>
      <c r="T38" s="287">
        <v>2</v>
      </c>
      <c r="U38" s="335">
        <v>54.01</v>
      </c>
      <c r="V38" s="386">
        <v>1</v>
      </c>
      <c r="W38" s="335">
        <v>17.52</v>
      </c>
      <c r="X38" s="433"/>
      <c r="Y38" s="329">
        <f t="shared" si="1"/>
        <v>125.53999999999999</v>
      </c>
      <c r="Z38" s="331">
        <f t="shared" si="2"/>
        <v>125.53999999999999</v>
      </c>
      <c r="AA38" s="332">
        <f t="shared" si="3"/>
        <v>125.53999999999999</v>
      </c>
      <c r="AB38" s="322"/>
      <c r="AC38" s="322"/>
      <c r="AD38" s="322"/>
      <c r="AE38" s="322"/>
    </row>
    <row r="39" spans="1:31" x14ac:dyDescent="0.2">
      <c r="A39" s="325">
        <v>110400</v>
      </c>
      <c r="B39" s="325">
        <v>110401</v>
      </c>
      <c r="C39" s="99" t="s">
        <v>1748</v>
      </c>
      <c r="D39" s="31">
        <v>1138278</v>
      </c>
      <c r="E39" s="42" t="s">
        <v>64</v>
      </c>
      <c r="F39" s="42" t="s">
        <v>67</v>
      </c>
      <c r="G39" s="433"/>
      <c r="H39" s="431" t="s">
        <v>63</v>
      </c>
      <c r="I39" s="50" t="s">
        <v>66</v>
      </c>
      <c r="J39" s="38" t="s">
        <v>68</v>
      </c>
      <c r="K39" s="50" t="s">
        <v>66</v>
      </c>
      <c r="L39" s="38" t="s">
        <v>1703</v>
      </c>
      <c r="M39" s="71">
        <v>44853</v>
      </c>
      <c r="N39" s="71">
        <v>44855</v>
      </c>
      <c r="O39" s="336"/>
      <c r="P39" s="328"/>
      <c r="Q39" s="328"/>
      <c r="R39" s="328"/>
      <c r="S39" s="329">
        <f t="shared" si="0"/>
        <v>0</v>
      </c>
      <c r="T39" s="287">
        <v>2</v>
      </c>
      <c r="U39" s="335">
        <v>54.01</v>
      </c>
      <c r="V39" s="386">
        <v>1</v>
      </c>
      <c r="W39" s="335">
        <v>17.52</v>
      </c>
      <c r="X39" s="433"/>
      <c r="Y39" s="329">
        <f t="shared" si="1"/>
        <v>125.53999999999999</v>
      </c>
      <c r="Z39" s="331">
        <f t="shared" si="2"/>
        <v>125.53999999999999</v>
      </c>
      <c r="AA39" s="332">
        <f t="shared" si="3"/>
        <v>125.53999999999999</v>
      </c>
      <c r="AB39" s="322"/>
      <c r="AC39" s="322"/>
      <c r="AD39" s="322"/>
      <c r="AE39" s="322"/>
    </row>
    <row r="40" spans="1:31" x14ac:dyDescent="0.2">
      <c r="A40" s="325">
        <v>110400</v>
      </c>
      <c r="B40" s="325">
        <v>110401</v>
      </c>
      <c r="C40" s="99" t="s">
        <v>1749</v>
      </c>
      <c r="D40" s="31">
        <v>305111</v>
      </c>
      <c r="E40" s="42" t="s">
        <v>64</v>
      </c>
      <c r="F40" s="42" t="s">
        <v>67</v>
      </c>
      <c r="G40" s="433"/>
      <c r="H40" s="431" t="s">
        <v>63</v>
      </c>
      <c r="I40" s="50" t="s">
        <v>66</v>
      </c>
      <c r="J40" s="38" t="s">
        <v>68</v>
      </c>
      <c r="K40" s="50" t="s">
        <v>66</v>
      </c>
      <c r="L40" s="38" t="s">
        <v>1703</v>
      </c>
      <c r="M40" s="71">
        <v>44853</v>
      </c>
      <c r="N40" s="71">
        <v>44855</v>
      </c>
      <c r="O40" s="337"/>
      <c r="P40" s="328"/>
      <c r="Q40" s="328"/>
      <c r="R40" s="328"/>
      <c r="S40" s="329">
        <f t="shared" si="0"/>
        <v>0</v>
      </c>
      <c r="T40" s="287">
        <v>1</v>
      </c>
      <c r="U40" s="335">
        <v>54.01</v>
      </c>
      <c r="V40" s="386">
        <v>1</v>
      </c>
      <c r="W40" s="335">
        <v>17.52</v>
      </c>
      <c r="X40" s="433"/>
      <c r="Y40" s="329">
        <f t="shared" si="1"/>
        <v>71.53</v>
      </c>
      <c r="Z40" s="331">
        <f t="shared" si="2"/>
        <v>71.53</v>
      </c>
      <c r="AA40" s="332">
        <f t="shared" si="3"/>
        <v>71.53</v>
      </c>
      <c r="AB40" s="322"/>
      <c r="AC40" s="322"/>
      <c r="AD40" s="322"/>
      <c r="AE40" s="322"/>
    </row>
    <row r="41" spans="1:31" x14ac:dyDescent="0.2">
      <c r="A41" s="325">
        <v>110400</v>
      </c>
      <c r="B41" s="325">
        <v>110401</v>
      </c>
      <c r="C41" s="99" t="s">
        <v>1383</v>
      </c>
      <c r="D41" s="31">
        <v>311600</v>
      </c>
      <c r="E41" s="42" t="s">
        <v>64</v>
      </c>
      <c r="F41" s="42" t="s">
        <v>67</v>
      </c>
      <c r="G41" s="433"/>
      <c r="H41" s="431" t="s">
        <v>63</v>
      </c>
      <c r="I41" s="50" t="s">
        <v>66</v>
      </c>
      <c r="J41" s="38" t="s">
        <v>68</v>
      </c>
      <c r="K41" s="50" t="s">
        <v>66</v>
      </c>
      <c r="L41" s="38" t="s">
        <v>1703</v>
      </c>
      <c r="M41" s="71">
        <v>44853</v>
      </c>
      <c r="N41" s="71">
        <v>44855</v>
      </c>
      <c r="O41" s="337"/>
      <c r="P41" s="328"/>
      <c r="Q41" s="328"/>
      <c r="R41" s="328"/>
      <c r="S41" s="329">
        <f t="shared" si="0"/>
        <v>0</v>
      </c>
      <c r="T41" s="287">
        <v>1</v>
      </c>
      <c r="U41" s="335">
        <v>54.01</v>
      </c>
      <c r="V41" s="386">
        <v>1</v>
      </c>
      <c r="W41" s="335">
        <v>17.52</v>
      </c>
      <c r="X41" s="433"/>
      <c r="Y41" s="329">
        <f t="shared" si="1"/>
        <v>71.53</v>
      </c>
      <c r="Z41" s="331">
        <f t="shared" si="2"/>
        <v>71.53</v>
      </c>
      <c r="AA41" s="332">
        <f t="shared" si="3"/>
        <v>71.53</v>
      </c>
      <c r="AB41" s="322"/>
      <c r="AC41" s="322"/>
      <c r="AD41" s="322"/>
      <c r="AE41" s="322"/>
    </row>
    <row r="42" spans="1:31" x14ac:dyDescent="0.2">
      <c r="A42" s="325">
        <v>110400</v>
      </c>
      <c r="B42" s="325">
        <v>110401</v>
      </c>
      <c r="C42" s="99" t="s">
        <v>1750</v>
      </c>
      <c r="D42" s="31">
        <v>9306080</v>
      </c>
      <c r="E42" s="42" t="s">
        <v>64</v>
      </c>
      <c r="F42" s="42" t="s">
        <v>67</v>
      </c>
      <c r="G42" s="433"/>
      <c r="H42" s="431" t="s">
        <v>63</v>
      </c>
      <c r="I42" s="50" t="s">
        <v>66</v>
      </c>
      <c r="J42" s="38" t="s">
        <v>68</v>
      </c>
      <c r="K42" s="50" t="s">
        <v>66</v>
      </c>
      <c r="L42" s="38" t="s">
        <v>1703</v>
      </c>
      <c r="M42" s="71">
        <v>44853</v>
      </c>
      <c r="N42" s="71">
        <v>44855</v>
      </c>
      <c r="O42" s="337"/>
      <c r="P42" s="328"/>
      <c r="Q42" s="328"/>
      <c r="R42" s="328"/>
      <c r="S42" s="329">
        <f t="shared" si="0"/>
        <v>0</v>
      </c>
      <c r="T42" s="287">
        <v>1</v>
      </c>
      <c r="U42" s="335">
        <v>54.01</v>
      </c>
      <c r="V42" s="386">
        <v>1</v>
      </c>
      <c r="W42" s="335">
        <v>17.52</v>
      </c>
      <c r="X42" s="433"/>
      <c r="Y42" s="329">
        <f t="shared" si="1"/>
        <v>71.53</v>
      </c>
      <c r="Z42" s="331">
        <f t="shared" si="2"/>
        <v>71.53</v>
      </c>
      <c r="AA42" s="332">
        <f t="shared" si="3"/>
        <v>71.53</v>
      </c>
      <c r="AB42" s="322"/>
      <c r="AC42" s="322"/>
      <c r="AD42" s="322"/>
      <c r="AE42" s="322"/>
    </row>
    <row r="43" spans="1:31" x14ac:dyDescent="0.2">
      <c r="A43" s="325">
        <v>110400</v>
      </c>
      <c r="B43" s="325">
        <v>110401</v>
      </c>
      <c r="C43" s="99" t="s">
        <v>96</v>
      </c>
      <c r="D43" s="31">
        <v>9404430</v>
      </c>
      <c r="E43" s="42" t="s">
        <v>64</v>
      </c>
      <c r="F43" s="42" t="s">
        <v>67</v>
      </c>
      <c r="G43" s="433"/>
      <c r="H43" s="431" t="s">
        <v>63</v>
      </c>
      <c r="I43" s="50" t="s">
        <v>66</v>
      </c>
      <c r="J43" s="38" t="s">
        <v>68</v>
      </c>
      <c r="K43" s="50" t="s">
        <v>66</v>
      </c>
      <c r="L43" s="38" t="s">
        <v>1703</v>
      </c>
      <c r="M43" s="71">
        <v>44853</v>
      </c>
      <c r="N43" s="71">
        <v>44855</v>
      </c>
      <c r="O43" s="337"/>
      <c r="P43" s="328"/>
      <c r="Q43" s="328"/>
      <c r="R43" s="328"/>
      <c r="S43" s="329">
        <f t="shared" si="0"/>
        <v>0</v>
      </c>
      <c r="T43" s="287">
        <v>1</v>
      </c>
      <c r="U43" s="335">
        <v>54.01</v>
      </c>
      <c r="V43" s="386">
        <v>1</v>
      </c>
      <c r="W43" s="335">
        <v>17.52</v>
      </c>
      <c r="X43" s="433"/>
      <c r="Y43" s="329">
        <f t="shared" si="1"/>
        <v>71.53</v>
      </c>
      <c r="Z43" s="331">
        <f t="shared" si="2"/>
        <v>71.53</v>
      </c>
      <c r="AA43" s="332">
        <f t="shared" si="3"/>
        <v>71.53</v>
      </c>
      <c r="AB43" s="322"/>
      <c r="AC43" s="322"/>
      <c r="AD43" s="322"/>
      <c r="AE43" s="322"/>
    </row>
    <row r="44" spans="1:31" x14ac:dyDescent="0.2">
      <c r="A44" s="325">
        <v>110400</v>
      </c>
      <c r="B44" s="325">
        <v>110401</v>
      </c>
      <c r="C44" s="99" t="s">
        <v>1751</v>
      </c>
      <c r="D44" s="31">
        <v>9901302</v>
      </c>
      <c r="E44" s="42" t="s">
        <v>64</v>
      </c>
      <c r="F44" s="42" t="s">
        <v>67</v>
      </c>
      <c r="G44" s="433"/>
      <c r="H44" s="431" t="s">
        <v>63</v>
      </c>
      <c r="I44" s="50" t="s">
        <v>66</v>
      </c>
      <c r="J44" s="38" t="s">
        <v>68</v>
      </c>
      <c r="K44" s="50" t="s">
        <v>66</v>
      </c>
      <c r="L44" s="38" t="s">
        <v>1703</v>
      </c>
      <c r="M44" s="71">
        <v>44853</v>
      </c>
      <c r="N44" s="71">
        <v>44855</v>
      </c>
      <c r="O44" s="337"/>
      <c r="P44" s="328"/>
      <c r="Q44" s="328"/>
      <c r="R44" s="328"/>
      <c r="S44" s="329">
        <f t="shared" si="0"/>
        <v>0</v>
      </c>
      <c r="T44" s="287">
        <v>1</v>
      </c>
      <c r="U44" s="335">
        <v>54.01</v>
      </c>
      <c r="V44" s="386">
        <v>1</v>
      </c>
      <c r="W44" s="335">
        <v>17.52</v>
      </c>
      <c r="X44" s="433"/>
      <c r="Y44" s="329">
        <f t="shared" si="1"/>
        <v>71.53</v>
      </c>
      <c r="Z44" s="331">
        <f t="shared" si="2"/>
        <v>71.53</v>
      </c>
      <c r="AA44" s="332">
        <f t="shared" si="3"/>
        <v>71.53</v>
      </c>
      <c r="AB44" s="322"/>
      <c r="AC44" s="322"/>
      <c r="AD44" s="322"/>
      <c r="AE44" s="322"/>
    </row>
    <row r="45" spans="1:31" x14ac:dyDescent="0.2">
      <c r="A45" s="325">
        <v>110400</v>
      </c>
      <c r="B45" s="325">
        <v>110401</v>
      </c>
      <c r="C45" s="99" t="s">
        <v>1752</v>
      </c>
      <c r="D45" s="31">
        <v>9901906</v>
      </c>
      <c r="E45" s="42" t="s">
        <v>64</v>
      </c>
      <c r="F45" s="42" t="s">
        <v>67</v>
      </c>
      <c r="G45" s="433"/>
      <c r="H45" s="431" t="s">
        <v>63</v>
      </c>
      <c r="I45" s="50" t="s">
        <v>66</v>
      </c>
      <c r="J45" s="38" t="s">
        <v>68</v>
      </c>
      <c r="K45" s="50" t="s">
        <v>66</v>
      </c>
      <c r="L45" s="38" t="s">
        <v>1703</v>
      </c>
      <c r="M45" s="71">
        <v>44853</v>
      </c>
      <c r="N45" s="71">
        <v>44855</v>
      </c>
      <c r="O45" s="337"/>
      <c r="P45" s="328"/>
      <c r="Q45" s="328"/>
      <c r="R45" s="328"/>
      <c r="S45" s="329">
        <f t="shared" si="0"/>
        <v>0</v>
      </c>
      <c r="T45" s="287">
        <v>1</v>
      </c>
      <c r="U45" s="335">
        <v>54.01</v>
      </c>
      <c r="V45" s="386">
        <v>1</v>
      </c>
      <c r="W45" s="335">
        <v>17.52</v>
      </c>
      <c r="X45" s="433"/>
      <c r="Y45" s="329">
        <f t="shared" si="1"/>
        <v>71.53</v>
      </c>
      <c r="Z45" s="331">
        <f t="shared" si="2"/>
        <v>71.53</v>
      </c>
      <c r="AA45" s="332">
        <f t="shared" si="3"/>
        <v>71.53</v>
      </c>
      <c r="AB45" s="322"/>
      <c r="AC45" s="322"/>
      <c r="AD45" s="322"/>
      <c r="AE45" s="322"/>
    </row>
    <row r="46" spans="1:31" x14ac:dyDescent="0.2">
      <c r="A46" s="325">
        <v>110400</v>
      </c>
      <c r="B46" s="325">
        <v>110401</v>
      </c>
      <c r="C46" s="99" t="s">
        <v>1753</v>
      </c>
      <c r="D46" s="31">
        <v>7113463</v>
      </c>
      <c r="E46" s="42" t="s">
        <v>64</v>
      </c>
      <c r="F46" s="42" t="s">
        <v>67</v>
      </c>
      <c r="G46" s="433"/>
      <c r="H46" s="431" t="s">
        <v>63</v>
      </c>
      <c r="I46" s="50" t="s">
        <v>66</v>
      </c>
      <c r="J46" s="38" t="s">
        <v>68</v>
      </c>
      <c r="K46" s="50" t="s">
        <v>66</v>
      </c>
      <c r="L46" s="38" t="s">
        <v>1703</v>
      </c>
      <c r="M46" s="71">
        <v>44853</v>
      </c>
      <c r="N46" s="71">
        <v>44855</v>
      </c>
      <c r="O46" s="337"/>
      <c r="P46" s="328"/>
      <c r="Q46" s="328"/>
      <c r="R46" s="328"/>
      <c r="S46" s="329">
        <f t="shared" si="0"/>
        <v>0</v>
      </c>
      <c r="T46" s="287">
        <v>1</v>
      </c>
      <c r="U46" s="335">
        <v>54.01</v>
      </c>
      <c r="V46" s="386">
        <v>1</v>
      </c>
      <c r="W46" s="335">
        <v>17.52</v>
      </c>
      <c r="X46" s="433"/>
      <c r="Y46" s="329">
        <f t="shared" si="1"/>
        <v>71.53</v>
      </c>
      <c r="Z46" s="331">
        <f t="shared" si="2"/>
        <v>71.53</v>
      </c>
      <c r="AA46" s="332">
        <f t="shared" si="3"/>
        <v>71.53</v>
      </c>
      <c r="AB46" s="322"/>
      <c r="AC46" s="322"/>
      <c r="AD46" s="322"/>
      <c r="AE46" s="322"/>
    </row>
    <row r="47" spans="1:31" x14ac:dyDescent="0.2">
      <c r="A47" s="325">
        <v>110400</v>
      </c>
      <c r="B47" s="325">
        <v>110401</v>
      </c>
      <c r="C47" s="99" t="s">
        <v>1754</v>
      </c>
      <c r="D47" s="31">
        <v>1086138</v>
      </c>
      <c r="E47" s="42" t="s">
        <v>64</v>
      </c>
      <c r="F47" s="42" t="s">
        <v>67</v>
      </c>
      <c r="G47" s="433"/>
      <c r="H47" s="431" t="s">
        <v>63</v>
      </c>
      <c r="I47" s="50" t="s">
        <v>66</v>
      </c>
      <c r="J47" s="38" t="s">
        <v>68</v>
      </c>
      <c r="K47" s="50" t="s">
        <v>66</v>
      </c>
      <c r="L47" s="38" t="s">
        <v>1703</v>
      </c>
      <c r="M47" s="71">
        <v>44853</v>
      </c>
      <c r="N47" s="71">
        <v>44855</v>
      </c>
      <c r="O47" s="337"/>
      <c r="P47" s="328"/>
      <c r="Q47" s="328"/>
      <c r="R47" s="328"/>
      <c r="S47" s="329">
        <f t="shared" si="0"/>
        <v>0</v>
      </c>
      <c r="T47" s="287">
        <v>0</v>
      </c>
      <c r="U47" s="335">
        <v>54.01</v>
      </c>
      <c r="V47" s="386">
        <v>0</v>
      </c>
      <c r="W47" s="335">
        <v>17.52</v>
      </c>
      <c r="X47" s="433"/>
      <c r="Y47" s="329">
        <f t="shared" si="1"/>
        <v>0</v>
      </c>
      <c r="Z47" s="331">
        <f t="shared" si="2"/>
        <v>0</v>
      </c>
      <c r="AA47" s="332">
        <f t="shared" si="3"/>
        <v>0</v>
      </c>
      <c r="AB47" s="322"/>
      <c r="AC47" s="322"/>
      <c r="AD47" s="322"/>
      <c r="AE47" s="322"/>
    </row>
    <row r="48" spans="1:31" x14ac:dyDescent="0.2">
      <c r="A48" s="325">
        <v>110400</v>
      </c>
      <c r="B48" s="325">
        <v>110401</v>
      </c>
      <c r="C48" s="99" t="s">
        <v>1755</v>
      </c>
      <c r="D48" s="31">
        <v>1140752</v>
      </c>
      <c r="E48" s="42" t="s">
        <v>64</v>
      </c>
      <c r="F48" s="42" t="s">
        <v>67</v>
      </c>
      <c r="G48" s="433"/>
      <c r="H48" s="431" t="s">
        <v>63</v>
      </c>
      <c r="I48" s="50" t="s">
        <v>66</v>
      </c>
      <c r="J48" s="38" t="s">
        <v>68</v>
      </c>
      <c r="K48" s="50" t="s">
        <v>66</v>
      </c>
      <c r="L48" s="38" t="s">
        <v>1703</v>
      </c>
      <c r="M48" s="71">
        <v>44853</v>
      </c>
      <c r="N48" s="71">
        <v>44855</v>
      </c>
      <c r="O48" s="337"/>
      <c r="P48" s="328"/>
      <c r="Q48" s="328"/>
      <c r="R48" s="328"/>
      <c r="S48" s="329">
        <f t="shared" si="0"/>
        <v>0</v>
      </c>
      <c r="T48" s="287">
        <v>0</v>
      </c>
      <c r="U48" s="335">
        <v>54.01</v>
      </c>
      <c r="V48" s="386">
        <v>0</v>
      </c>
      <c r="W48" s="335">
        <v>17.52</v>
      </c>
      <c r="X48" s="433"/>
      <c r="Y48" s="329">
        <f t="shared" si="1"/>
        <v>0</v>
      </c>
      <c r="Z48" s="331">
        <f t="shared" si="2"/>
        <v>0</v>
      </c>
      <c r="AA48" s="332">
        <f t="shared" si="3"/>
        <v>0</v>
      </c>
      <c r="AB48" s="322"/>
      <c r="AC48" s="322"/>
      <c r="AD48" s="322"/>
      <c r="AE48" s="322"/>
    </row>
    <row r="49" spans="1:31" x14ac:dyDescent="0.2">
      <c r="A49" s="325">
        <v>110400</v>
      </c>
      <c r="B49" s="325">
        <v>110401</v>
      </c>
      <c r="C49" s="15" t="s">
        <v>1756</v>
      </c>
      <c r="D49" s="31">
        <v>9808159</v>
      </c>
      <c r="E49" s="42" t="s">
        <v>64</v>
      </c>
      <c r="F49" s="42" t="s">
        <v>151</v>
      </c>
      <c r="G49" s="433"/>
      <c r="H49" s="431" t="s">
        <v>63</v>
      </c>
      <c r="I49" s="50" t="s">
        <v>66</v>
      </c>
      <c r="J49" s="38" t="s">
        <v>68</v>
      </c>
      <c r="K49" s="50" t="s">
        <v>81</v>
      </c>
      <c r="L49" s="38" t="s">
        <v>82</v>
      </c>
      <c r="M49" s="71">
        <v>44864</v>
      </c>
      <c r="N49" s="71">
        <v>44865</v>
      </c>
      <c r="O49" s="337" t="s">
        <v>1056</v>
      </c>
      <c r="P49" s="328"/>
      <c r="Q49" s="328">
        <v>1016.16</v>
      </c>
      <c r="R49" s="328">
        <v>1016.16</v>
      </c>
      <c r="S49" s="329">
        <f t="shared" si="0"/>
        <v>2032.32</v>
      </c>
      <c r="T49" s="287">
        <v>1</v>
      </c>
      <c r="U49" s="335">
        <v>166.04</v>
      </c>
      <c r="V49" s="386">
        <v>1</v>
      </c>
      <c r="W49" s="335">
        <v>49.82</v>
      </c>
      <c r="X49" s="433"/>
      <c r="Y49" s="329">
        <f t="shared" si="1"/>
        <v>215.85999999999999</v>
      </c>
      <c r="Z49" s="331">
        <f t="shared" si="2"/>
        <v>2248.1799999999998</v>
      </c>
      <c r="AA49" s="332">
        <f t="shared" si="3"/>
        <v>2248.1799999999998</v>
      </c>
      <c r="AB49" s="322"/>
      <c r="AC49" s="322"/>
      <c r="AD49" s="322"/>
      <c r="AE49" s="322"/>
    </row>
    <row r="50" spans="1:31" x14ac:dyDescent="0.2">
      <c r="A50" s="325">
        <v>110400</v>
      </c>
      <c r="B50" s="325">
        <v>110401</v>
      </c>
      <c r="C50" s="35" t="s">
        <v>1757</v>
      </c>
      <c r="D50" s="31">
        <v>1025198</v>
      </c>
      <c r="E50" s="42" t="s">
        <v>64</v>
      </c>
      <c r="F50" s="42" t="s">
        <v>67</v>
      </c>
      <c r="G50" s="433"/>
      <c r="H50" s="431" t="s">
        <v>63</v>
      </c>
      <c r="I50" s="50" t="s">
        <v>66</v>
      </c>
      <c r="J50" s="38" t="s">
        <v>68</v>
      </c>
      <c r="K50" s="50" t="s">
        <v>66</v>
      </c>
      <c r="L50" s="38" t="s">
        <v>1726</v>
      </c>
      <c r="M50" s="71">
        <v>44859</v>
      </c>
      <c r="N50" s="71">
        <v>44861</v>
      </c>
      <c r="O50" s="337"/>
      <c r="P50" s="328"/>
      <c r="Q50" s="328"/>
      <c r="R50" s="328"/>
      <c r="S50" s="329">
        <f t="shared" si="0"/>
        <v>0</v>
      </c>
      <c r="T50" s="287">
        <v>2</v>
      </c>
      <c r="U50" s="335">
        <v>54.01</v>
      </c>
      <c r="V50" s="386">
        <v>1</v>
      </c>
      <c r="W50" s="335">
        <v>17.52</v>
      </c>
      <c r="X50" s="433"/>
      <c r="Y50" s="329">
        <f t="shared" si="1"/>
        <v>125.53999999999999</v>
      </c>
      <c r="Z50" s="331">
        <f t="shared" si="2"/>
        <v>125.53999999999999</v>
      </c>
      <c r="AA50" s="332">
        <f t="shared" si="3"/>
        <v>125.53999999999999</v>
      </c>
      <c r="AB50" s="322"/>
      <c r="AC50" s="322"/>
      <c r="AD50" s="322"/>
      <c r="AE50" s="322"/>
    </row>
    <row r="51" spans="1:31" x14ac:dyDescent="0.2">
      <c r="A51" s="325">
        <v>110400</v>
      </c>
      <c r="B51" s="325">
        <v>110401</v>
      </c>
      <c r="C51" s="15" t="s">
        <v>1758</v>
      </c>
      <c r="D51" s="31">
        <v>1010867</v>
      </c>
      <c r="E51" s="42" t="s">
        <v>64</v>
      </c>
      <c r="F51" s="42" t="s">
        <v>67</v>
      </c>
      <c r="G51" s="433"/>
      <c r="H51" s="431" t="s">
        <v>63</v>
      </c>
      <c r="I51" s="50" t="s">
        <v>66</v>
      </c>
      <c r="J51" s="38" t="s">
        <v>68</v>
      </c>
      <c r="K51" s="50" t="s">
        <v>66</v>
      </c>
      <c r="L51" s="38" t="s">
        <v>1726</v>
      </c>
      <c r="M51" s="71">
        <v>44859</v>
      </c>
      <c r="N51" s="71">
        <v>44861</v>
      </c>
      <c r="O51" s="336"/>
      <c r="P51" s="328"/>
      <c r="Q51" s="328"/>
      <c r="R51" s="328"/>
      <c r="S51" s="329">
        <f t="shared" si="0"/>
        <v>0</v>
      </c>
      <c r="T51" s="287">
        <v>2</v>
      </c>
      <c r="U51" s="335">
        <v>54.01</v>
      </c>
      <c r="V51" s="386">
        <v>1</v>
      </c>
      <c r="W51" s="335">
        <v>17.52</v>
      </c>
      <c r="X51" s="433"/>
      <c r="Y51" s="329">
        <f t="shared" si="1"/>
        <v>125.53999999999999</v>
      </c>
      <c r="Z51" s="331">
        <f t="shared" si="2"/>
        <v>125.53999999999999</v>
      </c>
      <c r="AA51" s="332">
        <f t="shared" si="3"/>
        <v>125.53999999999999</v>
      </c>
      <c r="AB51" s="322"/>
      <c r="AC51" s="322"/>
      <c r="AD51" s="322"/>
      <c r="AE51" s="322"/>
    </row>
    <row r="52" spans="1:31" x14ac:dyDescent="0.2">
      <c r="A52" s="325">
        <v>110400</v>
      </c>
      <c r="B52" s="325">
        <v>110401</v>
      </c>
      <c r="C52" s="15" t="s">
        <v>1759</v>
      </c>
      <c r="D52" s="31">
        <v>9407626</v>
      </c>
      <c r="E52" s="42" t="s">
        <v>64</v>
      </c>
      <c r="F52" s="42" t="s">
        <v>67</v>
      </c>
      <c r="G52" s="433"/>
      <c r="H52" s="431" t="s">
        <v>63</v>
      </c>
      <c r="I52" s="50" t="s">
        <v>66</v>
      </c>
      <c r="J52" s="38" t="s">
        <v>68</v>
      </c>
      <c r="K52" s="50" t="s">
        <v>66</v>
      </c>
      <c r="L52" s="38" t="s">
        <v>1726</v>
      </c>
      <c r="M52" s="71">
        <v>44859</v>
      </c>
      <c r="N52" s="71">
        <v>44861</v>
      </c>
      <c r="O52" s="328"/>
      <c r="P52" s="328"/>
      <c r="Q52" s="328"/>
      <c r="R52" s="328"/>
      <c r="S52" s="329">
        <f t="shared" si="0"/>
        <v>0</v>
      </c>
      <c r="T52" s="287">
        <v>2</v>
      </c>
      <c r="U52" s="335">
        <v>54.01</v>
      </c>
      <c r="V52" s="386">
        <v>1</v>
      </c>
      <c r="W52" s="335">
        <v>17.52</v>
      </c>
      <c r="X52" s="433"/>
      <c r="Y52" s="329">
        <f t="shared" si="1"/>
        <v>125.53999999999999</v>
      </c>
      <c r="Z52" s="331">
        <f t="shared" si="2"/>
        <v>125.53999999999999</v>
      </c>
      <c r="AA52" s="332">
        <f t="shared" si="3"/>
        <v>125.53999999999999</v>
      </c>
      <c r="AB52" s="322"/>
      <c r="AC52" s="322"/>
      <c r="AD52" s="322"/>
      <c r="AE52" s="322"/>
    </row>
    <row r="53" spans="1:31" x14ac:dyDescent="0.2">
      <c r="A53" s="325">
        <v>110400</v>
      </c>
      <c r="B53" s="325">
        <v>110401</v>
      </c>
      <c r="C53" s="35" t="s">
        <v>1760</v>
      </c>
      <c r="D53" s="31">
        <v>1065670</v>
      </c>
      <c r="E53" s="42" t="s">
        <v>64</v>
      </c>
      <c r="F53" s="42" t="s">
        <v>67</v>
      </c>
      <c r="G53" s="433"/>
      <c r="H53" s="431" t="s">
        <v>63</v>
      </c>
      <c r="I53" s="50" t="s">
        <v>66</v>
      </c>
      <c r="J53" s="38" t="s">
        <v>68</v>
      </c>
      <c r="K53" s="50" t="s">
        <v>66</v>
      </c>
      <c r="L53" s="38" t="s">
        <v>1726</v>
      </c>
      <c r="M53" s="71">
        <v>44859</v>
      </c>
      <c r="N53" s="71">
        <v>44861</v>
      </c>
      <c r="O53" s="328"/>
      <c r="P53" s="328"/>
      <c r="Q53" s="328"/>
      <c r="R53" s="328"/>
      <c r="S53" s="329">
        <f t="shared" si="0"/>
        <v>0</v>
      </c>
      <c r="T53" s="287">
        <v>2</v>
      </c>
      <c r="U53" s="335">
        <v>54.01</v>
      </c>
      <c r="V53" s="386">
        <v>1</v>
      </c>
      <c r="W53" s="335">
        <v>17.52</v>
      </c>
      <c r="X53" s="433"/>
      <c r="Y53" s="329">
        <f t="shared" si="1"/>
        <v>125.53999999999999</v>
      </c>
      <c r="Z53" s="331">
        <f t="shared" si="2"/>
        <v>125.53999999999999</v>
      </c>
      <c r="AA53" s="332">
        <f t="shared" si="3"/>
        <v>125.53999999999999</v>
      </c>
      <c r="AB53" s="322"/>
      <c r="AC53" s="322"/>
      <c r="AD53" s="322"/>
      <c r="AE53" s="322"/>
    </row>
    <row r="54" spans="1:31" x14ac:dyDescent="0.2">
      <c r="A54" s="325">
        <v>110400</v>
      </c>
      <c r="B54" s="325">
        <v>110401</v>
      </c>
      <c r="C54" s="35" t="s">
        <v>1761</v>
      </c>
      <c r="D54" s="31">
        <v>9902708</v>
      </c>
      <c r="E54" s="42" t="s">
        <v>64</v>
      </c>
      <c r="F54" s="42" t="s">
        <v>67</v>
      </c>
      <c r="G54" s="433"/>
      <c r="H54" s="431" t="s">
        <v>63</v>
      </c>
      <c r="I54" s="50" t="s">
        <v>66</v>
      </c>
      <c r="J54" s="38" t="s">
        <v>68</v>
      </c>
      <c r="K54" s="50" t="s">
        <v>66</v>
      </c>
      <c r="L54" s="38" t="s">
        <v>1726</v>
      </c>
      <c r="M54" s="71">
        <v>44859</v>
      </c>
      <c r="N54" s="71">
        <v>44861</v>
      </c>
      <c r="O54" s="328"/>
      <c r="P54" s="328"/>
      <c r="Q54" s="328"/>
      <c r="R54" s="328"/>
      <c r="S54" s="329">
        <f t="shared" si="0"/>
        <v>0</v>
      </c>
      <c r="T54" s="287">
        <v>2</v>
      </c>
      <c r="U54" s="335">
        <v>54.01</v>
      </c>
      <c r="V54" s="386">
        <v>1</v>
      </c>
      <c r="W54" s="335">
        <v>17.52</v>
      </c>
      <c r="X54" s="433"/>
      <c r="Y54" s="329">
        <f t="shared" si="1"/>
        <v>125.53999999999999</v>
      </c>
      <c r="Z54" s="331">
        <f t="shared" si="2"/>
        <v>125.53999999999999</v>
      </c>
      <c r="AA54" s="332">
        <f t="shared" si="3"/>
        <v>125.53999999999999</v>
      </c>
      <c r="AB54" s="322"/>
      <c r="AC54" s="322"/>
      <c r="AD54" s="322"/>
      <c r="AE54" s="322"/>
    </row>
    <row r="55" spans="1:31" x14ac:dyDescent="0.2">
      <c r="A55" s="325">
        <v>110400</v>
      </c>
      <c r="B55" s="325">
        <v>110401</v>
      </c>
      <c r="C55" s="35" t="s">
        <v>1762</v>
      </c>
      <c r="D55" s="31">
        <v>9101411</v>
      </c>
      <c r="E55" s="42" t="s">
        <v>64</v>
      </c>
      <c r="F55" s="42" t="s">
        <v>67</v>
      </c>
      <c r="G55" s="433"/>
      <c r="H55" s="431" t="s">
        <v>63</v>
      </c>
      <c r="I55" s="50" t="s">
        <v>66</v>
      </c>
      <c r="J55" s="38" t="s">
        <v>68</v>
      </c>
      <c r="K55" s="50" t="s">
        <v>66</v>
      </c>
      <c r="L55" s="38" t="s">
        <v>1726</v>
      </c>
      <c r="M55" s="71">
        <v>44859</v>
      </c>
      <c r="N55" s="71">
        <v>44861</v>
      </c>
      <c r="O55" s="328"/>
      <c r="P55" s="328"/>
      <c r="Q55" s="328"/>
      <c r="R55" s="328"/>
      <c r="S55" s="329">
        <f t="shared" si="0"/>
        <v>0</v>
      </c>
      <c r="T55" s="287">
        <v>2</v>
      </c>
      <c r="U55" s="335">
        <v>54.01</v>
      </c>
      <c r="V55" s="386">
        <v>1</v>
      </c>
      <c r="W55" s="335">
        <v>17.52</v>
      </c>
      <c r="X55" s="433"/>
      <c r="Y55" s="329">
        <f t="shared" si="1"/>
        <v>125.53999999999999</v>
      </c>
      <c r="Z55" s="331">
        <f t="shared" si="2"/>
        <v>125.53999999999999</v>
      </c>
      <c r="AA55" s="332">
        <f t="shared" si="3"/>
        <v>125.53999999999999</v>
      </c>
      <c r="AB55" s="322"/>
      <c r="AC55" s="322"/>
      <c r="AD55" s="322"/>
      <c r="AE55" s="322"/>
    </row>
    <row r="56" spans="1:31" x14ac:dyDescent="0.2">
      <c r="A56" s="325">
        <v>110400</v>
      </c>
      <c r="B56" s="325">
        <v>110401</v>
      </c>
      <c r="C56" s="35" t="s">
        <v>1763</v>
      </c>
      <c r="D56" s="31">
        <v>1090895</v>
      </c>
      <c r="E56" s="42" t="s">
        <v>64</v>
      </c>
      <c r="F56" s="42" t="s">
        <v>67</v>
      </c>
      <c r="G56" s="433"/>
      <c r="H56" s="431" t="s">
        <v>63</v>
      </c>
      <c r="I56" s="50" t="s">
        <v>66</v>
      </c>
      <c r="J56" s="38" t="s">
        <v>68</v>
      </c>
      <c r="K56" s="50" t="s">
        <v>66</v>
      </c>
      <c r="L56" s="38" t="s">
        <v>1726</v>
      </c>
      <c r="M56" s="71">
        <v>44859</v>
      </c>
      <c r="N56" s="71">
        <v>44861</v>
      </c>
      <c r="O56" s="328"/>
      <c r="P56" s="328"/>
      <c r="Q56" s="328"/>
      <c r="R56" s="328"/>
      <c r="S56" s="329">
        <f t="shared" si="0"/>
        <v>0</v>
      </c>
      <c r="T56" s="287">
        <v>2</v>
      </c>
      <c r="U56" s="335">
        <v>54.01</v>
      </c>
      <c r="V56" s="386">
        <v>1</v>
      </c>
      <c r="W56" s="335">
        <v>17.52</v>
      </c>
      <c r="X56" s="433"/>
      <c r="Y56" s="329">
        <f t="shared" si="1"/>
        <v>125.53999999999999</v>
      </c>
      <c r="Z56" s="331">
        <f t="shared" si="2"/>
        <v>125.53999999999999</v>
      </c>
      <c r="AA56" s="332">
        <f t="shared" si="3"/>
        <v>125.53999999999999</v>
      </c>
      <c r="AB56" s="322"/>
      <c r="AC56" s="322"/>
      <c r="AD56" s="322"/>
      <c r="AE56" s="322"/>
    </row>
    <row r="57" spans="1:31" x14ac:dyDescent="0.2">
      <c r="A57" s="325">
        <v>110400</v>
      </c>
      <c r="B57" s="325">
        <v>110401</v>
      </c>
      <c r="C57" s="15" t="s">
        <v>1764</v>
      </c>
      <c r="D57" s="31">
        <v>1085816</v>
      </c>
      <c r="E57" s="42" t="s">
        <v>64</v>
      </c>
      <c r="F57" s="42" t="s">
        <v>67</v>
      </c>
      <c r="G57" s="433"/>
      <c r="H57" s="431" t="s">
        <v>63</v>
      </c>
      <c r="I57" s="50" t="s">
        <v>66</v>
      </c>
      <c r="J57" s="38" t="s">
        <v>68</v>
      </c>
      <c r="K57" s="50" t="s">
        <v>66</v>
      </c>
      <c r="L57" s="38" t="s">
        <v>1726</v>
      </c>
      <c r="M57" s="71">
        <v>44859</v>
      </c>
      <c r="N57" s="71">
        <v>44861</v>
      </c>
      <c r="O57" s="328"/>
      <c r="P57" s="328"/>
      <c r="Q57" s="328"/>
      <c r="R57" s="328"/>
      <c r="S57" s="329">
        <f t="shared" si="0"/>
        <v>0</v>
      </c>
      <c r="T57" s="287">
        <v>2</v>
      </c>
      <c r="U57" s="335">
        <v>54.01</v>
      </c>
      <c r="V57" s="386">
        <v>1</v>
      </c>
      <c r="W57" s="335">
        <v>17.52</v>
      </c>
      <c r="X57" s="433"/>
      <c r="Y57" s="329">
        <f t="shared" si="1"/>
        <v>125.53999999999999</v>
      </c>
      <c r="Z57" s="331">
        <f t="shared" si="2"/>
        <v>125.53999999999999</v>
      </c>
      <c r="AA57" s="332">
        <f t="shared" si="3"/>
        <v>125.53999999999999</v>
      </c>
      <c r="AB57" s="322"/>
      <c r="AC57" s="322"/>
      <c r="AD57" s="322"/>
      <c r="AE57" s="322"/>
    </row>
    <row r="58" spans="1:31" x14ac:dyDescent="0.2">
      <c r="A58" s="325">
        <v>110400</v>
      </c>
      <c r="B58" s="325">
        <v>110401</v>
      </c>
      <c r="C58" s="35" t="s">
        <v>1765</v>
      </c>
      <c r="D58" s="31">
        <v>1184849</v>
      </c>
      <c r="E58" s="42" t="s">
        <v>64</v>
      </c>
      <c r="F58" s="42" t="s">
        <v>67</v>
      </c>
      <c r="G58" s="433"/>
      <c r="H58" s="431" t="s">
        <v>63</v>
      </c>
      <c r="I58" s="50" t="s">
        <v>66</v>
      </c>
      <c r="J58" s="38" t="s">
        <v>68</v>
      </c>
      <c r="K58" s="50" t="s">
        <v>66</v>
      </c>
      <c r="L58" s="38" t="s">
        <v>1726</v>
      </c>
      <c r="M58" s="71">
        <v>44859</v>
      </c>
      <c r="N58" s="71">
        <v>44861</v>
      </c>
      <c r="O58" s="328"/>
      <c r="P58" s="328"/>
      <c r="Q58" s="328"/>
      <c r="R58" s="328"/>
      <c r="S58" s="329">
        <f t="shared" si="0"/>
        <v>0</v>
      </c>
      <c r="T58" s="287">
        <v>2</v>
      </c>
      <c r="U58" s="335">
        <v>54.01</v>
      </c>
      <c r="V58" s="386">
        <v>1</v>
      </c>
      <c r="W58" s="335">
        <v>17.52</v>
      </c>
      <c r="X58" s="433"/>
      <c r="Y58" s="329">
        <f t="shared" si="1"/>
        <v>125.53999999999999</v>
      </c>
      <c r="Z58" s="331">
        <f t="shared" si="2"/>
        <v>125.53999999999999</v>
      </c>
      <c r="AA58" s="332">
        <f t="shared" si="3"/>
        <v>125.53999999999999</v>
      </c>
      <c r="AB58" s="322"/>
      <c r="AC58" s="322"/>
      <c r="AD58" s="322"/>
      <c r="AE58" s="322"/>
    </row>
    <row r="59" spans="1:31" x14ac:dyDescent="0.2">
      <c r="A59" s="325">
        <v>110400</v>
      </c>
      <c r="B59" s="325">
        <v>110401</v>
      </c>
      <c r="C59" s="35" t="s">
        <v>1766</v>
      </c>
      <c r="D59" s="31">
        <v>9407570</v>
      </c>
      <c r="E59" s="42" t="s">
        <v>64</v>
      </c>
      <c r="F59" s="42" t="s">
        <v>67</v>
      </c>
      <c r="G59" s="433"/>
      <c r="H59" s="431" t="s">
        <v>63</v>
      </c>
      <c r="I59" s="50" t="s">
        <v>66</v>
      </c>
      <c r="J59" s="38" t="s">
        <v>68</v>
      </c>
      <c r="K59" s="50" t="s">
        <v>66</v>
      </c>
      <c r="L59" s="38" t="s">
        <v>1726</v>
      </c>
      <c r="M59" s="71">
        <v>44859</v>
      </c>
      <c r="N59" s="71">
        <v>44861</v>
      </c>
      <c r="O59" s="328"/>
      <c r="P59" s="328"/>
      <c r="Q59" s="328"/>
      <c r="R59" s="328"/>
      <c r="S59" s="329">
        <f t="shared" si="0"/>
        <v>0</v>
      </c>
      <c r="T59" s="287">
        <v>1</v>
      </c>
      <c r="U59" s="335">
        <v>54.01</v>
      </c>
      <c r="V59" s="386">
        <v>1</v>
      </c>
      <c r="W59" s="335">
        <v>17.52</v>
      </c>
      <c r="X59" s="433"/>
      <c r="Y59" s="329">
        <f t="shared" si="1"/>
        <v>71.53</v>
      </c>
      <c r="Z59" s="331">
        <f t="shared" si="2"/>
        <v>71.53</v>
      </c>
      <c r="AA59" s="332">
        <f t="shared" si="3"/>
        <v>71.53</v>
      </c>
      <c r="AB59" s="322"/>
      <c r="AC59" s="322"/>
      <c r="AD59" s="322"/>
      <c r="AE59" s="322"/>
    </row>
    <row r="60" spans="1:31" x14ac:dyDescent="0.2">
      <c r="A60" s="325">
        <v>110400</v>
      </c>
      <c r="B60" s="325">
        <v>110401</v>
      </c>
      <c r="C60" s="35" t="s">
        <v>1767</v>
      </c>
      <c r="D60" s="31">
        <v>9201793</v>
      </c>
      <c r="E60" s="42" t="s">
        <v>64</v>
      </c>
      <c r="F60" s="42" t="s">
        <v>67</v>
      </c>
      <c r="G60" s="433"/>
      <c r="H60" s="431" t="s">
        <v>63</v>
      </c>
      <c r="I60" s="50" t="s">
        <v>66</v>
      </c>
      <c r="J60" s="38" t="s">
        <v>68</v>
      </c>
      <c r="K60" s="50" t="s">
        <v>66</v>
      </c>
      <c r="L60" s="38" t="s">
        <v>1726</v>
      </c>
      <c r="M60" s="71">
        <v>44859</v>
      </c>
      <c r="N60" s="71">
        <v>44861</v>
      </c>
      <c r="O60" s="328"/>
      <c r="P60" s="328"/>
      <c r="Q60" s="328"/>
      <c r="R60" s="328"/>
      <c r="S60" s="329">
        <f t="shared" si="0"/>
        <v>0</v>
      </c>
      <c r="T60" s="287">
        <v>1</v>
      </c>
      <c r="U60" s="335">
        <v>54.01</v>
      </c>
      <c r="V60" s="386">
        <v>1</v>
      </c>
      <c r="W60" s="335">
        <v>17.52</v>
      </c>
      <c r="X60" s="433"/>
      <c r="Y60" s="329">
        <f t="shared" si="1"/>
        <v>71.53</v>
      </c>
      <c r="Z60" s="331">
        <f t="shared" si="2"/>
        <v>71.53</v>
      </c>
      <c r="AA60" s="332">
        <f t="shared" si="3"/>
        <v>71.53</v>
      </c>
      <c r="AB60" s="322"/>
      <c r="AC60" s="322"/>
      <c r="AD60" s="322"/>
      <c r="AE60" s="322"/>
    </row>
    <row r="61" spans="1:31" x14ac:dyDescent="0.2">
      <c r="A61" s="325">
        <v>110400</v>
      </c>
      <c r="B61" s="325">
        <v>110401</v>
      </c>
      <c r="C61" s="15" t="s">
        <v>1768</v>
      </c>
      <c r="D61" s="31">
        <v>1056320</v>
      </c>
      <c r="E61" s="42" t="s">
        <v>64</v>
      </c>
      <c r="F61" s="42" t="s">
        <v>67</v>
      </c>
      <c r="G61" s="433"/>
      <c r="H61" s="431" t="s">
        <v>63</v>
      </c>
      <c r="I61" s="50" t="s">
        <v>66</v>
      </c>
      <c r="J61" s="38" t="s">
        <v>68</v>
      </c>
      <c r="K61" s="50" t="s">
        <v>66</v>
      </c>
      <c r="L61" s="38" t="s">
        <v>1726</v>
      </c>
      <c r="M61" s="71">
        <v>44859</v>
      </c>
      <c r="N61" s="71">
        <v>44861</v>
      </c>
      <c r="O61" s="328"/>
      <c r="P61" s="328"/>
      <c r="Q61" s="328"/>
      <c r="R61" s="328"/>
      <c r="S61" s="329">
        <f t="shared" si="0"/>
        <v>0</v>
      </c>
      <c r="T61" s="287">
        <v>0</v>
      </c>
      <c r="U61" s="335">
        <v>54.01</v>
      </c>
      <c r="V61" s="386">
        <v>0</v>
      </c>
      <c r="W61" s="335">
        <v>17.52</v>
      </c>
      <c r="X61" s="433"/>
      <c r="Y61" s="329">
        <f t="shared" si="1"/>
        <v>0</v>
      </c>
      <c r="Z61" s="331">
        <f t="shared" si="2"/>
        <v>0</v>
      </c>
      <c r="AA61" s="332">
        <f t="shared" si="3"/>
        <v>0</v>
      </c>
      <c r="AB61" s="322"/>
      <c r="AC61" s="322"/>
      <c r="AD61" s="322"/>
      <c r="AE61" s="322"/>
    </row>
    <row r="62" spans="1:31" x14ac:dyDescent="0.2">
      <c r="A62" s="325">
        <v>110400</v>
      </c>
      <c r="B62" s="325">
        <v>110401</v>
      </c>
      <c r="C62" s="35" t="s">
        <v>1634</v>
      </c>
      <c r="D62" s="31">
        <v>1105060</v>
      </c>
      <c r="E62" s="42" t="s">
        <v>64</v>
      </c>
      <c r="F62" s="42" t="s">
        <v>67</v>
      </c>
      <c r="G62" s="433"/>
      <c r="H62" s="431" t="s">
        <v>63</v>
      </c>
      <c r="I62" s="50" t="s">
        <v>66</v>
      </c>
      <c r="J62" s="38" t="s">
        <v>68</v>
      </c>
      <c r="K62" s="50" t="s">
        <v>66</v>
      </c>
      <c r="L62" s="38" t="s">
        <v>1726</v>
      </c>
      <c r="M62" s="71">
        <v>44859</v>
      </c>
      <c r="N62" s="71">
        <v>44861</v>
      </c>
      <c r="O62" s="328"/>
      <c r="P62" s="328"/>
      <c r="Q62" s="328"/>
      <c r="R62" s="328"/>
      <c r="S62" s="329">
        <f t="shared" si="0"/>
        <v>0</v>
      </c>
      <c r="T62" s="287">
        <v>1</v>
      </c>
      <c r="U62" s="335">
        <v>54.01</v>
      </c>
      <c r="V62" s="386">
        <v>1</v>
      </c>
      <c r="W62" s="335">
        <v>17.52</v>
      </c>
      <c r="X62" s="433"/>
      <c r="Y62" s="329">
        <f t="shared" si="1"/>
        <v>71.53</v>
      </c>
      <c r="Z62" s="331">
        <f t="shared" si="2"/>
        <v>71.53</v>
      </c>
      <c r="AA62" s="332">
        <f t="shared" si="3"/>
        <v>71.53</v>
      </c>
      <c r="AB62" s="322"/>
      <c r="AC62" s="322"/>
      <c r="AD62" s="322"/>
      <c r="AE62" s="322"/>
    </row>
    <row r="63" spans="1:31" x14ac:dyDescent="0.2">
      <c r="A63" s="325">
        <v>110400</v>
      </c>
      <c r="B63" s="325">
        <v>110401</v>
      </c>
      <c r="C63" s="35" t="s">
        <v>1389</v>
      </c>
      <c r="D63" s="31">
        <v>1110276</v>
      </c>
      <c r="E63" s="42" t="s">
        <v>64</v>
      </c>
      <c r="F63" s="42" t="s">
        <v>67</v>
      </c>
      <c r="G63" s="433"/>
      <c r="H63" s="431" t="s">
        <v>63</v>
      </c>
      <c r="I63" s="50" t="s">
        <v>66</v>
      </c>
      <c r="J63" s="38" t="s">
        <v>68</v>
      </c>
      <c r="K63" s="50" t="s">
        <v>66</v>
      </c>
      <c r="L63" s="38" t="s">
        <v>1726</v>
      </c>
      <c r="M63" s="71">
        <v>44859</v>
      </c>
      <c r="N63" s="71">
        <v>44861</v>
      </c>
      <c r="O63" s="328"/>
      <c r="P63" s="328"/>
      <c r="Q63" s="328"/>
      <c r="R63" s="328"/>
      <c r="S63" s="329">
        <f t="shared" si="0"/>
        <v>0</v>
      </c>
      <c r="T63" s="287">
        <v>1</v>
      </c>
      <c r="U63" s="335">
        <v>54.01</v>
      </c>
      <c r="V63" s="386">
        <v>1</v>
      </c>
      <c r="W63" s="335">
        <v>17.52</v>
      </c>
      <c r="X63" s="433"/>
      <c r="Y63" s="329">
        <f t="shared" si="1"/>
        <v>71.53</v>
      </c>
      <c r="Z63" s="331">
        <f t="shared" si="2"/>
        <v>71.53</v>
      </c>
      <c r="AA63" s="332">
        <f t="shared" si="3"/>
        <v>71.53</v>
      </c>
      <c r="AB63" s="322"/>
      <c r="AC63" s="322"/>
      <c r="AD63" s="322"/>
      <c r="AE63" s="322"/>
    </row>
    <row r="64" spans="1:31" x14ac:dyDescent="0.2">
      <c r="A64" s="325">
        <v>110400</v>
      </c>
      <c r="B64" s="325">
        <v>110401</v>
      </c>
      <c r="C64" s="35" t="s">
        <v>1769</v>
      </c>
      <c r="D64" s="31">
        <v>1092839</v>
      </c>
      <c r="E64" s="42" t="s">
        <v>64</v>
      </c>
      <c r="F64" s="42" t="s">
        <v>67</v>
      </c>
      <c r="G64" s="433"/>
      <c r="H64" s="431" t="s">
        <v>63</v>
      </c>
      <c r="I64" s="50" t="s">
        <v>66</v>
      </c>
      <c r="J64" s="38" t="s">
        <v>68</v>
      </c>
      <c r="K64" s="50" t="s">
        <v>66</v>
      </c>
      <c r="L64" s="38" t="s">
        <v>1726</v>
      </c>
      <c r="M64" s="71">
        <v>44859</v>
      </c>
      <c r="N64" s="71">
        <v>44861</v>
      </c>
      <c r="O64" s="328"/>
      <c r="P64" s="328"/>
      <c r="Q64" s="328"/>
      <c r="R64" s="328"/>
      <c r="S64" s="329">
        <f t="shared" si="0"/>
        <v>0</v>
      </c>
      <c r="T64" s="287">
        <v>1</v>
      </c>
      <c r="U64" s="335">
        <v>54.01</v>
      </c>
      <c r="V64" s="386">
        <v>1</v>
      </c>
      <c r="W64" s="335">
        <v>17.52</v>
      </c>
      <c r="X64" s="433"/>
      <c r="Y64" s="329">
        <f t="shared" si="1"/>
        <v>71.53</v>
      </c>
      <c r="Z64" s="331">
        <f t="shared" si="2"/>
        <v>71.53</v>
      </c>
      <c r="AA64" s="332">
        <f t="shared" si="3"/>
        <v>71.53</v>
      </c>
      <c r="AB64" s="322"/>
      <c r="AC64" s="322"/>
      <c r="AD64" s="322"/>
      <c r="AE64" s="322"/>
    </row>
    <row r="65" spans="1:31" x14ac:dyDescent="0.2">
      <c r="A65" s="325">
        <v>110400</v>
      </c>
      <c r="B65" s="325">
        <v>110401</v>
      </c>
      <c r="C65" s="35" t="s">
        <v>1770</v>
      </c>
      <c r="D65" s="31">
        <v>7102496</v>
      </c>
      <c r="E65" s="42" t="s">
        <v>64</v>
      </c>
      <c r="F65" s="42" t="s">
        <v>67</v>
      </c>
      <c r="G65" s="433"/>
      <c r="H65" s="431" t="s">
        <v>63</v>
      </c>
      <c r="I65" s="50" t="s">
        <v>66</v>
      </c>
      <c r="J65" s="38" t="s">
        <v>68</v>
      </c>
      <c r="K65" s="50" t="s">
        <v>66</v>
      </c>
      <c r="L65" s="38" t="s">
        <v>1726</v>
      </c>
      <c r="M65" s="71">
        <v>44859</v>
      </c>
      <c r="N65" s="71">
        <v>44861</v>
      </c>
      <c r="O65" s="328"/>
      <c r="P65" s="328"/>
      <c r="Q65" s="328"/>
      <c r="R65" s="328"/>
      <c r="S65" s="329">
        <f t="shared" si="0"/>
        <v>0</v>
      </c>
      <c r="T65" s="287">
        <v>1</v>
      </c>
      <c r="U65" s="335">
        <v>54.01</v>
      </c>
      <c r="V65" s="386">
        <v>1</v>
      </c>
      <c r="W65" s="335">
        <v>17.52</v>
      </c>
      <c r="X65" s="433"/>
      <c r="Y65" s="329">
        <f t="shared" si="1"/>
        <v>71.53</v>
      </c>
      <c r="Z65" s="331">
        <f t="shared" si="2"/>
        <v>71.53</v>
      </c>
      <c r="AA65" s="332">
        <f t="shared" si="3"/>
        <v>71.53</v>
      </c>
      <c r="AB65" s="322"/>
      <c r="AC65" s="322"/>
      <c r="AD65" s="322"/>
      <c r="AE65" s="322"/>
    </row>
    <row r="66" spans="1:31" x14ac:dyDescent="0.2">
      <c r="A66" s="325">
        <v>110400</v>
      </c>
      <c r="B66" s="325">
        <v>110401</v>
      </c>
      <c r="C66" s="35" t="s">
        <v>1771</v>
      </c>
      <c r="D66" s="31">
        <v>1122037</v>
      </c>
      <c r="E66" s="42" t="s">
        <v>64</v>
      </c>
      <c r="F66" s="42" t="s">
        <v>67</v>
      </c>
      <c r="G66" s="433"/>
      <c r="H66" s="431" t="s">
        <v>63</v>
      </c>
      <c r="I66" s="50" t="s">
        <v>66</v>
      </c>
      <c r="J66" s="38" t="s">
        <v>68</v>
      </c>
      <c r="K66" s="50" t="s">
        <v>66</v>
      </c>
      <c r="L66" s="38" t="s">
        <v>1726</v>
      </c>
      <c r="M66" s="71">
        <v>44859</v>
      </c>
      <c r="N66" s="71">
        <v>44861</v>
      </c>
      <c r="O66" s="328"/>
      <c r="P66" s="328"/>
      <c r="Q66" s="328"/>
      <c r="R66" s="328"/>
      <c r="S66" s="329">
        <f t="shared" si="0"/>
        <v>0</v>
      </c>
      <c r="T66" s="287">
        <v>1</v>
      </c>
      <c r="U66" s="335">
        <v>54.01</v>
      </c>
      <c r="V66" s="386">
        <v>1</v>
      </c>
      <c r="W66" s="335">
        <v>17.52</v>
      </c>
      <c r="X66" s="433"/>
      <c r="Y66" s="329">
        <f t="shared" si="1"/>
        <v>71.53</v>
      </c>
      <c r="Z66" s="331">
        <f t="shared" si="2"/>
        <v>71.53</v>
      </c>
      <c r="AA66" s="332">
        <f t="shared" si="3"/>
        <v>71.53</v>
      </c>
      <c r="AB66" s="322"/>
      <c r="AC66" s="322"/>
      <c r="AD66" s="322"/>
      <c r="AE66" s="322"/>
    </row>
    <row r="67" spans="1:31" x14ac:dyDescent="0.2">
      <c r="A67" s="325">
        <v>110400</v>
      </c>
      <c r="B67" s="325">
        <v>110401</v>
      </c>
      <c r="C67" s="35" t="s">
        <v>1772</v>
      </c>
      <c r="D67" s="31">
        <v>1160060</v>
      </c>
      <c r="E67" s="42" t="s">
        <v>64</v>
      </c>
      <c r="F67" s="42" t="s">
        <v>67</v>
      </c>
      <c r="G67" s="433"/>
      <c r="H67" s="431" t="s">
        <v>63</v>
      </c>
      <c r="I67" s="50" t="s">
        <v>66</v>
      </c>
      <c r="J67" s="38" t="s">
        <v>68</v>
      </c>
      <c r="K67" s="50" t="s">
        <v>66</v>
      </c>
      <c r="L67" s="38" t="s">
        <v>1726</v>
      </c>
      <c r="M67" s="71">
        <v>44859</v>
      </c>
      <c r="N67" s="71">
        <v>44861</v>
      </c>
      <c r="O67" s="328"/>
      <c r="P67" s="328"/>
      <c r="Q67" s="328"/>
      <c r="R67" s="328"/>
      <c r="S67" s="329">
        <f t="shared" si="0"/>
        <v>0</v>
      </c>
      <c r="T67" s="287">
        <v>0</v>
      </c>
      <c r="U67" s="335">
        <v>54.01</v>
      </c>
      <c r="V67" s="386">
        <v>0</v>
      </c>
      <c r="W67" s="335">
        <v>17.52</v>
      </c>
      <c r="X67" s="433"/>
      <c r="Y67" s="329">
        <f t="shared" si="1"/>
        <v>0</v>
      </c>
      <c r="Z67" s="331">
        <f t="shared" si="2"/>
        <v>0</v>
      </c>
      <c r="AA67" s="332">
        <f t="shared" si="3"/>
        <v>0</v>
      </c>
      <c r="AB67" s="322"/>
      <c r="AC67" s="322"/>
      <c r="AD67" s="322"/>
      <c r="AE67" s="322"/>
    </row>
    <row r="68" spans="1:31" x14ac:dyDescent="0.2">
      <c r="A68" s="325">
        <v>110400</v>
      </c>
      <c r="B68" s="325">
        <v>110401</v>
      </c>
      <c r="C68" s="35" t="s">
        <v>1773</v>
      </c>
      <c r="D68" s="31">
        <v>1035100</v>
      </c>
      <c r="E68" s="42" t="s">
        <v>64</v>
      </c>
      <c r="F68" s="42" t="s">
        <v>67</v>
      </c>
      <c r="G68" s="433"/>
      <c r="H68" s="431" t="s">
        <v>63</v>
      </c>
      <c r="I68" s="50" t="s">
        <v>66</v>
      </c>
      <c r="J68" s="38" t="s">
        <v>68</v>
      </c>
      <c r="K68" s="50" t="s">
        <v>66</v>
      </c>
      <c r="L68" s="38" t="s">
        <v>147</v>
      </c>
      <c r="M68" s="71">
        <v>44824</v>
      </c>
      <c r="N68" s="71">
        <v>44825</v>
      </c>
      <c r="O68" s="328"/>
      <c r="P68" s="328"/>
      <c r="Q68" s="328"/>
      <c r="R68" s="328"/>
      <c r="S68" s="329">
        <f t="shared" si="0"/>
        <v>0</v>
      </c>
      <c r="T68" s="287">
        <v>0</v>
      </c>
      <c r="U68" s="335">
        <v>54.01</v>
      </c>
      <c r="V68" s="386">
        <v>2</v>
      </c>
      <c r="W68" s="335">
        <v>17.52</v>
      </c>
      <c r="X68" s="433"/>
      <c r="Y68" s="329">
        <f t="shared" si="1"/>
        <v>35.04</v>
      </c>
      <c r="Z68" s="331">
        <f t="shared" si="2"/>
        <v>35.04</v>
      </c>
      <c r="AA68" s="332">
        <f t="shared" si="3"/>
        <v>35.04</v>
      </c>
      <c r="AB68" s="322"/>
      <c r="AC68" s="322"/>
      <c r="AD68" s="322"/>
      <c r="AE68" s="322"/>
    </row>
    <row r="69" spans="1:31" x14ac:dyDescent="0.2">
      <c r="A69" s="325">
        <v>110400</v>
      </c>
      <c r="B69" s="325">
        <v>110401</v>
      </c>
      <c r="C69" s="35" t="s">
        <v>1774</v>
      </c>
      <c r="D69" s="31">
        <v>9407570</v>
      </c>
      <c r="E69" s="42" t="s">
        <v>64</v>
      </c>
      <c r="F69" s="42" t="s">
        <v>67</v>
      </c>
      <c r="G69" s="433"/>
      <c r="H69" s="431" t="s">
        <v>63</v>
      </c>
      <c r="I69" s="50" t="s">
        <v>66</v>
      </c>
      <c r="J69" s="38" t="s">
        <v>68</v>
      </c>
      <c r="K69" s="50" t="s">
        <v>66</v>
      </c>
      <c r="L69" s="38" t="s">
        <v>147</v>
      </c>
      <c r="M69" s="71">
        <v>44824</v>
      </c>
      <c r="N69" s="71">
        <v>44825</v>
      </c>
      <c r="O69" s="328"/>
      <c r="P69" s="328"/>
      <c r="Q69" s="328"/>
      <c r="R69" s="328"/>
      <c r="S69" s="329">
        <f t="shared" si="0"/>
        <v>0</v>
      </c>
      <c r="T69" s="287">
        <v>0</v>
      </c>
      <c r="U69" s="335">
        <v>54.01</v>
      </c>
      <c r="V69" s="386">
        <v>1</v>
      </c>
      <c r="W69" s="335">
        <v>17.52</v>
      </c>
      <c r="X69" s="433"/>
      <c r="Y69" s="329">
        <f t="shared" si="1"/>
        <v>17.52</v>
      </c>
      <c r="Z69" s="331">
        <f t="shared" si="2"/>
        <v>17.52</v>
      </c>
      <c r="AA69" s="332">
        <f t="shared" si="3"/>
        <v>17.52</v>
      </c>
      <c r="AB69" s="322"/>
      <c r="AC69" s="322"/>
      <c r="AD69" s="322"/>
      <c r="AE69" s="322"/>
    </row>
    <row r="70" spans="1:31" x14ac:dyDescent="0.2">
      <c r="A70" s="325">
        <v>110400</v>
      </c>
      <c r="B70" s="325">
        <v>110401</v>
      </c>
      <c r="C70" s="35" t="s">
        <v>1347</v>
      </c>
      <c r="D70" s="31">
        <v>9500405</v>
      </c>
      <c r="E70" s="42" t="s">
        <v>64</v>
      </c>
      <c r="F70" s="42" t="s">
        <v>67</v>
      </c>
      <c r="G70" s="433"/>
      <c r="H70" s="431" t="s">
        <v>63</v>
      </c>
      <c r="I70" s="50" t="s">
        <v>66</v>
      </c>
      <c r="J70" s="38" t="s">
        <v>68</v>
      </c>
      <c r="K70" s="50" t="s">
        <v>66</v>
      </c>
      <c r="L70" s="38" t="s">
        <v>147</v>
      </c>
      <c r="M70" s="71">
        <v>44824</v>
      </c>
      <c r="N70" s="71">
        <v>44825</v>
      </c>
      <c r="O70" s="328"/>
      <c r="P70" s="328"/>
      <c r="Q70" s="328"/>
      <c r="R70" s="328"/>
      <c r="S70" s="329">
        <f t="shared" si="0"/>
        <v>0</v>
      </c>
      <c r="T70" s="287">
        <v>0</v>
      </c>
      <c r="U70" s="335">
        <v>54.01</v>
      </c>
      <c r="V70" s="386">
        <v>2</v>
      </c>
      <c r="W70" s="335">
        <v>17.52</v>
      </c>
      <c r="X70" s="433"/>
      <c r="Y70" s="329">
        <f t="shared" si="1"/>
        <v>35.04</v>
      </c>
      <c r="Z70" s="331">
        <f t="shared" si="2"/>
        <v>35.04</v>
      </c>
      <c r="AA70" s="332">
        <f t="shared" si="3"/>
        <v>35.04</v>
      </c>
      <c r="AB70" s="322"/>
      <c r="AC70" s="322"/>
      <c r="AD70" s="322"/>
      <c r="AE70" s="322"/>
    </row>
    <row r="71" spans="1:31" x14ac:dyDescent="0.2">
      <c r="A71" s="325">
        <v>110400</v>
      </c>
      <c r="B71" s="325">
        <v>110401</v>
      </c>
      <c r="C71" s="35" t="s">
        <v>1775</v>
      </c>
      <c r="D71" s="31">
        <v>3679926</v>
      </c>
      <c r="E71" s="42" t="s">
        <v>64</v>
      </c>
      <c r="F71" s="42" t="s">
        <v>67</v>
      </c>
      <c r="G71" s="433"/>
      <c r="H71" s="431" t="s">
        <v>63</v>
      </c>
      <c r="I71" s="50" t="s">
        <v>66</v>
      </c>
      <c r="J71" s="38" t="s">
        <v>68</v>
      </c>
      <c r="K71" s="50" t="s">
        <v>66</v>
      </c>
      <c r="L71" s="38" t="s">
        <v>147</v>
      </c>
      <c r="M71" s="71">
        <v>44824</v>
      </c>
      <c r="N71" s="71">
        <v>44825</v>
      </c>
      <c r="O71" s="328"/>
      <c r="P71" s="328"/>
      <c r="Q71" s="328"/>
      <c r="R71" s="328"/>
      <c r="S71" s="329">
        <f t="shared" si="0"/>
        <v>0</v>
      </c>
      <c r="T71" s="287">
        <v>0</v>
      </c>
      <c r="U71" s="335">
        <v>54.01</v>
      </c>
      <c r="V71" s="386">
        <v>2</v>
      </c>
      <c r="W71" s="335">
        <v>17.52</v>
      </c>
      <c r="X71" s="433"/>
      <c r="Y71" s="329">
        <f t="shared" si="1"/>
        <v>35.04</v>
      </c>
      <c r="Z71" s="331">
        <f t="shared" si="2"/>
        <v>35.04</v>
      </c>
      <c r="AA71" s="332">
        <f t="shared" si="3"/>
        <v>35.04</v>
      </c>
      <c r="AB71" s="322"/>
      <c r="AC71" s="322"/>
      <c r="AD71" s="322"/>
      <c r="AE71" s="322"/>
    </row>
    <row r="72" spans="1:31" x14ac:dyDescent="0.2">
      <c r="A72" s="325">
        <v>110400</v>
      </c>
      <c r="B72" s="325">
        <v>110401</v>
      </c>
      <c r="C72" s="35" t="s">
        <v>1776</v>
      </c>
      <c r="D72" s="31">
        <v>9509917</v>
      </c>
      <c r="E72" s="42" t="s">
        <v>64</v>
      </c>
      <c r="F72" s="42" t="s">
        <v>67</v>
      </c>
      <c r="G72" s="433"/>
      <c r="H72" s="431" t="s">
        <v>63</v>
      </c>
      <c r="I72" s="50" t="s">
        <v>66</v>
      </c>
      <c r="J72" s="38" t="s">
        <v>68</v>
      </c>
      <c r="K72" s="50" t="s">
        <v>66</v>
      </c>
      <c r="L72" s="38" t="s">
        <v>147</v>
      </c>
      <c r="M72" s="71">
        <v>44824</v>
      </c>
      <c r="N72" s="71">
        <v>44825</v>
      </c>
      <c r="O72" s="328"/>
      <c r="P72" s="328"/>
      <c r="Q72" s="328"/>
      <c r="R72" s="328"/>
      <c r="S72" s="329">
        <f t="shared" ref="S72:S168" si="4">Q72+R72</f>
        <v>0</v>
      </c>
      <c r="T72" s="287">
        <v>0</v>
      </c>
      <c r="U72" s="335">
        <v>54.01</v>
      </c>
      <c r="V72" s="386">
        <v>1</v>
      </c>
      <c r="W72" s="335">
        <v>17.52</v>
      </c>
      <c r="X72" s="433"/>
      <c r="Y72" s="329">
        <f t="shared" si="1"/>
        <v>17.52</v>
      </c>
      <c r="Z72" s="331">
        <f t="shared" si="2"/>
        <v>17.52</v>
      </c>
      <c r="AA72" s="332">
        <f t="shared" ref="AA72:AA135" si="5">SUM(Z72)</f>
        <v>17.52</v>
      </c>
      <c r="AB72" s="322"/>
      <c r="AC72" s="322"/>
      <c r="AD72" s="322"/>
      <c r="AE72" s="322"/>
    </row>
    <row r="73" spans="1:31" x14ac:dyDescent="0.2">
      <c r="A73" s="325">
        <v>110400</v>
      </c>
      <c r="B73" s="325">
        <v>110401</v>
      </c>
      <c r="C73" s="35" t="s">
        <v>1777</v>
      </c>
      <c r="D73" s="31">
        <v>9805621</v>
      </c>
      <c r="E73" s="42" t="s">
        <v>64</v>
      </c>
      <c r="F73" s="42" t="s">
        <v>67</v>
      </c>
      <c r="G73" s="433"/>
      <c r="H73" s="431" t="s">
        <v>63</v>
      </c>
      <c r="I73" s="50" t="s">
        <v>66</v>
      </c>
      <c r="J73" s="38" t="s">
        <v>68</v>
      </c>
      <c r="K73" s="50" t="s">
        <v>66</v>
      </c>
      <c r="L73" s="38" t="s">
        <v>147</v>
      </c>
      <c r="M73" s="71">
        <v>44824</v>
      </c>
      <c r="N73" s="71">
        <v>44825</v>
      </c>
      <c r="O73" s="328"/>
      <c r="P73" s="328"/>
      <c r="Q73" s="328"/>
      <c r="R73" s="328"/>
      <c r="S73" s="329">
        <f t="shared" si="4"/>
        <v>0</v>
      </c>
      <c r="T73" s="287">
        <v>0</v>
      </c>
      <c r="U73" s="335">
        <v>54.01</v>
      </c>
      <c r="V73" s="386">
        <v>1</v>
      </c>
      <c r="W73" s="335">
        <v>17.52</v>
      </c>
      <c r="X73" s="433"/>
      <c r="Y73" s="329">
        <f t="shared" si="1"/>
        <v>17.52</v>
      </c>
      <c r="Z73" s="331">
        <f t="shared" si="2"/>
        <v>17.52</v>
      </c>
      <c r="AA73" s="332">
        <f t="shared" si="5"/>
        <v>17.52</v>
      </c>
      <c r="AB73" s="322"/>
      <c r="AC73" s="322"/>
      <c r="AD73" s="322"/>
      <c r="AE73" s="322"/>
    </row>
    <row r="74" spans="1:31" x14ac:dyDescent="0.2">
      <c r="A74" s="325">
        <v>110400</v>
      </c>
      <c r="B74" s="325">
        <v>110401</v>
      </c>
      <c r="C74" s="35" t="s">
        <v>1778</v>
      </c>
      <c r="D74" s="31">
        <v>7980817</v>
      </c>
      <c r="E74" s="42" t="s">
        <v>64</v>
      </c>
      <c r="F74" s="42" t="s">
        <v>67</v>
      </c>
      <c r="G74" s="433"/>
      <c r="H74" s="431" t="s">
        <v>63</v>
      </c>
      <c r="I74" s="50" t="s">
        <v>66</v>
      </c>
      <c r="J74" s="38" t="s">
        <v>68</v>
      </c>
      <c r="K74" s="50" t="s">
        <v>66</v>
      </c>
      <c r="L74" s="38" t="s">
        <v>147</v>
      </c>
      <c r="M74" s="71">
        <v>44824</v>
      </c>
      <c r="N74" s="71">
        <v>44825</v>
      </c>
      <c r="O74" s="328"/>
      <c r="P74" s="328"/>
      <c r="Q74" s="328"/>
      <c r="R74" s="328"/>
      <c r="S74" s="329">
        <f t="shared" si="4"/>
        <v>0</v>
      </c>
      <c r="T74" s="287">
        <v>0</v>
      </c>
      <c r="U74" s="335">
        <v>54.01</v>
      </c>
      <c r="V74" s="386">
        <v>2</v>
      </c>
      <c r="W74" s="335">
        <v>17.52</v>
      </c>
      <c r="X74" s="433"/>
      <c r="Y74" s="329">
        <f t="shared" si="1"/>
        <v>35.04</v>
      </c>
      <c r="Z74" s="331">
        <f t="shared" si="2"/>
        <v>35.04</v>
      </c>
      <c r="AA74" s="332">
        <f t="shared" si="5"/>
        <v>35.04</v>
      </c>
      <c r="AB74" s="322"/>
      <c r="AC74" s="322"/>
      <c r="AD74" s="322"/>
      <c r="AE74" s="322"/>
    </row>
    <row r="75" spans="1:31" x14ac:dyDescent="0.2">
      <c r="A75" s="325">
        <v>110400</v>
      </c>
      <c r="B75" s="325">
        <v>110401</v>
      </c>
      <c r="C75" s="35" t="s">
        <v>1779</v>
      </c>
      <c r="D75" s="31">
        <v>1036670</v>
      </c>
      <c r="E75" s="42" t="s">
        <v>64</v>
      </c>
      <c r="F75" s="42" t="s">
        <v>67</v>
      </c>
      <c r="G75" s="433"/>
      <c r="H75" s="431" t="s">
        <v>63</v>
      </c>
      <c r="I75" s="50" t="s">
        <v>66</v>
      </c>
      <c r="J75" s="38" t="s">
        <v>68</v>
      </c>
      <c r="K75" s="50" t="s">
        <v>66</v>
      </c>
      <c r="L75" s="38" t="s">
        <v>147</v>
      </c>
      <c r="M75" s="71">
        <v>44824</v>
      </c>
      <c r="N75" s="71">
        <v>44825</v>
      </c>
      <c r="O75" s="328"/>
      <c r="P75" s="328"/>
      <c r="Q75" s="328"/>
      <c r="R75" s="328"/>
      <c r="S75" s="329">
        <f t="shared" si="4"/>
        <v>0</v>
      </c>
      <c r="T75" s="287">
        <v>0</v>
      </c>
      <c r="U75" s="335">
        <v>54.01</v>
      </c>
      <c r="V75" s="386">
        <v>2</v>
      </c>
      <c r="W75" s="335">
        <v>17.52</v>
      </c>
      <c r="X75" s="433"/>
      <c r="Y75" s="329">
        <f t="shared" si="1"/>
        <v>35.04</v>
      </c>
      <c r="Z75" s="331">
        <f t="shared" si="2"/>
        <v>35.04</v>
      </c>
      <c r="AA75" s="332">
        <f t="shared" si="5"/>
        <v>35.04</v>
      </c>
      <c r="AB75" s="322"/>
      <c r="AC75" s="322"/>
      <c r="AD75" s="322"/>
      <c r="AE75" s="322"/>
    </row>
    <row r="76" spans="1:31" x14ac:dyDescent="0.2">
      <c r="A76" s="325">
        <v>110400</v>
      </c>
      <c r="B76" s="325">
        <v>110401</v>
      </c>
      <c r="C76" s="35" t="s">
        <v>98</v>
      </c>
      <c r="D76" s="31">
        <v>1068709</v>
      </c>
      <c r="E76" s="42" t="s">
        <v>64</v>
      </c>
      <c r="F76" s="42" t="s">
        <v>67</v>
      </c>
      <c r="G76" s="433"/>
      <c r="H76" s="431" t="s">
        <v>63</v>
      </c>
      <c r="I76" s="50" t="s">
        <v>66</v>
      </c>
      <c r="J76" s="38" t="s">
        <v>68</v>
      </c>
      <c r="K76" s="50" t="s">
        <v>66</v>
      </c>
      <c r="L76" s="38" t="s">
        <v>147</v>
      </c>
      <c r="M76" s="71">
        <v>44824</v>
      </c>
      <c r="N76" s="71">
        <v>44825</v>
      </c>
      <c r="O76" s="328"/>
      <c r="P76" s="328"/>
      <c r="Q76" s="328"/>
      <c r="R76" s="328"/>
      <c r="S76" s="329">
        <f t="shared" si="4"/>
        <v>0</v>
      </c>
      <c r="T76" s="287">
        <v>0</v>
      </c>
      <c r="U76" s="335">
        <v>54.01</v>
      </c>
      <c r="V76" s="386">
        <v>1</v>
      </c>
      <c r="W76" s="335">
        <v>17.52</v>
      </c>
      <c r="X76" s="433"/>
      <c r="Y76" s="329">
        <f t="shared" si="1"/>
        <v>17.52</v>
      </c>
      <c r="Z76" s="331">
        <f t="shared" si="2"/>
        <v>17.52</v>
      </c>
      <c r="AA76" s="332">
        <f t="shared" si="5"/>
        <v>17.52</v>
      </c>
      <c r="AB76" s="322"/>
      <c r="AC76" s="322"/>
      <c r="AD76" s="322"/>
      <c r="AE76" s="322"/>
    </row>
    <row r="77" spans="1:31" x14ac:dyDescent="0.2">
      <c r="A77" s="325">
        <v>110400</v>
      </c>
      <c r="B77" s="325">
        <v>110401</v>
      </c>
      <c r="C77" s="35" t="s">
        <v>1388</v>
      </c>
      <c r="D77" s="31">
        <v>1089471</v>
      </c>
      <c r="E77" s="42" t="s">
        <v>64</v>
      </c>
      <c r="F77" s="42" t="s">
        <v>67</v>
      </c>
      <c r="G77" s="433"/>
      <c r="H77" s="431" t="s">
        <v>63</v>
      </c>
      <c r="I77" s="50" t="s">
        <v>66</v>
      </c>
      <c r="J77" s="38" t="s">
        <v>68</v>
      </c>
      <c r="K77" s="50" t="s">
        <v>66</v>
      </c>
      <c r="L77" s="38" t="s">
        <v>147</v>
      </c>
      <c r="M77" s="71">
        <v>44824</v>
      </c>
      <c r="N77" s="71">
        <v>44825</v>
      </c>
      <c r="O77" s="328"/>
      <c r="P77" s="328"/>
      <c r="Q77" s="328"/>
      <c r="R77" s="328"/>
      <c r="S77" s="329">
        <f t="shared" si="4"/>
        <v>0</v>
      </c>
      <c r="T77" s="287">
        <v>0</v>
      </c>
      <c r="U77" s="335">
        <v>54.01</v>
      </c>
      <c r="V77" s="386">
        <v>1</v>
      </c>
      <c r="W77" s="335">
        <v>17.52</v>
      </c>
      <c r="X77" s="433"/>
      <c r="Y77" s="329">
        <f t="shared" si="1"/>
        <v>17.52</v>
      </c>
      <c r="Z77" s="331">
        <f t="shared" si="2"/>
        <v>17.52</v>
      </c>
      <c r="AA77" s="332">
        <f t="shared" si="5"/>
        <v>17.52</v>
      </c>
      <c r="AB77" s="322"/>
      <c r="AC77" s="322"/>
      <c r="AD77" s="322"/>
      <c r="AE77" s="322"/>
    </row>
    <row r="78" spans="1:31" x14ac:dyDescent="0.2">
      <c r="A78" s="325">
        <v>110400</v>
      </c>
      <c r="B78" s="341">
        <v>110401</v>
      </c>
      <c r="C78" s="35" t="s">
        <v>1780</v>
      </c>
      <c r="D78" s="31">
        <v>1098799</v>
      </c>
      <c r="E78" s="326" t="s">
        <v>64</v>
      </c>
      <c r="F78" s="42" t="s">
        <v>67</v>
      </c>
      <c r="G78" s="433"/>
      <c r="H78" s="431" t="s">
        <v>63</v>
      </c>
      <c r="I78" s="50" t="s">
        <v>66</v>
      </c>
      <c r="J78" s="38" t="s">
        <v>68</v>
      </c>
      <c r="K78" s="50" t="s">
        <v>66</v>
      </c>
      <c r="L78" s="38" t="s">
        <v>147</v>
      </c>
      <c r="M78" s="71">
        <v>44824</v>
      </c>
      <c r="N78" s="71">
        <v>44825</v>
      </c>
      <c r="O78" s="328"/>
      <c r="P78" s="328"/>
      <c r="Q78" s="328"/>
      <c r="R78" s="328"/>
      <c r="S78" s="329">
        <f t="shared" si="4"/>
        <v>0</v>
      </c>
      <c r="T78" s="287">
        <v>0</v>
      </c>
      <c r="U78" s="335">
        <v>54.01</v>
      </c>
      <c r="V78" s="386">
        <v>1</v>
      </c>
      <c r="W78" s="335">
        <v>17.52</v>
      </c>
      <c r="X78" s="433"/>
      <c r="Y78" s="329">
        <f t="shared" si="1"/>
        <v>17.52</v>
      </c>
      <c r="Z78" s="331">
        <f t="shared" si="2"/>
        <v>17.52</v>
      </c>
      <c r="AA78" s="332">
        <f t="shared" si="5"/>
        <v>17.52</v>
      </c>
      <c r="AB78" s="322"/>
      <c r="AC78" s="322"/>
      <c r="AD78" s="322"/>
      <c r="AE78" s="322"/>
    </row>
    <row r="79" spans="1:31" x14ac:dyDescent="0.2">
      <c r="A79" s="325">
        <v>110400</v>
      </c>
      <c r="B79" s="341">
        <v>110401</v>
      </c>
      <c r="C79" s="35" t="s">
        <v>924</v>
      </c>
      <c r="D79" s="31">
        <v>1110276</v>
      </c>
      <c r="E79" s="326" t="s">
        <v>64</v>
      </c>
      <c r="F79" s="42" t="s">
        <v>67</v>
      </c>
      <c r="G79" s="433"/>
      <c r="H79" s="431" t="s">
        <v>63</v>
      </c>
      <c r="I79" s="50" t="s">
        <v>66</v>
      </c>
      <c r="J79" s="38" t="s">
        <v>68</v>
      </c>
      <c r="K79" s="50" t="s">
        <v>66</v>
      </c>
      <c r="L79" s="38" t="s">
        <v>147</v>
      </c>
      <c r="M79" s="71">
        <v>44824</v>
      </c>
      <c r="N79" s="71">
        <v>44825</v>
      </c>
      <c r="O79" s="328"/>
      <c r="P79" s="328"/>
      <c r="Q79" s="328"/>
      <c r="R79" s="328"/>
      <c r="S79" s="329">
        <f t="shared" si="4"/>
        <v>0</v>
      </c>
      <c r="T79" s="287">
        <v>0</v>
      </c>
      <c r="U79" s="335">
        <v>54.01</v>
      </c>
      <c r="V79" s="386">
        <v>1</v>
      </c>
      <c r="W79" s="335">
        <v>17.52</v>
      </c>
      <c r="X79" s="433"/>
      <c r="Y79" s="329">
        <f t="shared" si="1"/>
        <v>17.52</v>
      </c>
      <c r="Z79" s="331">
        <f t="shared" si="2"/>
        <v>17.52</v>
      </c>
      <c r="AA79" s="332">
        <f t="shared" si="5"/>
        <v>17.52</v>
      </c>
      <c r="AB79" s="322"/>
      <c r="AC79" s="322"/>
      <c r="AD79" s="322"/>
      <c r="AE79" s="322"/>
    </row>
    <row r="80" spans="1:31" x14ac:dyDescent="0.2">
      <c r="A80" s="325">
        <v>110400</v>
      </c>
      <c r="B80" s="341">
        <v>110401</v>
      </c>
      <c r="C80" s="35" t="s">
        <v>1781</v>
      </c>
      <c r="D80" s="31">
        <v>7102496</v>
      </c>
      <c r="E80" s="326" t="s">
        <v>64</v>
      </c>
      <c r="F80" s="42" t="s">
        <v>67</v>
      </c>
      <c r="G80" s="433"/>
      <c r="H80" s="431" t="s">
        <v>63</v>
      </c>
      <c r="I80" s="50" t="s">
        <v>66</v>
      </c>
      <c r="J80" s="38" t="s">
        <v>68</v>
      </c>
      <c r="K80" s="50" t="s">
        <v>66</v>
      </c>
      <c r="L80" s="38" t="s">
        <v>147</v>
      </c>
      <c r="M80" s="71">
        <v>44824</v>
      </c>
      <c r="N80" s="71">
        <v>44825</v>
      </c>
      <c r="O80" s="328"/>
      <c r="P80" s="328"/>
      <c r="Q80" s="328"/>
      <c r="R80" s="328"/>
      <c r="S80" s="329">
        <f t="shared" si="4"/>
        <v>0</v>
      </c>
      <c r="T80" s="287">
        <v>0</v>
      </c>
      <c r="U80" s="335">
        <v>54.01</v>
      </c>
      <c r="V80" s="386">
        <v>1</v>
      </c>
      <c r="W80" s="335">
        <v>17.52</v>
      </c>
      <c r="X80" s="433"/>
      <c r="Y80" s="329">
        <f t="shared" si="1"/>
        <v>17.52</v>
      </c>
      <c r="Z80" s="331">
        <f t="shared" si="2"/>
        <v>17.52</v>
      </c>
      <c r="AA80" s="332">
        <f t="shared" si="5"/>
        <v>17.52</v>
      </c>
      <c r="AB80" s="322"/>
      <c r="AC80" s="322"/>
      <c r="AD80" s="322"/>
      <c r="AE80" s="322"/>
    </row>
    <row r="81" spans="1:31" x14ac:dyDescent="0.2">
      <c r="A81" s="325">
        <v>110400</v>
      </c>
      <c r="B81" s="341">
        <v>110401</v>
      </c>
      <c r="C81" s="35" t="s">
        <v>1782</v>
      </c>
      <c r="D81" s="31">
        <v>1147447</v>
      </c>
      <c r="E81" s="326" t="s">
        <v>64</v>
      </c>
      <c r="F81" s="42" t="s">
        <v>67</v>
      </c>
      <c r="G81" s="433"/>
      <c r="H81" s="431" t="s">
        <v>63</v>
      </c>
      <c r="I81" s="50" t="s">
        <v>66</v>
      </c>
      <c r="J81" s="38" t="s">
        <v>68</v>
      </c>
      <c r="K81" s="50" t="s">
        <v>66</v>
      </c>
      <c r="L81" s="38" t="s">
        <v>147</v>
      </c>
      <c r="M81" s="71">
        <v>44824</v>
      </c>
      <c r="N81" s="71">
        <v>44825</v>
      </c>
      <c r="O81" s="328"/>
      <c r="P81" s="328"/>
      <c r="Q81" s="328"/>
      <c r="R81" s="328"/>
      <c r="S81" s="329">
        <f t="shared" si="4"/>
        <v>0</v>
      </c>
      <c r="T81" s="287">
        <v>0</v>
      </c>
      <c r="U81" s="335">
        <v>54.01</v>
      </c>
      <c r="V81" s="386">
        <v>1</v>
      </c>
      <c r="W81" s="335">
        <v>17.52</v>
      </c>
      <c r="X81" s="433"/>
      <c r="Y81" s="329">
        <f>(T81*U81)+(V81*W81)</f>
        <v>17.52</v>
      </c>
      <c r="Z81" s="331">
        <f t="shared" si="2"/>
        <v>17.52</v>
      </c>
      <c r="AA81" s="332">
        <f>SUM(Z81)</f>
        <v>17.52</v>
      </c>
      <c r="AB81" s="322"/>
      <c r="AC81" s="322"/>
      <c r="AD81" s="322"/>
      <c r="AE81" s="322"/>
    </row>
    <row r="82" spans="1:31" x14ac:dyDescent="0.2">
      <c r="A82" s="325">
        <v>110400</v>
      </c>
      <c r="B82" s="325">
        <v>110401</v>
      </c>
      <c r="C82" s="15" t="s">
        <v>1783</v>
      </c>
      <c r="D82" s="31">
        <v>1163396</v>
      </c>
      <c r="E82" s="42" t="s">
        <v>64</v>
      </c>
      <c r="F82" s="42" t="s">
        <v>67</v>
      </c>
      <c r="G82" s="433"/>
      <c r="H82" s="431" t="s">
        <v>63</v>
      </c>
      <c r="I82" s="50" t="s">
        <v>66</v>
      </c>
      <c r="J82" s="38" t="s">
        <v>68</v>
      </c>
      <c r="K82" s="50" t="s">
        <v>1784</v>
      </c>
      <c r="L82" s="38" t="s">
        <v>321</v>
      </c>
      <c r="M82" s="338">
        <v>44859</v>
      </c>
      <c r="N82" s="339">
        <v>44867</v>
      </c>
      <c r="O82" s="328" t="s">
        <v>1744</v>
      </c>
      <c r="P82" s="328"/>
      <c r="Q82" s="328">
        <v>952.35</v>
      </c>
      <c r="R82" s="328">
        <v>952.35</v>
      </c>
      <c r="S82" s="329">
        <f t="shared" si="4"/>
        <v>1904.7</v>
      </c>
      <c r="T82" s="287">
        <v>8</v>
      </c>
      <c r="U82" s="335">
        <v>86.16</v>
      </c>
      <c r="V82" s="386">
        <v>1</v>
      </c>
      <c r="W82" s="335">
        <v>25.84</v>
      </c>
      <c r="X82" s="433"/>
      <c r="Y82" s="329">
        <f t="shared" si="1"/>
        <v>715.12</v>
      </c>
      <c r="Z82" s="331">
        <f t="shared" si="2"/>
        <v>2619.8200000000002</v>
      </c>
      <c r="AA82" s="332">
        <f t="shared" si="5"/>
        <v>2619.8200000000002</v>
      </c>
      <c r="AB82" s="322"/>
      <c r="AC82" s="322"/>
      <c r="AD82" s="322"/>
      <c r="AE82" s="322"/>
    </row>
    <row r="83" spans="1:31" x14ac:dyDescent="0.2">
      <c r="A83" s="325">
        <v>110400</v>
      </c>
      <c r="B83" s="325">
        <v>110401</v>
      </c>
      <c r="C83" s="99" t="s">
        <v>1535</v>
      </c>
      <c r="D83" s="137">
        <v>9402594</v>
      </c>
      <c r="E83" s="42" t="s">
        <v>64</v>
      </c>
      <c r="F83" s="42" t="s">
        <v>67</v>
      </c>
      <c r="G83" s="433"/>
      <c r="H83" s="431" t="s">
        <v>63</v>
      </c>
      <c r="I83" s="50" t="s">
        <v>66</v>
      </c>
      <c r="J83" s="38" t="s">
        <v>68</v>
      </c>
      <c r="K83" s="50" t="s">
        <v>66</v>
      </c>
      <c r="L83" s="38" t="s">
        <v>1786</v>
      </c>
      <c r="M83" s="338">
        <v>44875</v>
      </c>
      <c r="N83" s="339">
        <v>44875</v>
      </c>
      <c r="O83" s="328"/>
      <c r="P83" s="328"/>
      <c r="Q83" s="328"/>
      <c r="R83" s="328"/>
      <c r="S83" s="329">
        <f t="shared" si="4"/>
        <v>0</v>
      </c>
      <c r="T83" s="389">
        <v>0</v>
      </c>
      <c r="U83" s="335">
        <v>54.01</v>
      </c>
      <c r="V83" s="386">
        <v>1</v>
      </c>
      <c r="W83" s="335">
        <v>17.52</v>
      </c>
      <c r="X83" s="433"/>
      <c r="Y83" s="329">
        <f t="shared" si="1"/>
        <v>17.52</v>
      </c>
      <c r="Z83" s="331">
        <f t="shared" si="2"/>
        <v>17.52</v>
      </c>
      <c r="AA83" s="332">
        <f t="shared" si="5"/>
        <v>17.52</v>
      </c>
      <c r="AB83" s="322"/>
      <c r="AC83" s="322"/>
      <c r="AD83" s="322"/>
      <c r="AE83" s="322"/>
    </row>
    <row r="84" spans="1:31" x14ac:dyDescent="0.2">
      <c r="A84" s="325">
        <v>110400</v>
      </c>
      <c r="B84" s="325">
        <v>110401</v>
      </c>
      <c r="C84" s="99" t="s">
        <v>1063</v>
      </c>
      <c r="D84" s="137">
        <v>1245902</v>
      </c>
      <c r="E84" s="42" t="s">
        <v>64</v>
      </c>
      <c r="F84" s="42" t="s">
        <v>67</v>
      </c>
      <c r="G84" s="433"/>
      <c r="H84" s="431" t="s">
        <v>63</v>
      </c>
      <c r="I84" s="50" t="s">
        <v>66</v>
      </c>
      <c r="J84" s="38" t="s">
        <v>68</v>
      </c>
      <c r="K84" s="50" t="s">
        <v>66</v>
      </c>
      <c r="L84" s="38" t="s">
        <v>1786</v>
      </c>
      <c r="M84" s="338">
        <v>44875</v>
      </c>
      <c r="N84" s="339">
        <v>44875</v>
      </c>
      <c r="O84" s="328"/>
      <c r="P84" s="328"/>
      <c r="Q84" s="328"/>
      <c r="R84" s="328"/>
      <c r="S84" s="329">
        <f t="shared" si="4"/>
        <v>0</v>
      </c>
      <c r="T84" s="389">
        <v>0</v>
      </c>
      <c r="U84" s="335">
        <v>54.01</v>
      </c>
      <c r="V84" s="386">
        <v>1</v>
      </c>
      <c r="W84" s="335">
        <v>17.52</v>
      </c>
      <c r="X84" s="433"/>
      <c r="Y84" s="329">
        <f t="shared" si="1"/>
        <v>17.52</v>
      </c>
      <c r="Z84" s="331">
        <f t="shared" si="2"/>
        <v>17.52</v>
      </c>
      <c r="AA84" s="332">
        <f t="shared" si="5"/>
        <v>17.52</v>
      </c>
      <c r="AB84" s="322"/>
      <c r="AC84" s="322"/>
      <c r="AD84" s="322"/>
      <c r="AE84" s="322"/>
    </row>
    <row r="85" spans="1:31" x14ac:dyDescent="0.2">
      <c r="A85" s="325">
        <v>110400</v>
      </c>
      <c r="B85" s="325">
        <v>110401</v>
      </c>
      <c r="C85" s="99" t="s">
        <v>391</v>
      </c>
      <c r="D85" s="137">
        <v>1075683</v>
      </c>
      <c r="E85" s="42" t="s">
        <v>64</v>
      </c>
      <c r="F85" s="42" t="s">
        <v>67</v>
      </c>
      <c r="G85" s="433"/>
      <c r="H85" s="431" t="s">
        <v>63</v>
      </c>
      <c r="I85" s="50" t="s">
        <v>66</v>
      </c>
      <c r="J85" s="38" t="s">
        <v>68</v>
      </c>
      <c r="K85" s="50" t="s">
        <v>66</v>
      </c>
      <c r="L85" s="38" t="s">
        <v>1786</v>
      </c>
      <c r="M85" s="338">
        <v>44875</v>
      </c>
      <c r="N85" s="339">
        <v>44875</v>
      </c>
      <c r="O85" s="328"/>
      <c r="P85" s="328"/>
      <c r="Q85" s="328"/>
      <c r="R85" s="328"/>
      <c r="S85" s="329">
        <f t="shared" si="4"/>
        <v>0</v>
      </c>
      <c r="T85" s="389">
        <v>0</v>
      </c>
      <c r="U85" s="335">
        <v>54.01</v>
      </c>
      <c r="V85" s="386">
        <v>1</v>
      </c>
      <c r="W85" s="335">
        <v>17.52</v>
      </c>
      <c r="X85" s="433"/>
      <c r="Y85" s="329">
        <f t="shared" si="1"/>
        <v>17.52</v>
      </c>
      <c r="Z85" s="331">
        <f t="shared" si="2"/>
        <v>17.52</v>
      </c>
      <c r="AA85" s="332">
        <f t="shared" si="5"/>
        <v>17.52</v>
      </c>
      <c r="AB85" s="322"/>
      <c r="AC85" s="322"/>
      <c r="AD85" s="322"/>
      <c r="AE85" s="322"/>
    </row>
    <row r="86" spans="1:31" x14ac:dyDescent="0.2">
      <c r="A86" s="325">
        <v>110400</v>
      </c>
      <c r="B86" s="325">
        <v>110401</v>
      </c>
      <c r="C86" s="99" t="s">
        <v>1374</v>
      </c>
      <c r="D86" s="137">
        <v>9203044</v>
      </c>
      <c r="E86" s="42" t="s">
        <v>64</v>
      </c>
      <c r="F86" s="42" t="s">
        <v>67</v>
      </c>
      <c r="G86" s="433"/>
      <c r="H86" s="431" t="s">
        <v>63</v>
      </c>
      <c r="I86" s="50" t="s">
        <v>66</v>
      </c>
      <c r="J86" s="38" t="s">
        <v>68</v>
      </c>
      <c r="K86" s="50" t="s">
        <v>66</v>
      </c>
      <c r="L86" s="38" t="s">
        <v>1786</v>
      </c>
      <c r="M86" s="338">
        <v>44875</v>
      </c>
      <c r="N86" s="339">
        <v>44875</v>
      </c>
      <c r="O86" s="328"/>
      <c r="P86" s="328"/>
      <c r="Q86" s="328"/>
      <c r="R86" s="328"/>
      <c r="S86" s="329">
        <f t="shared" si="4"/>
        <v>0</v>
      </c>
      <c r="T86" s="389">
        <v>0</v>
      </c>
      <c r="U86" s="335">
        <v>54.01</v>
      </c>
      <c r="V86" s="386">
        <v>1</v>
      </c>
      <c r="W86" s="335">
        <v>17.52</v>
      </c>
      <c r="X86" s="433"/>
      <c r="Y86" s="329">
        <f t="shared" si="1"/>
        <v>17.52</v>
      </c>
      <c r="Z86" s="331">
        <f t="shared" si="2"/>
        <v>17.52</v>
      </c>
      <c r="AA86" s="332">
        <f t="shared" si="5"/>
        <v>17.52</v>
      </c>
      <c r="AB86" s="322"/>
      <c r="AC86" s="322"/>
      <c r="AD86" s="322"/>
      <c r="AE86" s="322"/>
    </row>
    <row r="87" spans="1:31" x14ac:dyDescent="0.2">
      <c r="A87" s="325">
        <v>110400</v>
      </c>
      <c r="B87" s="341">
        <v>110401</v>
      </c>
      <c r="C87" s="99" t="s">
        <v>1785</v>
      </c>
      <c r="D87" s="137">
        <v>1245376</v>
      </c>
      <c r="E87" s="326" t="s">
        <v>64</v>
      </c>
      <c r="F87" s="42" t="s">
        <v>67</v>
      </c>
      <c r="G87" s="433"/>
      <c r="H87" s="431" t="s">
        <v>63</v>
      </c>
      <c r="I87" s="50" t="s">
        <v>66</v>
      </c>
      <c r="J87" s="38" t="s">
        <v>68</v>
      </c>
      <c r="K87" s="50" t="s">
        <v>66</v>
      </c>
      <c r="L87" s="38" t="s">
        <v>1786</v>
      </c>
      <c r="M87" s="338">
        <v>44875</v>
      </c>
      <c r="N87" s="339">
        <v>44875</v>
      </c>
      <c r="O87" s="328"/>
      <c r="P87" s="328"/>
      <c r="Q87" s="328"/>
      <c r="R87" s="328"/>
      <c r="S87" s="329">
        <f t="shared" si="4"/>
        <v>0</v>
      </c>
      <c r="T87" s="389">
        <v>0</v>
      </c>
      <c r="U87" s="335">
        <v>54.01</v>
      </c>
      <c r="V87" s="386">
        <v>1</v>
      </c>
      <c r="W87" s="335">
        <v>17.52</v>
      </c>
      <c r="X87" s="433"/>
      <c r="Y87" s="329">
        <f t="shared" si="1"/>
        <v>17.52</v>
      </c>
      <c r="Z87" s="331">
        <f t="shared" si="2"/>
        <v>17.52</v>
      </c>
      <c r="AA87" s="332">
        <f t="shared" si="5"/>
        <v>17.52</v>
      </c>
      <c r="AB87" s="322"/>
      <c r="AC87" s="322"/>
      <c r="AD87" s="322"/>
      <c r="AE87" s="322"/>
    </row>
    <row r="88" spans="1:31" x14ac:dyDescent="0.2">
      <c r="A88" s="325">
        <v>110400</v>
      </c>
      <c r="B88" s="325">
        <v>110401</v>
      </c>
      <c r="C88" s="15" t="s">
        <v>332</v>
      </c>
      <c r="D88" s="31">
        <v>1069381</v>
      </c>
      <c r="E88" s="42" t="s">
        <v>64</v>
      </c>
      <c r="F88" s="42" t="s">
        <v>67</v>
      </c>
      <c r="G88" s="433"/>
      <c r="H88" s="431" t="s">
        <v>63</v>
      </c>
      <c r="I88" s="50" t="s">
        <v>66</v>
      </c>
      <c r="J88" s="38" t="s">
        <v>68</v>
      </c>
      <c r="K88" s="50" t="s">
        <v>66</v>
      </c>
      <c r="L88" s="38" t="s">
        <v>1787</v>
      </c>
      <c r="M88" s="338">
        <v>44874</v>
      </c>
      <c r="N88" s="339">
        <v>44874</v>
      </c>
      <c r="O88" s="328"/>
      <c r="P88" s="328"/>
      <c r="Q88" s="328"/>
      <c r="R88" s="328"/>
      <c r="S88" s="329">
        <f t="shared" si="4"/>
        <v>0</v>
      </c>
      <c r="T88" s="389">
        <v>0</v>
      </c>
      <c r="U88" s="335">
        <v>54.01</v>
      </c>
      <c r="V88" s="386">
        <v>1</v>
      </c>
      <c r="W88" s="335">
        <v>17.52</v>
      </c>
      <c r="X88" s="433"/>
      <c r="Y88" s="329">
        <f t="shared" si="1"/>
        <v>17.52</v>
      </c>
      <c r="Z88" s="331">
        <f t="shared" si="2"/>
        <v>17.52</v>
      </c>
      <c r="AA88" s="332">
        <f t="shared" si="5"/>
        <v>17.52</v>
      </c>
      <c r="AB88" s="322"/>
      <c r="AC88" s="322"/>
      <c r="AD88" s="322"/>
      <c r="AE88" s="322"/>
    </row>
    <row r="89" spans="1:31" x14ac:dyDescent="0.2">
      <c r="A89" s="325">
        <v>110400</v>
      </c>
      <c r="B89" s="325">
        <v>110401</v>
      </c>
      <c r="C89" s="15" t="s">
        <v>626</v>
      </c>
      <c r="D89" s="31">
        <v>9507035</v>
      </c>
      <c r="E89" s="42" t="s">
        <v>64</v>
      </c>
      <c r="F89" s="42" t="s">
        <v>67</v>
      </c>
      <c r="G89" s="433"/>
      <c r="H89" s="431" t="s">
        <v>63</v>
      </c>
      <c r="I89" s="50" t="s">
        <v>66</v>
      </c>
      <c r="J89" s="38" t="s">
        <v>68</v>
      </c>
      <c r="K89" s="50" t="s">
        <v>81</v>
      </c>
      <c r="L89" s="38" t="s">
        <v>1787</v>
      </c>
      <c r="M89" s="338">
        <v>44874</v>
      </c>
      <c r="N89" s="339">
        <v>44874</v>
      </c>
      <c r="O89" s="328"/>
      <c r="P89" s="328"/>
      <c r="Q89" s="328"/>
      <c r="R89" s="328"/>
      <c r="S89" s="329">
        <f t="shared" si="4"/>
        <v>0</v>
      </c>
      <c r="T89" s="389">
        <v>0</v>
      </c>
      <c r="U89" s="335">
        <v>54.01</v>
      </c>
      <c r="V89" s="386">
        <v>1</v>
      </c>
      <c r="W89" s="335">
        <v>17.52</v>
      </c>
      <c r="X89" s="433"/>
      <c r="Y89" s="329">
        <f t="shared" si="1"/>
        <v>17.52</v>
      </c>
      <c r="Z89" s="331">
        <f t="shared" si="2"/>
        <v>17.52</v>
      </c>
      <c r="AA89" s="332">
        <f t="shared" si="5"/>
        <v>17.52</v>
      </c>
      <c r="AB89" s="322"/>
      <c r="AC89" s="322"/>
      <c r="AD89" s="322"/>
      <c r="AE89" s="322"/>
    </row>
    <row r="90" spans="1:31" x14ac:dyDescent="0.2">
      <c r="A90" s="325">
        <v>110400</v>
      </c>
      <c r="B90" s="325">
        <v>110401</v>
      </c>
      <c r="C90" s="15" t="s">
        <v>1332</v>
      </c>
      <c r="D90" s="31">
        <v>1111558</v>
      </c>
      <c r="E90" s="42" t="s">
        <v>64</v>
      </c>
      <c r="F90" s="42" t="s">
        <v>67</v>
      </c>
      <c r="G90" s="433"/>
      <c r="H90" s="431" t="s">
        <v>63</v>
      </c>
      <c r="I90" s="50" t="s">
        <v>66</v>
      </c>
      <c r="J90" s="38" t="s">
        <v>68</v>
      </c>
      <c r="K90" s="50" t="s">
        <v>66</v>
      </c>
      <c r="L90" s="38" t="s">
        <v>1787</v>
      </c>
      <c r="M90" s="338">
        <v>44874</v>
      </c>
      <c r="N90" s="339">
        <v>44874</v>
      </c>
      <c r="O90" s="328"/>
      <c r="P90" s="328"/>
      <c r="Q90" s="328"/>
      <c r="R90" s="328"/>
      <c r="S90" s="329">
        <f t="shared" si="4"/>
        <v>0</v>
      </c>
      <c r="T90" s="389">
        <v>0</v>
      </c>
      <c r="U90" s="335">
        <v>54.01</v>
      </c>
      <c r="V90" s="386">
        <v>1</v>
      </c>
      <c r="W90" s="335">
        <v>17.52</v>
      </c>
      <c r="X90" s="433"/>
      <c r="Y90" s="329">
        <f t="shared" si="1"/>
        <v>17.52</v>
      </c>
      <c r="Z90" s="331">
        <f t="shared" si="2"/>
        <v>17.52</v>
      </c>
      <c r="AA90" s="332">
        <f t="shared" si="5"/>
        <v>17.52</v>
      </c>
      <c r="AB90" s="322"/>
      <c r="AC90" s="322"/>
      <c r="AD90" s="322"/>
      <c r="AE90" s="322"/>
    </row>
    <row r="91" spans="1:31" x14ac:dyDescent="0.2">
      <c r="A91" s="325">
        <v>110400</v>
      </c>
      <c r="B91" s="341">
        <v>110401</v>
      </c>
      <c r="C91" s="35" t="s">
        <v>164</v>
      </c>
      <c r="D91" s="31">
        <v>9204687</v>
      </c>
      <c r="E91" s="326" t="s">
        <v>64</v>
      </c>
      <c r="F91" s="42" t="s">
        <v>67</v>
      </c>
      <c r="G91" s="433"/>
      <c r="H91" s="431" t="s">
        <v>63</v>
      </c>
      <c r="I91" s="50" t="s">
        <v>66</v>
      </c>
      <c r="J91" s="38" t="s">
        <v>68</v>
      </c>
      <c r="K91" s="50" t="s">
        <v>66</v>
      </c>
      <c r="L91" s="38" t="s">
        <v>1081</v>
      </c>
      <c r="M91" s="338">
        <v>44875</v>
      </c>
      <c r="N91" s="339">
        <v>44875</v>
      </c>
      <c r="O91" s="328"/>
      <c r="P91" s="328"/>
      <c r="Q91" s="328"/>
      <c r="R91" s="328"/>
      <c r="S91" s="329">
        <f t="shared" si="4"/>
        <v>0</v>
      </c>
      <c r="T91" s="389">
        <v>0</v>
      </c>
      <c r="U91" s="335">
        <v>54.01</v>
      </c>
      <c r="V91" s="386">
        <v>1</v>
      </c>
      <c r="W91" s="335">
        <v>28.78</v>
      </c>
      <c r="X91" s="433"/>
      <c r="Y91" s="329">
        <f t="shared" si="1"/>
        <v>28.78</v>
      </c>
      <c r="Z91" s="331">
        <f t="shared" si="2"/>
        <v>28.78</v>
      </c>
      <c r="AA91" s="332">
        <f t="shared" si="5"/>
        <v>28.78</v>
      </c>
      <c r="AB91" s="322"/>
      <c r="AC91" s="322"/>
      <c r="AD91" s="322"/>
      <c r="AE91" s="322"/>
    </row>
    <row r="92" spans="1:31" x14ac:dyDescent="0.2">
      <c r="A92" s="325">
        <v>110400</v>
      </c>
      <c r="B92" s="341">
        <v>110401</v>
      </c>
      <c r="C92" s="15" t="s">
        <v>1788</v>
      </c>
      <c r="D92" s="31">
        <v>1184849</v>
      </c>
      <c r="E92" s="326" t="s">
        <v>64</v>
      </c>
      <c r="F92" s="42" t="s">
        <v>67</v>
      </c>
      <c r="G92" s="433"/>
      <c r="H92" s="431" t="s">
        <v>63</v>
      </c>
      <c r="I92" s="50" t="s">
        <v>66</v>
      </c>
      <c r="J92" s="38" t="s">
        <v>68</v>
      </c>
      <c r="K92" s="50" t="s">
        <v>73</v>
      </c>
      <c r="L92" s="38" t="s">
        <v>1081</v>
      </c>
      <c r="M92" s="338">
        <v>44875</v>
      </c>
      <c r="N92" s="339">
        <v>44875</v>
      </c>
      <c r="O92" s="328"/>
      <c r="P92" s="328"/>
      <c r="Q92" s="328"/>
      <c r="R92" s="328"/>
      <c r="S92" s="329">
        <f t="shared" si="4"/>
        <v>0</v>
      </c>
      <c r="T92" s="389">
        <v>0</v>
      </c>
      <c r="U92" s="335">
        <v>54.01</v>
      </c>
      <c r="V92" s="386">
        <v>1</v>
      </c>
      <c r="W92" s="335">
        <v>17.52</v>
      </c>
      <c r="X92" s="334"/>
      <c r="Y92" s="329">
        <f t="shared" si="1"/>
        <v>17.52</v>
      </c>
      <c r="Z92" s="331">
        <f t="shared" si="2"/>
        <v>17.52</v>
      </c>
      <c r="AA92" s="332">
        <f t="shared" si="5"/>
        <v>17.52</v>
      </c>
      <c r="AB92" s="322"/>
      <c r="AC92" s="322"/>
      <c r="AD92" s="322"/>
      <c r="AE92" s="322"/>
    </row>
    <row r="93" spans="1:31" x14ac:dyDescent="0.2">
      <c r="A93" s="325">
        <v>110400</v>
      </c>
      <c r="B93" s="341">
        <v>110401</v>
      </c>
      <c r="C93" s="15" t="s">
        <v>327</v>
      </c>
      <c r="D93" s="31">
        <v>9300627</v>
      </c>
      <c r="E93" s="326" t="s">
        <v>64</v>
      </c>
      <c r="F93" s="42" t="s">
        <v>67</v>
      </c>
      <c r="G93" s="433"/>
      <c r="H93" s="431" t="s">
        <v>63</v>
      </c>
      <c r="I93" s="50" t="s">
        <v>66</v>
      </c>
      <c r="J93" s="38" t="s">
        <v>68</v>
      </c>
      <c r="K93" s="50" t="s">
        <v>66</v>
      </c>
      <c r="L93" s="38" t="s">
        <v>1787</v>
      </c>
      <c r="M93" s="338">
        <v>44873</v>
      </c>
      <c r="N93" s="339">
        <v>44874</v>
      </c>
      <c r="O93" s="328"/>
      <c r="P93" s="328"/>
      <c r="Q93" s="328"/>
      <c r="R93" s="328"/>
      <c r="S93" s="329">
        <f t="shared" si="4"/>
        <v>0</v>
      </c>
      <c r="T93" s="287">
        <v>0</v>
      </c>
      <c r="U93" s="335">
        <v>54.01</v>
      </c>
      <c r="V93" s="386">
        <v>2</v>
      </c>
      <c r="W93" s="335">
        <v>17.52</v>
      </c>
      <c r="X93" s="433"/>
      <c r="Y93" s="329">
        <f t="shared" si="1"/>
        <v>35.04</v>
      </c>
      <c r="Z93" s="331">
        <f t="shared" si="2"/>
        <v>35.04</v>
      </c>
      <c r="AA93" s="332">
        <f t="shared" si="5"/>
        <v>35.04</v>
      </c>
      <c r="AB93" s="322"/>
      <c r="AC93" s="322"/>
      <c r="AD93" s="322"/>
      <c r="AE93" s="322"/>
    </row>
    <row r="94" spans="1:31" x14ac:dyDescent="0.2">
      <c r="A94" s="325">
        <v>110400</v>
      </c>
      <c r="B94" s="341">
        <v>110401</v>
      </c>
      <c r="C94" s="15" t="s">
        <v>425</v>
      </c>
      <c r="D94" s="31">
        <v>1021214</v>
      </c>
      <c r="E94" s="326" t="s">
        <v>64</v>
      </c>
      <c r="F94" s="42" t="s">
        <v>67</v>
      </c>
      <c r="G94" s="433"/>
      <c r="H94" s="431" t="s">
        <v>63</v>
      </c>
      <c r="I94" s="50" t="s">
        <v>66</v>
      </c>
      <c r="J94" s="38" t="s">
        <v>68</v>
      </c>
      <c r="K94" s="50" t="s">
        <v>66</v>
      </c>
      <c r="L94" s="38" t="s">
        <v>1787</v>
      </c>
      <c r="M94" s="338">
        <v>44873</v>
      </c>
      <c r="N94" s="339">
        <v>44874</v>
      </c>
      <c r="O94" s="328"/>
      <c r="P94" s="328"/>
      <c r="Q94" s="328"/>
      <c r="R94" s="328"/>
      <c r="S94" s="329">
        <f t="shared" si="4"/>
        <v>0</v>
      </c>
      <c r="T94" s="287">
        <v>0</v>
      </c>
      <c r="U94" s="335">
        <v>54.01</v>
      </c>
      <c r="V94" s="386">
        <v>2</v>
      </c>
      <c r="W94" s="335">
        <v>17.52</v>
      </c>
      <c r="X94" s="433"/>
      <c r="Y94" s="329">
        <f t="shared" si="1"/>
        <v>35.04</v>
      </c>
      <c r="Z94" s="331">
        <f t="shared" si="2"/>
        <v>35.04</v>
      </c>
      <c r="AA94" s="332">
        <f t="shared" si="5"/>
        <v>35.04</v>
      </c>
      <c r="AB94" s="322"/>
      <c r="AC94" s="322"/>
      <c r="AD94" s="322"/>
      <c r="AE94" s="322"/>
    </row>
    <row r="95" spans="1:31" x14ac:dyDescent="0.2">
      <c r="A95" s="325">
        <v>110400</v>
      </c>
      <c r="B95" s="341">
        <v>110401</v>
      </c>
      <c r="C95" s="15" t="s">
        <v>702</v>
      </c>
      <c r="D95" s="31">
        <v>9100628</v>
      </c>
      <c r="E95" s="326" t="s">
        <v>64</v>
      </c>
      <c r="F95" s="42" t="s">
        <v>67</v>
      </c>
      <c r="G95" s="433"/>
      <c r="H95" s="431" t="s">
        <v>63</v>
      </c>
      <c r="I95" s="50" t="s">
        <v>66</v>
      </c>
      <c r="J95" s="38" t="s">
        <v>68</v>
      </c>
      <c r="K95" s="50" t="s">
        <v>81</v>
      </c>
      <c r="L95" s="38" t="s">
        <v>1787</v>
      </c>
      <c r="M95" s="338">
        <v>44873</v>
      </c>
      <c r="N95" s="339">
        <v>44874</v>
      </c>
      <c r="O95" s="328"/>
      <c r="P95" s="328"/>
      <c r="Q95" s="328"/>
      <c r="R95" s="328"/>
      <c r="S95" s="329">
        <f t="shared" si="4"/>
        <v>0</v>
      </c>
      <c r="T95" s="287">
        <v>0</v>
      </c>
      <c r="U95" s="335">
        <v>54.01</v>
      </c>
      <c r="V95" s="386">
        <v>2</v>
      </c>
      <c r="W95" s="335">
        <v>17.52</v>
      </c>
      <c r="X95" s="433"/>
      <c r="Y95" s="329">
        <f t="shared" si="1"/>
        <v>35.04</v>
      </c>
      <c r="Z95" s="331">
        <f t="shared" si="2"/>
        <v>35.04</v>
      </c>
      <c r="AA95" s="332">
        <f t="shared" si="5"/>
        <v>35.04</v>
      </c>
      <c r="AB95" s="322"/>
      <c r="AC95" s="322"/>
      <c r="AD95" s="322"/>
      <c r="AE95" s="322"/>
    </row>
    <row r="96" spans="1:31" x14ac:dyDescent="0.2">
      <c r="A96" s="325">
        <v>110400</v>
      </c>
      <c r="B96" s="341">
        <v>110401</v>
      </c>
      <c r="C96" s="35" t="s">
        <v>1789</v>
      </c>
      <c r="D96" s="31">
        <v>7102461</v>
      </c>
      <c r="E96" s="326" t="s">
        <v>64</v>
      </c>
      <c r="F96" s="42" t="s">
        <v>67</v>
      </c>
      <c r="G96" s="433"/>
      <c r="H96" s="431" t="s">
        <v>63</v>
      </c>
      <c r="I96" s="50" t="s">
        <v>66</v>
      </c>
      <c r="J96" s="38" t="s">
        <v>68</v>
      </c>
      <c r="K96" s="50" t="s">
        <v>81</v>
      </c>
      <c r="L96" s="38" t="s">
        <v>1787</v>
      </c>
      <c r="M96" s="338">
        <v>44873</v>
      </c>
      <c r="N96" s="339">
        <v>44874</v>
      </c>
      <c r="O96" s="328"/>
      <c r="P96" s="328"/>
      <c r="Q96" s="328"/>
      <c r="R96" s="328"/>
      <c r="S96" s="329">
        <f t="shared" si="4"/>
        <v>0</v>
      </c>
      <c r="T96" s="287">
        <v>0</v>
      </c>
      <c r="U96" s="335">
        <v>54.01</v>
      </c>
      <c r="V96" s="386">
        <v>2</v>
      </c>
      <c r="W96" s="335">
        <v>17.52</v>
      </c>
      <c r="X96" s="433"/>
      <c r="Y96" s="329">
        <f t="shared" si="1"/>
        <v>35.04</v>
      </c>
      <c r="Z96" s="331">
        <f t="shared" si="2"/>
        <v>35.04</v>
      </c>
      <c r="AA96" s="332">
        <f t="shared" si="5"/>
        <v>35.04</v>
      </c>
      <c r="AB96" s="322"/>
      <c r="AC96" s="322"/>
      <c r="AD96" s="322"/>
      <c r="AE96" s="322"/>
    </row>
    <row r="97" spans="1:31" x14ac:dyDescent="0.2">
      <c r="A97" s="325">
        <v>110400</v>
      </c>
      <c r="B97" s="341">
        <v>110401</v>
      </c>
      <c r="C97" s="35" t="s">
        <v>336</v>
      </c>
      <c r="D97" s="31">
        <v>1090895</v>
      </c>
      <c r="E97" s="326" t="s">
        <v>64</v>
      </c>
      <c r="F97" s="42" t="s">
        <v>67</v>
      </c>
      <c r="G97" s="433"/>
      <c r="H97" s="431" t="s">
        <v>63</v>
      </c>
      <c r="I97" s="50" t="s">
        <v>66</v>
      </c>
      <c r="J97" s="38" t="s">
        <v>68</v>
      </c>
      <c r="K97" s="50" t="s">
        <v>66</v>
      </c>
      <c r="L97" s="38" t="s">
        <v>1787</v>
      </c>
      <c r="M97" s="338">
        <v>44873</v>
      </c>
      <c r="N97" s="339">
        <v>44874</v>
      </c>
      <c r="O97" s="328"/>
      <c r="P97" s="328"/>
      <c r="Q97" s="328"/>
      <c r="R97" s="328"/>
      <c r="S97" s="329">
        <f t="shared" si="4"/>
        <v>0</v>
      </c>
      <c r="T97" s="287">
        <v>0</v>
      </c>
      <c r="U97" s="335">
        <v>54.01</v>
      </c>
      <c r="V97" s="386">
        <v>2</v>
      </c>
      <c r="W97" s="335">
        <v>17.52</v>
      </c>
      <c r="X97" s="433"/>
      <c r="Y97" s="329">
        <f t="shared" si="1"/>
        <v>35.04</v>
      </c>
      <c r="Z97" s="331">
        <f t="shared" si="2"/>
        <v>35.04</v>
      </c>
      <c r="AA97" s="332">
        <f t="shared" si="5"/>
        <v>35.04</v>
      </c>
      <c r="AB97" s="322"/>
      <c r="AC97" s="322"/>
      <c r="AD97" s="322"/>
      <c r="AE97" s="322"/>
    </row>
    <row r="98" spans="1:31" x14ac:dyDescent="0.2">
      <c r="A98" s="325">
        <v>110400</v>
      </c>
      <c r="B98" s="341">
        <v>110401</v>
      </c>
      <c r="C98" s="15" t="s">
        <v>1790</v>
      </c>
      <c r="D98" s="31">
        <v>1090895</v>
      </c>
      <c r="E98" s="326" t="s">
        <v>64</v>
      </c>
      <c r="F98" s="42" t="s">
        <v>67</v>
      </c>
      <c r="G98" s="433"/>
      <c r="H98" s="431" t="s">
        <v>63</v>
      </c>
      <c r="I98" s="50" t="s">
        <v>66</v>
      </c>
      <c r="J98" s="38" t="s">
        <v>68</v>
      </c>
      <c r="K98" s="50" t="s">
        <v>66</v>
      </c>
      <c r="L98" s="38" t="s">
        <v>1787</v>
      </c>
      <c r="M98" s="338">
        <v>44873</v>
      </c>
      <c r="N98" s="339">
        <v>44874</v>
      </c>
      <c r="O98" s="328"/>
      <c r="P98" s="328"/>
      <c r="Q98" s="328"/>
      <c r="R98" s="328"/>
      <c r="S98" s="329">
        <f t="shared" si="4"/>
        <v>0</v>
      </c>
      <c r="T98" s="287">
        <v>0</v>
      </c>
      <c r="U98" s="335">
        <v>54.01</v>
      </c>
      <c r="V98" s="386">
        <v>2</v>
      </c>
      <c r="W98" s="335">
        <v>17.52</v>
      </c>
      <c r="X98" s="433"/>
      <c r="Y98" s="329">
        <f t="shared" si="1"/>
        <v>35.04</v>
      </c>
      <c r="Z98" s="331">
        <f t="shared" si="2"/>
        <v>35.04</v>
      </c>
      <c r="AA98" s="332">
        <f t="shared" si="5"/>
        <v>35.04</v>
      </c>
      <c r="AB98" s="322"/>
      <c r="AC98" s="322"/>
      <c r="AD98" s="322"/>
      <c r="AE98" s="322"/>
    </row>
    <row r="99" spans="1:31" x14ac:dyDescent="0.2">
      <c r="A99" s="325">
        <v>110400</v>
      </c>
      <c r="B99" s="341">
        <v>110401</v>
      </c>
      <c r="C99" s="35" t="s">
        <v>723</v>
      </c>
      <c r="D99" s="31">
        <v>9901906</v>
      </c>
      <c r="E99" s="326" t="s">
        <v>64</v>
      </c>
      <c r="F99" s="42" t="s">
        <v>67</v>
      </c>
      <c r="G99" s="433"/>
      <c r="H99" s="431" t="s">
        <v>63</v>
      </c>
      <c r="I99" s="50" t="s">
        <v>66</v>
      </c>
      <c r="J99" s="38" t="s">
        <v>68</v>
      </c>
      <c r="K99" s="50" t="s">
        <v>66</v>
      </c>
      <c r="L99" s="38" t="s">
        <v>1787</v>
      </c>
      <c r="M99" s="338">
        <v>44873</v>
      </c>
      <c r="N99" s="339">
        <v>44874</v>
      </c>
      <c r="O99" s="328"/>
      <c r="P99" s="328"/>
      <c r="Q99" s="328"/>
      <c r="R99" s="328"/>
      <c r="S99" s="329">
        <f t="shared" si="4"/>
        <v>0</v>
      </c>
      <c r="T99" s="287">
        <v>0</v>
      </c>
      <c r="U99" s="335">
        <v>54.01</v>
      </c>
      <c r="V99" s="386">
        <v>1</v>
      </c>
      <c r="W99" s="335">
        <v>17.52</v>
      </c>
      <c r="X99" s="433"/>
      <c r="Y99" s="329">
        <f t="shared" si="1"/>
        <v>17.52</v>
      </c>
      <c r="Z99" s="331">
        <f t="shared" si="2"/>
        <v>17.52</v>
      </c>
      <c r="AA99" s="332">
        <f t="shared" si="5"/>
        <v>17.52</v>
      </c>
      <c r="AB99" s="322"/>
      <c r="AC99" s="322"/>
      <c r="AD99" s="322"/>
      <c r="AE99" s="322"/>
    </row>
    <row r="100" spans="1:31" x14ac:dyDescent="0.2">
      <c r="A100" s="325">
        <v>110400</v>
      </c>
      <c r="B100" s="341">
        <v>110401</v>
      </c>
      <c r="C100" s="35" t="s">
        <v>240</v>
      </c>
      <c r="D100" s="31">
        <v>7102496</v>
      </c>
      <c r="E100" s="326" t="s">
        <v>64</v>
      </c>
      <c r="F100" s="42" t="s">
        <v>67</v>
      </c>
      <c r="G100" s="433"/>
      <c r="H100" s="431" t="s">
        <v>63</v>
      </c>
      <c r="I100" s="50" t="s">
        <v>66</v>
      </c>
      <c r="J100" s="38" t="s">
        <v>68</v>
      </c>
      <c r="K100" s="50" t="s">
        <v>66</v>
      </c>
      <c r="L100" s="38" t="s">
        <v>1787</v>
      </c>
      <c r="M100" s="338">
        <v>44873</v>
      </c>
      <c r="N100" s="339">
        <v>44874</v>
      </c>
      <c r="O100" s="328"/>
      <c r="P100" s="328"/>
      <c r="Q100" s="328"/>
      <c r="R100" s="328"/>
      <c r="S100" s="329">
        <f t="shared" si="4"/>
        <v>0</v>
      </c>
      <c r="T100" s="287">
        <v>0</v>
      </c>
      <c r="U100" s="335">
        <v>54.01</v>
      </c>
      <c r="V100" s="386">
        <v>1</v>
      </c>
      <c r="W100" s="335">
        <v>17.52</v>
      </c>
      <c r="X100" s="433"/>
      <c r="Y100" s="329">
        <f t="shared" si="1"/>
        <v>17.52</v>
      </c>
      <c r="Z100" s="331">
        <f t="shared" si="2"/>
        <v>17.52</v>
      </c>
      <c r="AA100" s="332">
        <f t="shared" si="5"/>
        <v>17.52</v>
      </c>
      <c r="AB100" s="322"/>
      <c r="AC100" s="322"/>
      <c r="AD100" s="322"/>
      <c r="AE100" s="322"/>
    </row>
    <row r="101" spans="1:31" x14ac:dyDescent="0.2">
      <c r="A101" s="325">
        <v>110400</v>
      </c>
      <c r="B101" s="341">
        <v>110401</v>
      </c>
      <c r="C101" s="35" t="s">
        <v>1791</v>
      </c>
      <c r="D101" s="31">
        <v>1049429</v>
      </c>
      <c r="E101" s="326" t="s">
        <v>64</v>
      </c>
      <c r="F101" s="42" t="s">
        <v>67</v>
      </c>
      <c r="G101" s="433"/>
      <c r="H101" s="431" t="s">
        <v>63</v>
      </c>
      <c r="I101" s="50" t="s">
        <v>66</v>
      </c>
      <c r="J101" s="38" t="s">
        <v>68</v>
      </c>
      <c r="K101" s="50" t="s">
        <v>66</v>
      </c>
      <c r="L101" s="38" t="s">
        <v>1787</v>
      </c>
      <c r="M101" s="338">
        <v>44873</v>
      </c>
      <c r="N101" s="339">
        <v>44874</v>
      </c>
      <c r="O101" s="328"/>
      <c r="P101" s="328"/>
      <c r="Q101" s="328"/>
      <c r="R101" s="328"/>
      <c r="S101" s="329">
        <f t="shared" si="4"/>
        <v>0</v>
      </c>
      <c r="T101" s="287">
        <v>0</v>
      </c>
      <c r="U101" s="335">
        <v>54.01</v>
      </c>
      <c r="V101" s="386">
        <v>1</v>
      </c>
      <c r="W101" s="335">
        <v>17.52</v>
      </c>
      <c r="X101" s="433"/>
      <c r="Y101" s="329">
        <f t="shared" si="1"/>
        <v>17.52</v>
      </c>
      <c r="Z101" s="331">
        <f t="shared" si="2"/>
        <v>17.52</v>
      </c>
      <c r="AA101" s="332">
        <f t="shared" si="5"/>
        <v>17.52</v>
      </c>
      <c r="AB101" s="322"/>
      <c r="AC101" s="322"/>
      <c r="AD101" s="322"/>
      <c r="AE101" s="322"/>
    </row>
    <row r="102" spans="1:31" x14ac:dyDescent="0.25">
      <c r="A102" s="325">
        <v>110400</v>
      </c>
      <c r="B102" s="325">
        <v>110401</v>
      </c>
      <c r="C102" s="396" t="s">
        <v>239</v>
      </c>
      <c r="D102" s="31">
        <v>1068709</v>
      </c>
      <c r="E102" s="42" t="s">
        <v>64</v>
      </c>
      <c r="F102" s="42" t="s">
        <v>67</v>
      </c>
      <c r="G102" s="433"/>
      <c r="H102" s="431" t="s">
        <v>63</v>
      </c>
      <c r="I102" s="50" t="s">
        <v>66</v>
      </c>
      <c r="J102" s="38" t="s">
        <v>68</v>
      </c>
      <c r="K102" s="50" t="s">
        <v>66</v>
      </c>
      <c r="L102" s="38" t="s">
        <v>1787</v>
      </c>
      <c r="M102" s="338">
        <v>44873</v>
      </c>
      <c r="N102" s="339">
        <v>44874</v>
      </c>
      <c r="O102" s="328"/>
      <c r="P102" s="328"/>
      <c r="Q102" s="328"/>
      <c r="R102" s="328"/>
      <c r="S102" s="329">
        <f t="shared" si="4"/>
        <v>0</v>
      </c>
      <c r="T102" s="287">
        <v>0</v>
      </c>
      <c r="U102" s="335">
        <v>54.01</v>
      </c>
      <c r="V102" s="386">
        <v>1</v>
      </c>
      <c r="W102" s="335">
        <v>17.52</v>
      </c>
      <c r="X102" s="433"/>
      <c r="Y102" s="329">
        <f t="shared" si="1"/>
        <v>17.52</v>
      </c>
      <c r="Z102" s="331">
        <f t="shared" si="2"/>
        <v>17.52</v>
      </c>
      <c r="AA102" s="332">
        <f t="shared" si="5"/>
        <v>17.52</v>
      </c>
      <c r="AB102" s="322"/>
      <c r="AC102" s="322"/>
      <c r="AD102" s="322"/>
      <c r="AE102" s="322"/>
    </row>
    <row r="103" spans="1:31" x14ac:dyDescent="0.2">
      <c r="A103" s="325">
        <v>110400</v>
      </c>
      <c r="B103" s="325">
        <v>110401</v>
      </c>
      <c r="C103" s="35" t="s">
        <v>477</v>
      </c>
      <c r="D103" s="31">
        <v>1092839</v>
      </c>
      <c r="E103" s="42" t="s">
        <v>64</v>
      </c>
      <c r="F103" s="42" t="s">
        <v>67</v>
      </c>
      <c r="G103" s="433"/>
      <c r="H103" s="431" t="s">
        <v>63</v>
      </c>
      <c r="I103" s="50" t="s">
        <v>66</v>
      </c>
      <c r="J103" s="38" t="s">
        <v>68</v>
      </c>
      <c r="K103" s="50" t="s">
        <v>66</v>
      </c>
      <c r="L103" s="38" t="s">
        <v>1787</v>
      </c>
      <c r="M103" s="338">
        <v>44873</v>
      </c>
      <c r="N103" s="339">
        <v>44874</v>
      </c>
      <c r="O103" s="328"/>
      <c r="P103" s="328"/>
      <c r="Q103" s="328"/>
      <c r="R103" s="328"/>
      <c r="S103" s="329">
        <f t="shared" si="4"/>
        <v>0</v>
      </c>
      <c r="T103" s="287">
        <v>0</v>
      </c>
      <c r="U103" s="335">
        <v>54.01</v>
      </c>
      <c r="V103" s="386">
        <v>1</v>
      </c>
      <c r="W103" s="335">
        <v>17.52</v>
      </c>
      <c r="X103" s="433"/>
      <c r="Y103" s="329">
        <f t="shared" si="1"/>
        <v>17.52</v>
      </c>
      <c r="Z103" s="331">
        <f t="shared" si="2"/>
        <v>17.52</v>
      </c>
      <c r="AA103" s="332">
        <f t="shared" si="5"/>
        <v>17.52</v>
      </c>
      <c r="AB103" s="322"/>
      <c r="AC103" s="322"/>
      <c r="AD103" s="322"/>
      <c r="AE103" s="322"/>
    </row>
    <row r="104" spans="1:31" x14ac:dyDescent="0.2">
      <c r="A104" s="325">
        <v>110400</v>
      </c>
      <c r="B104" s="325">
        <v>110401</v>
      </c>
      <c r="C104" s="35" t="s">
        <v>1792</v>
      </c>
      <c r="D104" s="31">
        <v>1157167</v>
      </c>
      <c r="E104" s="42" t="s">
        <v>64</v>
      </c>
      <c r="F104" s="42" t="s">
        <v>67</v>
      </c>
      <c r="G104" s="433"/>
      <c r="H104" s="431" t="s">
        <v>63</v>
      </c>
      <c r="I104" s="50" t="s">
        <v>66</v>
      </c>
      <c r="J104" s="38" t="s">
        <v>68</v>
      </c>
      <c r="K104" s="50" t="s">
        <v>66</v>
      </c>
      <c r="L104" s="38" t="s">
        <v>1787</v>
      </c>
      <c r="M104" s="338">
        <v>44873</v>
      </c>
      <c r="N104" s="339">
        <v>44874</v>
      </c>
      <c r="O104" s="328"/>
      <c r="P104" s="430"/>
      <c r="Q104" s="430"/>
      <c r="R104" s="430"/>
      <c r="S104" s="329">
        <f t="shared" si="4"/>
        <v>0</v>
      </c>
      <c r="T104" s="287">
        <v>0</v>
      </c>
      <c r="U104" s="335">
        <v>54.01</v>
      </c>
      <c r="V104" s="386">
        <v>1</v>
      </c>
      <c r="W104" s="335">
        <v>17.52</v>
      </c>
      <c r="X104" s="433"/>
      <c r="Y104" s="329">
        <f t="shared" si="1"/>
        <v>17.52</v>
      </c>
      <c r="Z104" s="331">
        <f t="shared" si="2"/>
        <v>17.52</v>
      </c>
      <c r="AA104" s="332">
        <f t="shared" si="5"/>
        <v>17.52</v>
      </c>
      <c r="AB104" s="322"/>
      <c r="AC104" s="322"/>
      <c r="AD104" s="322"/>
      <c r="AE104" s="322"/>
    </row>
    <row r="105" spans="1:31" x14ac:dyDescent="0.2">
      <c r="A105" s="325">
        <v>110400</v>
      </c>
      <c r="B105" s="325">
        <v>110401</v>
      </c>
      <c r="C105" s="35" t="s">
        <v>479</v>
      </c>
      <c r="D105" s="31">
        <v>7101287</v>
      </c>
      <c r="E105" s="42" t="s">
        <v>64</v>
      </c>
      <c r="F105" s="42" t="s">
        <v>67</v>
      </c>
      <c r="G105" s="433"/>
      <c r="H105" s="431" t="s">
        <v>63</v>
      </c>
      <c r="I105" s="50" t="s">
        <v>66</v>
      </c>
      <c r="J105" s="38" t="s">
        <v>68</v>
      </c>
      <c r="K105" s="50" t="s">
        <v>66</v>
      </c>
      <c r="L105" s="38" t="s">
        <v>1787</v>
      </c>
      <c r="M105" s="338">
        <v>44873</v>
      </c>
      <c r="N105" s="339">
        <v>44874</v>
      </c>
      <c r="O105" s="328"/>
      <c r="P105" s="328"/>
      <c r="Q105" s="430"/>
      <c r="R105" s="430"/>
      <c r="S105" s="329">
        <f t="shared" si="4"/>
        <v>0</v>
      </c>
      <c r="T105" s="287">
        <v>1</v>
      </c>
      <c r="U105" s="335">
        <v>54.01</v>
      </c>
      <c r="V105" s="386">
        <v>1</v>
      </c>
      <c r="W105" s="335">
        <v>17.52</v>
      </c>
      <c r="X105" s="433"/>
      <c r="Y105" s="329">
        <f t="shared" si="1"/>
        <v>71.53</v>
      </c>
      <c r="Z105" s="331">
        <f t="shared" si="2"/>
        <v>71.53</v>
      </c>
      <c r="AA105" s="332">
        <f t="shared" si="5"/>
        <v>71.53</v>
      </c>
      <c r="AB105" s="322"/>
      <c r="AC105" s="322"/>
      <c r="AD105" s="322"/>
      <c r="AE105" s="322"/>
    </row>
    <row r="106" spans="1:31" x14ac:dyDescent="0.2">
      <c r="A106" s="325">
        <v>110400</v>
      </c>
      <c r="B106" s="325">
        <v>110401</v>
      </c>
      <c r="C106" s="15" t="s">
        <v>1793</v>
      </c>
      <c r="D106" s="31">
        <v>1128221</v>
      </c>
      <c r="E106" s="42" t="s">
        <v>64</v>
      </c>
      <c r="F106" s="42" t="s">
        <v>67</v>
      </c>
      <c r="G106" s="433"/>
      <c r="H106" s="431" t="s">
        <v>63</v>
      </c>
      <c r="I106" s="50" t="s">
        <v>66</v>
      </c>
      <c r="J106" s="38" t="s">
        <v>68</v>
      </c>
      <c r="K106" s="50" t="s">
        <v>66</v>
      </c>
      <c r="L106" s="38" t="s">
        <v>1787</v>
      </c>
      <c r="M106" s="338">
        <v>44873</v>
      </c>
      <c r="N106" s="339">
        <v>44874</v>
      </c>
      <c r="O106" s="328"/>
      <c r="P106" s="328"/>
      <c r="Q106" s="328"/>
      <c r="R106" s="328"/>
      <c r="S106" s="329">
        <f t="shared" si="4"/>
        <v>0</v>
      </c>
      <c r="T106" s="287">
        <v>1</v>
      </c>
      <c r="U106" s="335">
        <v>54.01</v>
      </c>
      <c r="V106" s="386">
        <v>1</v>
      </c>
      <c r="W106" s="335">
        <v>17.52</v>
      </c>
      <c r="X106" s="433"/>
      <c r="Y106" s="329">
        <f t="shared" si="1"/>
        <v>71.53</v>
      </c>
      <c r="Z106" s="331">
        <f t="shared" si="2"/>
        <v>71.53</v>
      </c>
      <c r="AA106" s="332">
        <f t="shared" si="5"/>
        <v>71.53</v>
      </c>
      <c r="AB106" s="322"/>
      <c r="AC106" s="322"/>
      <c r="AD106" s="322"/>
      <c r="AE106" s="322"/>
    </row>
    <row r="107" spans="1:31" x14ac:dyDescent="0.2">
      <c r="A107" s="325">
        <v>110400</v>
      </c>
      <c r="B107" s="325">
        <v>110401</v>
      </c>
      <c r="C107" s="15" t="s">
        <v>626</v>
      </c>
      <c r="D107" s="31">
        <v>9507035</v>
      </c>
      <c r="E107" s="42" t="s">
        <v>64</v>
      </c>
      <c r="F107" s="42" t="s">
        <v>67</v>
      </c>
      <c r="G107" s="433"/>
      <c r="H107" s="431" t="s">
        <v>63</v>
      </c>
      <c r="I107" s="50" t="s">
        <v>66</v>
      </c>
      <c r="J107" s="38" t="s">
        <v>68</v>
      </c>
      <c r="K107" s="50" t="s">
        <v>66</v>
      </c>
      <c r="L107" s="38" t="s">
        <v>1081</v>
      </c>
      <c r="M107" s="338">
        <v>44875</v>
      </c>
      <c r="N107" s="339">
        <v>44875</v>
      </c>
      <c r="O107" s="328"/>
      <c r="P107" s="328"/>
      <c r="Q107" s="328"/>
      <c r="R107" s="328"/>
      <c r="S107" s="329">
        <f t="shared" si="4"/>
        <v>0</v>
      </c>
      <c r="T107" s="389">
        <v>0</v>
      </c>
      <c r="U107" s="335">
        <v>54.01</v>
      </c>
      <c r="V107" s="386">
        <v>1</v>
      </c>
      <c r="W107" s="335">
        <v>17.52</v>
      </c>
      <c r="X107" s="433"/>
      <c r="Y107" s="329">
        <f t="shared" si="1"/>
        <v>17.52</v>
      </c>
      <c r="Z107" s="331">
        <f t="shared" si="2"/>
        <v>17.52</v>
      </c>
      <c r="AA107" s="332">
        <f t="shared" si="5"/>
        <v>17.52</v>
      </c>
      <c r="AB107" s="322"/>
      <c r="AC107" s="322"/>
      <c r="AD107" s="322"/>
      <c r="AE107" s="322"/>
    </row>
    <row r="108" spans="1:31" x14ac:dyDescent="0.2">
      <c r="A108" s="325">
        <v>110400</v>
      </c>
      <c r="B108" s="325">
        <v>110401</v>
      </c>
      <c r="C108" s="15" t="s">
        <v>443</v>
      </c>
      <c r="D108" s="31">
        <v>1080679</v>
      </c>
      <c r="E108" s="42" t="s">
        <v>64</v>
      </c>
      <c r="F108" s="42" t="s">
        <v>67</v>
      </c>
      <c r="G108" s="433"/>
      <c r="H108" s="431" t="s">
        <v>63</v>
      </c>
      <c r="I108" s="50" t="s">
        <v>66</v>
      </c>
      <c r="J108" s="38" t="s">
        <v>68</v>
      </c>
      <c r="K108" s="50" t="s">
        <v>66</v>
      </c>
      <c r="L108" s="38" t="s">
        <v>1081</v>
      </c>
      <c r="M108" s="338">
        <v>44875</v>
      </c>
      <c r="N108" s="339">
        <v>44875</v>
      </c>
      <c r="O108" s="328"/>
      <c r="P108" s="328"/>
      <c r="Q108" s="328"/>
      <c r="R108" s="328"/>
      <c r="S108" s="329">
        <f t="shared" si="4"/>
        <v>0</v>
      </c>
      <c r="T108" s="389">
        <v>0</v>
      </c>
      <c r="U108" s="335">
        <v>54.01</v>
      </c>
      <c r="V108" s="386">
        <v>1</v>
      </c>
      <c r="W108" s="335">
        <v>17.52</v>
      </c>
      <c r="X108" s="433"/>
      <c r="Y108" s="329">
        <f t="shared" si="1"/>
        <v>17.52</v>
      </c>
      <c r="Z108" s="331">
        <f t="shared" si="2"/>
        <v>17.52</v>
      </c>
      <c r="AA108" s="332">
        <f t="shared" si="5"/>
        <v>17.52</v>
      </c>
      <c r="AB108" s="322"/>
      <c r="AC108" s="322"/>
      <c r="AD108" s="322"/>
      <c r="AE108" s="322"/>
    </row>
    <row r="109" spans="1:31" x14ac:dyDescent="0.2">
      <c r="A109" s="325">
        <v>110400</v>
      </c>
      <c r="B109" s="325">
        <v>110401</v>
      </c>
      <c r="C109" s="15" t="s">
        <v>687</v>
      </c>
      <c r="D109" s="31">
        <v>1101480</v>
      </c>
      <c r="E109" s="42" t="s">
        <v>64</v>
      </c>
      <c r="F109" s="42" t="s">
        <v>67</v>
      </c>
      <c r="G109" s="433"/>
      <c r="H109" s="431" t="s">
        <v>63</v>
      </c>
      <c r="I109" s="50" t="s">
        <v>66</v>
      </c>
      <c r="J109" s="38" t="s">
        <v>68</v>
      </c>
      <c r="K109" s="50" t="s">
        <v>66</v>
      </c>
      <c r="L109" s="38" t="s">
        <v>1081</v>
      </c>
      <c r="M109" s="338">
        <v>44875</v>
      </c>
      <c r="N109" s="339">
        <v>44875</v>
      </c>
      <c r="O109" s="328"/>
      <c r="P109" s="328"/>
      <c r="Q109" s="328"/>
      <c r="R109" s="328"/>
      <c r="S109" s="329">
        <f t="shared" si="4"/>
        <v>0</v>
      </c>
      <c r="T109" s="389">
        <v>0</v>
      </c>
      <c r="U109" s="335">
        <v>54.01</v>
      </c>
      <c r="V109" s="386">
        <v>1</v>
      </c>
      <c r="W109" s="335">
        <v>17.52</v>
      </c>
      <c r="X109" s="433"/>
      <c r="Y109" s="329">
        <f t="shared" si="1"/>
        <v>17.52</v>
      </c>
      <c r="Z109" s="331">
        <f t="shared" si="2"/>
        <v>17.52</v>
      </c>
      <c r="AA109" s="332">
        <f t="shared" si="5"/>
        <v>17.52</v>
      </c>
      <c r="AB109" s="322"/>
      <c r="AC109" s="322"/>
      <c r="AD109" s="322"/>
      <c r="AE109" s="322"/>
    </row>
    <row r="110" spans="1:31" x14ac:dyDescent="0.2">
      <c r="A110" s="325">
        <v>110400</v>
      </c>
      <c r="B110" s="325">
        <v>110401</v>
      </c>
      <c r="C110" s="385" t="s">
        <v>202</v>
      </c>
      <c r="D110" s="31">
        <v>1157876</v>
      </c>
      <c r="E110" s="42" t="s">
        <v>64</v>
      </c>
      <c r="F110" s="42" t="s">
        <v>67</v>
      </c>
      <c r="G110" s="433"/>
      <c r="H110" s="431" t="s">
        <v>63</v>
      </c>
      <c r="I110" s="50" t="s">
        <v>66</v>
      </c>
      <c r="J110" s="38" t="s">
        <v>68</v>
      </c>
      <c r="K110" s="50" t="s">
        <v>66</v>
      </c>
      <c r="L110" s="38" t="s">
        <v>1081</v>
      </c>
      <c r="M110" s="338">
        <v>44875</v>
      </c>
      <c r="N110" s="339">
        <v>44875</v>
      </c>
      <c r="O110" s="328"/>
      <c r="P110" s="328"/>
      <c r="Q110" s="328"/>
      <c r="R110" s="328"/>
      <c r="S110" s="329">
        <f t="shared" si="4"/>
        <v>0</v>
      </c>
      <c r="T110" s="389">
        <v>0</v>
      </c>
      <c r="U110" s="335">
        <v>54.01</v>
      </c>
      <c r="V110" s="386">
        <v>1</v>
      </c>
      <c r="W110" s="335">
        <v>17.52</v>
      </c>
      <c r="X110" s="433"/>
      <c r="Y110" s="329">
        <f t="shared" si="1"/>
        <v>17.52</v>
      </c>
      <c r="Z110" s="331">
        <f t="shared" si="2"/>
        <v>17.52</v>
      </c>
      <c r="AA110" s="332">
        <f t="shared" si="5"/>
        <v>17.52</v>
      </c>
      <c r="AB110" s="322"/>
      <c r="AC110" s="322"/>
      <c r="AD110" s="322"/>
      <c r="AE110" s="322"/>
    </row>
    <row r="111" spans="1:31" x14ac:dyDescent="0.2">
      <c r="A111" s="325">
        <v>110400</v>
      </c>
      <c r="B111" s="325">
        <v>110401</v>
      </c>
      <c r="C111" s="15" t="s">
        <v>332</v>
      </c>
      <c r="D111" s="31">
        <v>1069381</v>
      </c>
      <c r="E111" s="42" t="s">
        <v>64</v>
      </c>
      <c r="F111" s="42" t="s">
        <v>67</v>
      </c>
      <c r="G111" s="433"/>
      <c r="H111" s="431" t="s">
        <v>63</v>
      </c>
      <c r="I111" s="50" t="s">
        <v>66</v>
      </c>
      <c r="J111" s="38" t="s">
        <v>68</v>
      </c>
      <c r="K111" s="50" t="s">
        <v>66</v>
      </c>
      <c r="L111" s="38" t="s">
        <v>1787</v>
      </c>
      <c r="M111" s="338">
        <v>44873</v>
      </c>
      <c r="N111" s="339">
        <v>44873</v>
      </c>
      <c r="O111" s="328"/>
      <c r="P111" s="328"/>
      <c r="Q111" s="328"/>
      <c r="R111" s="328"/>
      <c r="S111" s="329">
        <f t="shared" si="4"/>
        <v>0</v>
      </c>
      <c r="T111" s="389">
        <v>0</v>
      </c>
      <c r="U111" s="335">
        <v>54.01</v>
      </c>
      <c r="V111" s="386">
        <v>1</v>
      </c>
      <c r="W111" s="335">
        <v>17.52</v>
      </c>
      <c r="X111" s="433"/>
      <c r="Y111" s="329">
        <f t="shared" si="1"/>
        <v>17.52</v>
      </c>
      <c r="Z111" s="331">
        <f t="shared" si="2"/>
        <v>17.52</v>
      </c>
      <c r="AA111" s="332">
        <f t="shared" si="5"/>
        <v>17.52</v>
      </c>
      <c r="AB111" s="322"/>
      <c r="AC111" s="322"/>
      <c r="AD111" s="322"/>
      <c r="AE111" s="322"/>
    </row>
    <row r="112" spans="1:31" x14ac:dyDescent="0.2">
      <c r="A112" s="325">
        <v>110400</v>
      </c>
      <c r="B112" s="325">
        <v>110401</v>
      </c>
      <c r="C112" s="15" t="s">
        <v>443</v>
      </c>
      <c r="D112" s="31">
        <v>1080679</v>
      </c>
      <c r="E112" s="42" t="s">
        <v>64</v>
      </c>
      <c r="F112" s="42" t="s">
        <v>67</v>
      </c>
      <c r="G112" s="433"/>
      <c r="H112" s="431" t="s">
        <v>63</v>
      </c>
      <c r="I112" s="50" t="s">
        <v>66</v>
      </c>
      <c r="J112" s="38" t="s">
        <v>68</v>
      </c>
      <c r="K112" s="50" t="s">
        <v>66</v>
      </c>
      <c r="L112" s="38" t="s">
        <v>1787</v>
      </c>
      <c r="M112" s="339">
        <v>44873</v>
      </c>
      <c r="N112" s="339">
        <v>44873</v>
      </c>
      <c r="O112" s="328"/>
      <c r="P112" s="328"/>
      <c r="Q112" s="328"/>
      <c r="R112" s="328"/>
      <c r="S112" s="329">
        <f t="shared" si="4"/>
        <v>0</v>
      </c>
      <c r="T112" s="389">
        <v>0</v>
      </c>
      <c r="U112" s="335">
        <v>54.01</v>
      </c>
      <c r="V112" s="386">
        <v>1</v>
      </c>
      <c r="W112" s="335">
        <v>17.52</v>
      </c>
      <c r="X112" s="433"/>
      <c r="Y112" s="329">
        <f t="shared" si="1"/>
        <v>17.52</v>
      </c>
      <c r="Z112" s="331">
        <f t="shared" si="2"/>
        <v>17.52</v>
      </c>
      <c r="AA112" s="332">
        <f t="shared" si="5"/>
        <v>17.52</v>
      </c>
      <c r="AB112" s="322"/>
      <c r="AC112" s="322"/>
      <c r="AD112" s="322"/>
      <c r="AE112" s="322"/>
    </row>
    <row r="113" spans="1:31" x14ac:dyDescent="0.2">
      <c r="A113" s="325">
        <v>110400</v>
      </c>
      <c r="B113" s="325">
        <v>110401</v>
      </c>
      <c r="C113" s="15" t="s">
        <v>1794</v>
      </c>
      <c r="D113" s="31">
        <v>1035100</v>
      </c>
      <c r="E113" s="42" t="s">
        <v>64</v>
      </c>
      <c r="F113" s="42" t="s">
        <v>67</v>
      </c>
      <c r="G113" s="433"/>
      <c r="H113" s="431" t="s">
        <v>63</v>
      </c>
      <c r="I113" s="50" t="s">
        <v>66</v>
      </c>
      <c r="J113" s="38" t="s">
        <v>68</v>
      </c>
      <c r="K113" s="50" t="s">
        <v>66</v>
      </c>
      <c r="L113" s="38" t="s">
        <v>1081</v>
      </c>
      <c r="M113" s="339">
        <v>44874</v>
      </c>
      <c r="N113" s="339">
        <v>44875</v>
      </c>
      <c r="O113" s="328"/>
      <c r="P113" s="328"/>
      <c r="Q113" s="328"/>
      <c r="R113" s="328"/>
      <c r="S113" s="329">
        <f t="shared" si="4"/>
        <v>0</v>
      </c>
      <c r="T113" s="287">
        <v>0</v>
      </c>
      <c r="U113" s="335">
        <v>54.01</v>
      </c>
      <c r="V113" s="386">
        <v>2</v>
      </c>
      <c r="W113" s="335">
        <v>17.52</v>
      </c>
      <c r="X113" s="433"/>
      <c r="Y113" s="329">
        <f t="shared" si="1"/>
        <v>35.04</v>
      </c>
      <c r="Z113" s="331">
        <f t="shared" si="2"/>
        <v>35.04</v>
      </c>
      <c r="AA113" s="332">
        <f t="shared" si="5"/>
        <v>35.04</v>
      </c>
      <c r="AB113" s="322"/>
      <c r="AC113" s="322"/>
      <c r="AD113" s="322"/>
      <c r="AE113" s="322"/>
    </row>
    <row r="114" spans="1:31" x14ac:dyDescent="0.2">
      <c r="A114" s="325">
        <v>110400</v>
      </c>
      <c r="B114" s="325">
        <v>110401</v>
      </c>
      <c r="C114" s="15" t="s">
        <v>426</v>
      </c>
      <c r="D114" s="31">
        <v>7982623</v>
      </c>
      <c r="E114" s="42" t="s">
        <v>64</v>
      </c>
      <c r="F114" s="42" t="s">
        <v>67</v>
      </c>
      <c r="G114" s="433"/>
      <c r="H114" s="431" t="s">
        <v>63</v>
      </c>
      <c r="I114" s="50" t="s">
        <v>66</v>
      </c>
      <c r="J114" s="38" t="s">
        <v>68</v>
      </c>
      <c r="K114" s="50" t="s">
        <v>66</v>
      </c>
      <c r="L114" s="38" t="s">
        <v>1081</v>
      </c>
      <c r="M114" s="339">
        <v>44874</v>
      </c>
      <c r="N114" s="339">
        <v>44875</v>
      </c>
      <c r="O114" s="328"/>
      <c r="P114" s="328"/>
      <c r="Q114" s="328"/>
      <c r="R114" s="328"/>
      <c r="S114" s="329">
        <f t="shared" si="4"/>
        <v>0</v>
      </c>
      <c r="T114" s="287">
        <v>0</v>
      </c>
      <c r="U114" s="335">
        <v>54.01</v>
      </c>
      <c r="V114" s="386">
        <v>2</v>
      </c>
      <c r="W114" s="335">
        <v>17.52</v>
      </c>
      <c r="X114" s="433"/>
      <c r="Y114" s="329">
        <f t="shared" si="1"/>
        <v>35.04</v>
      </c>
      <c r="Z114" s="331">
        <f t="shared" si="2"/>
        <v>35.04</v>
      </c>
      <c r="AA114" s="332">
        <f t="shared" si="5"/>
        <v>35.04</v>
      </c>
      <c r="AB114" s="322"/>
      <c r="AC114" s="322"/>
      <c r="AD114" s="322"/>
      <c r="AE114" s="322"/>
    </row>
    <row r="115" spans="1:31" x14ac:dyDescent="0.2">
      <c r="A115" s="325">
        <v>110400</v>
      </c>
      <c r="B115" s="325">
        <v>110401</v>
      </c>
      <c r="C115" s="15" t="s">
        <v>611</v>
      </c>
      <c r="D115" s="31">
        <v>9802690</v>
      </c>
      <c r="E115" s="42" t="s">
        <v>64</v>
      </c>
      <c r="F115" s="42" t="s">
        <v>67</v>
      </c>
      <c r="G115" s="433"/>
      <c r="H115" s="431" t="s">
        <v>63</v>
      </c>
      <c r="I115" s="50" t="s">
        <v>66</v>
      </c>
      <c r="J115" s="38" t="s">
        <v>68</v>
      </c>
      <c r="K115" s="50" t="s">
        <v>66</v>
      </c>
      <c r="L115" s="38" t="s">
        <v>1081</v>
      </c>
      <c r="M115" s="339">
        <v>44874</v>
      </c>
      <c r="N115" s="339">
        <v>44875</v>
      </c>
      <c r="O115" s="328"/>
      <c r="P115" s="328"/>
      <c r="Q115" s="328"/>
      <c r="R115" s="328"/>
      <c r="S115" s="329">
        <f t="shared" si="4"/>
        <v>0</v>
      </c>
      <c r="T115" s="287">
        <v>0</v>
      </c>
      <c r="U115" s="335">
        <v>54.01</v>
      </c>
      <c r="V115" s="386">
        <v>2</v>
      </c>
      <c r="W115" s="335">
        <v>17.52</v>
      </c>
      <c r="X115" s="433"/>
      <c r="Y115" s="329">
        <f t="shared" si="1"/>
        <v>35.04</v>
      </c>
      <c r="Z115" s="331">
        <f t="shared" si="2"/>
        <v>35.04</v>
      </c>
      <c r="AA115" s="332">
        <f t="shared" si="5"/>
        <v>35.04</v>
      </c>
      <c r="AB115" s="322"/>
      <c r="AC115" s="322"/>
      <c r="AD115" s="322"/>
      <c r="AE115" s="322"/>
    </row>
    <row r="116" spans="1:31" x14ac:dyDescent="0.2">
      <c r="A116" s="325">
        <v>110400</v>
      </c>
      <c r="B116" s="325">
        <v>110401</v>
      </c>
      <c r="C116" s="35" t="s">
        <v>607</v>
      </c>
      <c r="D116" s="31">
        <v>9404139</v>
      </c>
      <c r="E116" s="42" t="s">
        <v>64</v>
      </c>
      <c r="F116" s="42" t="s">
        <v>67</v>
      </c>
      <c r="G116" s="433"/>
      <c r="H116" s="431" t="s">
        <v>63</v>
      </c>
      <c r="I116" s="50" t="s">
        <v>66</v>
      </c>
      <c r="J116" s="38" t="s">
        <v>68</v>
      </c>
      <c r="K116" s="50" t="s">
        <v>66</v>
      </c>
      <c r="L116" s="38" t="s">
        <v>1081</v>
      </c>
      <c r="M116" s="339">
        <v>44874</v>
      </c>
      <c r="N116" s="339">
        <v>44875</v>
      </c>
      <c r="O116" s="328"/>
      <c r="P116" s="328"/>
      <c r="Q116" s="328"/>
      <c r="R116" s="328"/>
      <c r="S116" s="329">
        <f t="shared" si="4"/>
        <v>0</v>
      </c>
      <c r="T116" s="287">
        <v>0</v>
      </c>
      <c r="U116" s="335">
        <v>54.01</v>
      </c>
      <c r="V116" s="386">
        <v>2</v>
      </c>
      <c r="W116" s="335">
        <v>17.52</v>
      </c>
      <c r="X116" s="433"/>
      <c r="Y116" s="329">
        <f t="shared" si="1"/>
        <v>35.04</v>
      </c>
      <c r="Z116" s="331">
        <f t="shared" si="2"/>
        <v>35.04</v>
      </c>
      <c r="AA116" s="332">
        <f t="shared" si="5"/>
        <v>35.04</v>
      </c>
      <c r="AB116" s="322"/>
      <c r="AC116" s="322"/>
      <c r="AD116" s="322"/>
      <c r="AE116" s="322"/>
    </row>
    <row r="117" spans="1:31" x14ac:dyDescent="0.2">
      <c r="A117" s="325">
        <v>110400</v>
      </c>
      <c r="B117" s="325">
        <v>110401</v>
      </c>
      <c r="C117" s="35" t="s">
        <v>719</v>
      </c>
      <c r="D117" s="31">
        <v>1105060</v>
      </c>
      <c r="E117" s="42" t="s">
        <v>64</v>
      </c>
      <c r="F117" s="42" t="s">
        <v>67</v>
      </c>
      <c r="G117" s="433"/>
      <c r="H117" s="431" t="s">
        <v>63</v>
      </c>
      <c r="I117" s="50" t="s">
        <v>66</v>
      </c>
      <c r="J117" s="38" t="s">
        <v>68</v>
      </c>
      <c r="K117" s="50" t="s">
        <v>66</v>
      </c>
      <c r="L117" s="38" t="s">
        <v>1081</v>
      </c>
      <c r="M117" s="339">
        <v>44874</v>
      </c>
      <c r="N117" s="339">
        <v>44875</v>
      </c>
      <c r="O117" s="328"/>
      <c r="P117" s="328"/>
      <c r="Q117" s="328"/>
      <c r="R117" s="328"/>
      <c r="S117" s="329">
        <f t="shared" si="4"/>
        <v>0</v>
      </c>
      <c r="T117" s="287">
        <v>0</v>
      </c>
      <c r="U117" s="335">
        <v>54.01</v>
      </c>
      <c r="V117" s="386">
        <v>2</v>
      </c>
      <c r="W117" s="335">
        <v>17.52</v>
      </c>
      <c r="X117" s="433"/>
      <c r="Y117" s="329">
        <f t="shared" si="1"/>
        <v>35.04</v>
      </c>
      <c r="Z117" s="331">
        <f t="shared" si="2"/>
        <v>35.04</v>
      </c>
      <c r="AA117" s="332">
        <f t="shared" si="5"/>
        <v>35.04</v>
      </c>
      <c r="AB117" s="322"/>
      <c r="AC117" s="322"/>
      <c r="AD117" s="322"/>
      <c r="AE117" s="322"/>
    </row>
    <row r="118" spans="1:31" x14ac:dyDescent="0.2">
      <c r="A118" s="325">
        <v>110400</v>
      </c>
      <c r="B118" s="325">
        <v>110401</v>
      </c>
      <c r="C118" s="15" t="s">
        <v>1193</v>
      </c>
      <c r="D118" s="31">
        <v>1086138</v>
      </c>
      <c r="E118" s="42" t="s">
        <v>64</v>
      </c>
      <c r="F118" s="42" t="s">
        <v>67</v>
      </c>
      <c r="G118" s="433"/>
      <c r="H118" s="431" t="s">
        <v>63</v>
      </c>
      <c r="I118" s="50" t="s">
        <v>66</v>
      </c>
      <c r="J118" s="38" t="s">
        <v>68</v>
      </c>
      <c r="K118" s="50" t="s">
        <v>66</v>
      </c>
      <c r="L118" s="38" t="s">
        <v>1081</v>
      </c>
      <c r="M118" s="339">
        <v>44874</v>
      </c>
      <c r="N118" s="339">
        <v>44875</v>
      </c>
      <c r="O118" s="328"/>
      <c r="P118" s="328"/>
      <c r="Q118" s="328"/>
      <c r="R118" s="328"/>
      <c r="S118" s="329">
        <f t="shared" si="4"/>
        <v>0</v>
      </c>
      <c r="T118" s="287">
        <v>0</v>
      </c>
      <c r="U118" s="335">
        <v>54.01</v>
      </c>
      <c r="V118" s="386">
        <v>2</v>
      </c>
      <c r="W118" s="335">
        <v>17.52</v>
      </c>
      <c r="X118" s="433"/>
      <c r="Y118" s="329">
        <f t="shared" si="1"/>
        <v>35.04</v>
      </c>
      <c r="Z118" s="331">
        <f t="shared" si="2"/>
        <v>35.04</v>
      </c>
      <c r="AA118" s="332">
        <f t="shared" si="5"/>
        <v>35.04</v>
      </c>
      <c r="AB118" s="322"/>
      <c r="AC118" s="322"/>
      <c r="AD118" s="322"/>
      <c r="AE118" s="322"/>
    </row>
    <row r="119" spans="1:31" x14ac:dyDescent="0.2">
      <c r="A119" s="325">
        <v>110400</v>
      </c>
      <c r="B119" s="325">
        <v>110401</v>
      </c>
      <c r="C119" s="35" t="s">
        <v>563</v>
      </c>
      <c r="D119" s="31">
        <v>9302450</v>
      </c>
      <c r="E119" s="42" t="s">
        <v>64</v>
      </c>
      <c r="F119" s="42" t="s">
        <v>67</v>
      </c>
      <c r="G119" s="433"/>
      <c r="H119" s="431" t="s">
        <v>63</v>
      </c>
      <c r="I119" s="50" t="s">
        <v>66</v>
      </c>
      <c r="J119" s="38" t="s">
        <v>68</v>
      </c>
      <c r="K119" s="50" t="s">
        <v>66</v>
      </c>
      <c r="L119" s="38" t="s">
        <v>1081</v>
      </c>
      <c r="M119" s="339">
        <v>44874</v>
      </c>
      <c r="N119" s="339">
        <v>44875</v>
      </c>
      <c r="O119" s="328"/>
      <c r="P119" s="328"/>
      <c r="Q119" s="328"/>
      <c r="R119" s="328"/>
      <c r="S119" s="329">
        <f t="shared" si="4"/>
        <v>0</v>
      </c>
      <c r="T119" s="287">
        <v>0</v>
      </c>
      <c r="U119" s="335">
        <v>54.01</v>
      </c>
      <c r="V119" s="386">
        <v>1</v>
      </c>
      <c r="W119" s="335">
        <v>17.52</v>
      </c>
      <c r="X119" s="433"/>
      <c r="Y119" s="329">
        <f t="shared" si="1"/>
        <v>17.52</v>
      </c>
      <c r="Z119" s="331">
        <f t="shared" si="2"/>
        <v>17.52</v>
      </c>
      <c r="AA119" s="332">
        <f t="shared" si="5"/>
        <v>17.52</v>
      </c>
      <c r="AB119" s="322"/>
      <c r="AC119" s="322"/>
      <c r="AD119" s="322"/>
      <c r="AE119" s="322"/>
    </row>
    <row r="120" spans="1:31" x14ac:dyDescent="0.2">
      <c r="A120" s="325">
        <v>110400</v>
      </c>
      <c r="B120" s="325">
        <v>110401</v>
      </c>
      <c r="C120" s="35" t="s">
        <v>1795</v>
      </c>
      <c r="D120" s="31">
        <v>9509917</v>
      </c>
      <c r="E120" s="42" t="s">
        <v>64</v>
      </c>
      <c r="F120" s="42" t="s">
        <v>67</v>
      </c>
      <c r="G120" s="433"/>
      <c r="H120" s="431" t="s">
        <v>63</v>
      </c>
      <c r="I120" s="50" t="s">
        <v>66</v>
      </c>
      <c r="J120" s="38" t="s">
        <v>68</v>
      </c>
      <c r="K120" s="50" t="s">
        <v>66</v>
      </c>
      <c r="L120" s="38" t="s">
        <v>1081</v>
      </c>
      <c r="M120" s="339">
        <v>44874</v>
      </c>
      <c r="N120" s="339">
        <v>44875</v>
      </c>
      <c r="O120" s="328"/>
      <c r="P120" s="328"/>
      <c r="Q120" s="328"/>
      <c r="R120" s="328"/>
      <c r="S120" s="329">
        <f t="shared" si="4"/>
        <v>0</v>
      </c>
      <c r="T120" s="287">
        <v>0</v>
      </c>
      <c r="U120" s="335">
        <v>54.01</v>
      </c>
      <c r="V120" s="386">
        <v>1</v>
      </c>
      <c r="W120" s="335">
        <v>17.52</v>
      </c>
      <c r="X120" s="433"/>
      <c r="Y120" s="329">
        <f t="shared" si="1"/>
        <v>17.52</v>
      </c>
      <c r="Z120" s="331">
        <f t="shared" si="2"/>
        <v>17.52</v>
      </c>
      <c r="AA120" s="332">
        <f t="shared" si="5"/>
        <v>17.52</v>
      </c>
      <c r="AB120" s="322"/>
      <c r="AC120" s="322"/>
      <c r="AD120" s="322"/>
      <c r="AE120" s="322"/>
    </row>
    <row r="121" spans="1:31" x14ac:dyDescent="0.2">
      <c r="A121" s="325">
        <v>110400</v>
      </c>
      <c r="B121" s="325">
        <v>110401</v>
      </c>
      <c r="C121" s="35" t="s">
        <v>618</v>
      </c>
      <c r="D121" s="31">
        <v>311600</v>
      </c>
      <c r="E121" s="42" t="s">
        <v>64</v>
      </c>
      <c r="F121" s="42" t="s">
        <v>67</v>
      </c>
      <c r="G121" s="433"/>
      <c r="H121" s="431" t="s">
        <v>63</v>
      </c>
      <c r="I121" s="50" t="s">
        <v>66</v>
      </c>
      <c r="J121" s="38" t="s">
        <v>68</v>
      </c>
      <c r="K121" s="50" t="s">
        <v>66</v>
      </c>
      <c r="L121" s="38" t="s">
        <v>1081</v>
      </c>
      <c r="M121" s="339">
        <v>44874</v>
      </c>
      <c r="N121" s="339">
        <v>44875</v>
      </c>
      <c r="O121" s="328"/>
      <c r="P121" s="328"/>
      <c r="Q121" s="328"/>
      <c r="R121" s="328"/>
      <c r="S121" s="329">
        <f t="shared" si="4"/>
        <v>0</v>
      </c>
      <c r="T121" s="287">
        <v>0</v>
      </c>
      <c r="U121" s="335">
        <v>54.01</v>
      </c>
      <c r="V121" s="386">
        <v>1</v>
      </c>
      <c r="W121" s="335">
        <v>17.52</v>
      </c>
      <c r="X121" s="433"/>
      <c r="Y121" s="329">
        <f t="shared" si="1"/>
        <v>17.52</v>
      </c>
      <c r="Z121" s="331">
        <f t="shared" si="2"/>
        <v>17.52</v>
      </c>
      <c r="AA121" s="332">
        <f t="shared" si="5"/>
        <v>17.52</v>
      </c>
      <c r="AB121" s="322"/>
      <c r="AC121" s="322"/>
      <c r="AD121" s="322"/>
      <c r="AE121" s="322"/>
    </row>
    <row r="122" spans="1:31" x14ac:dyDescent="0.25">
      <c r="A122" s="325">
        <v>110400</v>
      </c>
      <c r="B122" s="325">
        <v>110401</v>
      </c>
      <c r="C122" s="396" t="s">
        <v>619</v>
      </c>
      <c r="D122" s="31">
        <v>9805621</v>
      </c>
      <c r="E122" s="42" t="s">
        <v>64</v>
      </c>
      <c r="F122" s="42" t="s">
        <v>67</v>
      </c>
      <c r="G122" s="433"/>
      <c r="H122" s="431" t="s">
        <v>63</v>
      </c>
      <c r="I122" s="50" t="s">
        <v>66</v>
      </c>
      <c r="J122" s="38" t="s">
        <v>68</v>
      </c>
      <c r="K122" s="50" t="s">
        <v>66</v>
      </c>
      <c r="L122" s="38" t="s">
        <v>1081</v>
      </c>
      <c r="M122" s="339">
        <v>44874</v>
      </c>
      <c r="N122" s="339">
        <v>44875</v>
      </c>
      <c r="O122" s="328"/>
      <c r="P122" s="328"/>
      <c r="Q122" s="328"/>
      <c r="R122" s="328"/>
      <c r="S122" s="329">
        <f t="shared" si="4"/>
        <v>0</v>
      </c>
      <c r="T122" s="287">
        <v>0</v>
      </c>
      <c r="U122" s="335">
        <v>54.01</v>
      </c>
      <c r="V122" s="386">
        <v>1</v>
      </c>
      <c r="W122" s="335">
        <v>17.52</v>
      </c>
      <c r="X122" s="433"/>
      <c r="Y122" s="329">
        <f t="shared" si="1"/>
        <v>17.52</v>
      </c>
      <c r="Z122" s="331">
        <f t="shared" si="2"/>
        <v>17.52</v>
      </c>
      <c r="AA122" s="332">
        <f t="shared" si="5"/>
        <v>17.52</v>
      </c>
      <c r="AB122" s="322"/>
      <c r="AC122" s="322"/>
      <c r="AD122" s="322"/>
      <c r="AE122" s="322"/>
    </row>
    <row r="123" spans="1:31" x14ac:dyDescent="0.2">
      <c r="A123" s="325">
        <v>110400</v>
      </c>
      <c r="B123" s="325">
        <v>110401</v>
      </c>
      <c r="C123" s="35" t="s">
        <v>1796</v>
      </c>
      <c r="D123" s="31">
        <v>1036670</v>
      </c>
      <c r="E123" s="42" t="s">
        <v>64</v>
      </c>
      <c r="F123" s="42" t="s">
        <v>67</v>
      </c>
      <c r="G123" s="433"/>
      <c r="H123" s="431" t="s">
        <v>63</v>
      </c>
      <c r="I123" s="50" t="s">
        <v>66</v>
      </c>
      <c r="J123" s="38" t="s">
        <v>68</v>
      </c>
      <c r="K123" s="50" t="s">
        <v>66</v>
      </c>
      <c r="L123" s="38" t="s">
        <v>1081</v>
      </c>
      <c r="M123" s="339">
        <v>44874</v>
      </c>
      <c r="N123" s="339">
        <v>44875</v>
      </c>
      <c r="O123" s="328"/>
      <c r="P123" s="328"/>
      <c r="Q123" s="328"/>
      <c r="R123" s="328"/>
      <c r="S123" s="329">
        <f t="shared" si="4"/>
        <v>0</v>
      </c>
      <c r="T123" s="287">
        <v>0</v>
      </c>
      <c r="U123" s="335">
        <v>54.01</v>
      </c>
      <c r="V123" s="386">
        <v>1</v>
      </c>
      <c r="W123" s="335">
        <v>17.52</v>
      </c>
      <c r="X123" s="433"/>
      <c r="Y123" s="329">
        <f t="shared" si="1"/>
        <v>17.52</v>
      </c>
      <c r="Z123" s="331">
        <f t="shared" si="2"/>
        <v>17.52</v>
      </c>
      <c r="AA123" s="332">
        <f t="shared" si="5"/>
        <v>17.52</v>
      </c>
      <c r="AB123" s="322"/>
      <c r="AC123" s="322"/>
      <c r="AD123" s="322"/>
      <c r="AE123" s="322"/>
    </row>
    <row r="124" spans="1:31" x14ac:dyDescent="0.2">
      <c r="A124" s="325">
        <v>110400</v>
      </c>
      <c r="B124" s="325">
        <v>110401</v>
      </c>
      <c r="C124" s="35" t="s">
        <v>1797</v>
      </c>
      <c r="D124" s="31">
        <v>1064150</v>
      </c>
      <c r="E124" s="42" t="s">
        <v>64</v>
      </c>
      <c r="F124" s="42" t="s">
        <v>67</v>
      </c>
      <c r="G124" s="433"/>
      <c r="H124" s="431" t="s">
        <v>63</v>
      </c>
      <c r="I124" s="50" t="s">
        <v>66</v>
      </c>
      <c r="J124" s="38" t="s">
        <v>68</v>
      </c>
      <c r="K124" s="50" t="s">
        <v>66</v>
      </c>
      <c r="L124" s="38" t="s">
        <v>1081</v>
      </c>
      <c r="M124" s="339">
        <v>44874</v>
      </c>
      <c r="N124" s="339">
        <v>44875</v>
      </c>
      <c r="O124" s="328"/>
      <c r="P124" s="328"/>
      <c r="Q124" s="328"/>
      <c r="R124" s="328"/>
      <c r="S124" s="329">
        <f t="shared" si="4"/>
        <v>0</v>
      </c>
      <c r="T124" s="287">
        <v>0</v>
      </c>
      <c r="U124" s="335">
        <v>54.01</v>
      </c>
      <c r="V124" s="386">
        <v>1</v>
      </c>
      <c r="W124" s="335">
        <v>17.52</v>
      </c>
      <c r="X124" s="433"/>
      <c r="Y124" s="329">
        <f t="shared" si="1"/>
        <v>17.52</v>
      </c>
      <c r="Z124" s="331">
        <f t="shared" si="2"/>
        <v>17.52</v>
      </c>
      <c r="AA124" s="332">
        <f t="shared" si="5"/>
        <v>17.52</v>
      </c>
      <c r="AB124" s="322"/>
      <c r="AC124" s="322"/>
      <c r="AD124" s="322"/>
      <c r="AE124" s="322"/>
    </row>
    <row r="125" spans="1:31" x14ac:dyDescent="0.2">
      <c r="A125" s="325">
        <v>110400</v>
      </c>
      <c r="B125" s="325">
        <v>110401</v>
      </c>
      <c r="C125" s="35" t="s">
        <v>1798</v>
      </c>
      <c r="D125" s="31">
        <v>1162063</v>
      </c>
      <c r="E125" s="42" t="s">
        <v>64</v>
      </c>
      <c r="F125" s="42" t="s">
        <v>67</v>
      </c>
      <c r="G125" s="433"/>
      <c r="H125" s="431" t="s">
        <v>63</v>
      </c>
      <c r="I125" s="50" t="s">
        <v>66</v>
      </c>
      <c r="J125" s="38" t="s">
        <v>68</v>
      </c>
      <c r="K125" s="50" t="s">
        <v>66</v>
      </c>
      <c r="L125" s="38" t="s">
        <v>1081</v>
      </c>
      <c r="M125" s="339">
        <v>44874</v>
      </c>
      <c r="N125" s="339">
        <v>44875</v>
      </c>
      <c r="O125" s="328"/>
      <c r="P125" s="328"/>
      <c r="Q125" s="328"/>
      <c r="R125" s="328"/>
      <c r="S125" s="329">
        <f t="shared" si="4"/>
        <v>0</v>
      </c>
      <c r="T125" s="287">
        <v>0</v>
      </c>
      <c r="U125" s="335">
        <v>54.01</v>
      </c>
      <c r="V125" s="386">
        <v>1</v>
      </c>
      <c r="W125" s="335">
        <v>17.52</v>
      </c>
      <c r="X125" s="433"/>
      <c r="Y125" s="329">
        <f t="shared" si="1"/>
        <v>17.52</v>
      </c>
      <c r="Z125" s="331">
        <f t="shared" si="2"/>
        <v>17.52</v>
      </c>
      <c r="AA125" s="332">
        <f t="shared" si="5"/>
        <v>17.52</v>
      </c>
      <c r="AB125" s="322"/>
      <c r="AC125" s="322"/>
      <c r="AD125" s="322"/>
      <c r="AE125" s="322"/>
    </row>
    <row r="126" spans="1:31" x14ac:dyDescent="0.2">
      <c r="A126" s="325">
        <v>110400</v>
      </c>
      <c r="B126" s="325">
        <v>110401</v>
      </c>
      <c r="C126" s="15" t="s">
        <v>1636</v>
      </c>
      <c r="D126" s="31">
        <v>7113013</v>
      </c>
      <c r="E126" s="42" t="s">
        <v>64</v>
      </c>
      <c r="F126" s="42" t="s">
        <v>67</v>
      </c>
      <c r="G126" s="433"/>
      <c r="H126" s="431" t="s">
        <v>63</v>
      </c>
      <c r="I126" s="50" t="s">
        <v>66</v>
      </c>
      <c r="J126" s="38" t="s">
        <v>68</v>
      </c>
      <c r="K126" s="50" t="s">
        <v>66</v>
      </c>
      <c r="L126" s="38" t="s">
        <v>1081</v>
      </c>
      <c r="M126" s="339">
        <v>44874</v>
      </c>
      <c r="N126" s="339">
        <v>44875</v>
      </c>
      <c r="O126" s="328"/>
      <c r="P126" s="328"/>
      <c r="Q126" s="328"/>
      <c r="R126" s="328"/>
      <c r="S126" s="329">
        <f t="shared" si="4"/>
        <v>0</v>
      </c>
      <c r="T126" s="287">
        <v>0</v>
      </c>
      <c r="U126" s="335">
        <v>54.01</v>
      </c>
      <c r="V126" s="386">
        <v>1</v>
      </c>
      <c r="W126" s="335">
        <v>17.52</v>
      </c>
      <c r="X126" s="433"/>
      <c r="Y126" s="329">
        <f t="shared" si="1"/>
        <v>17.52</v>
      </c>
      <c r="Z126" s="331">
        <f t="shared" si="2"/>
        <v>17.52</v>
      </c>
      <c r="AA126" s="332">
        <f t="shared" si="5"/>
        <v>17.52</v>
      </c>
      <c r="AB126" s="322"/>
      <c r="AC126" s="322"/>
      <c r="AD126" s="322"/>
      <c r="AE126" s="322"/>
    </row>
    <row r="127" spans="1:31" x14ac:dyDescent="0.2">
      <c r="A127" s="325">
        <v>110400</v>
      </c>
      <c r="B127" s="325">
        <v>110401</v>
      </c>
      <c r="C127" s="397" t="s">
        <v>912</v>
      </c>
      <c r="D127" s="32">
        <v>321745</v>
      </c>
      <c r="E127" s="42" t="s">
        <v>64</v>
      </c>
      <c r="F127" s="42" t="s">
        <v>67</v>
      </c>
      <c r="G127" s="433"/>
      <c r="H127" s="431" t="s">
        <v>63</v>
      </c>
      <c r="I127" s="50" t="s">
        <v>66</v>
      </c>
      <c r="J127" s="38" t="s">
        <v>68</v>
      </c>
      <c r="K127" s="50" t="s">
        <v>66</v>
      </c>
      <c r="L127" s="38" t="s">
        <v>1081</v>
      </c>
      <c r="M127" s="339">
        <v>44874</v>
      </c>
      <c r="N127" s="339">
        <v>44875</v>
      </c>
      <c r="O127" s="328"/>
      <c r="P127" s="328"/>
      <c r="Q127" s="328"/>
      <c r="R127" s="328"/>
      <c r="S127" s="329">
        <f t="shared" si="4"/>
        <v>0</v>
      </c>
      <c r="T127" s="287">
        <v>1</v>
      </c>
      <c r="U127" s="335">
        <v>54.01</v>
      </c>
      <c r="V127" s="386">
        <v>1</v>
      </c>
      <c r="W127" s="335">
        <v>17.52</v>
      </c>
      <c r="X127" s="433"/>
      <c r="Y127" s="329">
        <f t="shared" si="1"/>
        <v>71.53</v>
      </c>
      <c r="Z127" s="331">
        <f t="shared" si="2"/>
        <v>71.53</v>
      </c>
      <c r="AA127" s="332">
        <f t="shared" si="5"/>
        <v>71.53</v>
      </c>
      <c r="AB127" s="322"/>
      <c r="AC127" s="322"/>
      <c r="AD127" s="322"/>
      <c r="AE127" s="322"/>
    </row>
    <row r="128" spans="1:31" x14ac:dyDescent="0.2">
      <c r="A128" s="325">
        <v>110400</v>
      </c>
      <c r="B128" s="325">
        <v>110401</v>
      </c>
      <c r="C128" s="15" t="s">
        <v>1799</v>
      </c>
      <c r="D128" s="31">
        <v>1081543</v>
      </c>
      <c r="E128" s="42" t="s">
        <v>64</v>
      </c>
      <c r="F128" s="42" t="s">
        <v>67</v>
      </c>
      <c r="G128" s="433"/>
      <c r="H128" s="431" t="s">
        <v>63</v>
      </c>
      <c r="I128" s="50" t="s">
        <v>66</v>
      </c>
      <c r="J128" s="38" t="s">
        <v>68</v>
      </c>
      <c r="K128" s="50" t="s">
        <v>66</v>
      </c>
      <c r="L128" s="38" t="s">
        <v>1081</v>
      </c>
      <c r="M128" s="339">
        <v>44874</v>
      </c>
      <c r="N128" s="339">
        <v>44875</v>
      </c>
      <c r="O128" s="328"/>
      <c r="P128" s="328"/>
      <c r="Q128" s="328"/>
      <c r="R128" s="328"/>
      <c r="S128" s="329">
        <f t="shared" si="4"/>
        <v>0</v>
      </c>
      <c r="T128" s="287">
        <v>1</v>
      </c>
      <c r="U128" s="335">
        <v>54.01</v>
      </c>
      <c r="V128" s="386">
        <v>1</v>
      </c>
      <c r="W128" s="335">
        <v>17.52</v>
      </c>
      <c r="X128" s="433"/>
      <c r="Y128" s="329">
        <f t="shared" si="1"/>
        <v>71.53</v>
      </c>
      <c r="Z128" s="331">
        <f t="shared" si="2"/>
        <v>71.53</v>
      </c>
      <c r="AA128" s="332">
        <f t="shared" si="5"/>
        <v>71.53</v>
      </c>
      <c r="AB128" s="322"/>
      <c r="AC128" s="322"/>
      <c r="AD128" s="322"/>
      <c r="AE128" s="322"/>
    </row>
    <row r="129" spans="1:31" x14ac:dyDescent="0.2">
      <c r="A129" s="325">
        <v>110400</v>
      </c>
      <c r="B129" s="325">
        <v>110401</v>
      </c>
      <c r="C129" s="15" t="s">
        <v>362</v>
      </c>
      <c r="D129" s="31">
        <v>9407774</v>
      </c>
      <c r="E129" s="42" t="s">
        <v>64</v>
      </c>
      <c r="F129" s="42" t="s">
        <v>67</v>
      </c>
      <c r="G129" s="433"/>
      <c r="H129" s="431" t="s">
        <v>63</v>
      </c>
      <c r="I129" s="50" t="s">
        <v>66</v>
      </c>
      <c r="J129" s="38" t="s">
        <v>68</v>
      </c>
      <c r="K129" s="50" t="s">
        <v>81</v>
      </c>
      <c r="L129" s="38" t="s">
        <v>82</v>
      </c>
      <c r="M129" s="339">
        <v>44866</v>
      </c>
      <c r="N129" s="339">
        <v>44868</v>
      </c>
      <c r="O129" s="328"/>
      <c r="P129" s="328"/>
      <c r="Q129" s="328"/>
      <c r="R129" s="328"/>
      <c r="S129" s="329">
        <f t="shared" si="4"/>
        <v>0</v>
      </c>
      <c r="T129" s="287">
        <v>2</v>
      </c>
      <c r="U129" s="335">
        <v>166.04</v>
      </c>
      <c r="V129" s="386">
        <v>1</v>
      </c>
      <c r="W129" s="335">
        <v>49.82</v>
      </c>
      <c r="X129" s="433"/>
      <c r="Y129" s="329">
        <f t="shared" si="1"/>
        <v>381.9</v>
      </c>
      <c r="Z129" s="331">
        <f t="shared" si="2"/>
        <v>381.9</v>
      </c>
      <c r="AA129" s="332">
        <f t="shared" si="5"/>
        <v>381.9</v>
      </c>
      <c r="AB129" s="322"/>
      <c r="AC129" s="322"/>
      <c r="AD129" s="322"/>
      <c r="AE129" s="322"/>
    </row>
    <row r="130" spans="1:31" x14ac:dyDescent="0.2">
      <c r="A130" s="325">
        <v>110400</v>
      </c>
      <c r="B130" s="341">
        <v>110401</v>
      </c>
      <c r="C130" s="15" t="s">
        <v>572</v>
      </c>
      <c r="D130" s="31">
        <v>7040695</v>
      </c>
      <c r="E130" s="326" t="s">
        <v>64</v>
      </c>
      <c r="F130" s="42" t="s">
        <v>67</v>
      </c>
      <c r="G130" s="433"/>
      <c r="H130" s="431" t="s">
        <v>63</v>
      </c>
      <c r="I130" s="50" t="s">
        <v>66</v>
      </c>
      <c r="J130" s="38" t="s">
        <v>68</v>
      </c>
      <c r="K130" s="50" t="s">
        <v>695</v>
      </c>
      <c r="L130" s="38" t="s">
        <v>82</v>
      </c>
      <c r="M130" s="339">
        <v>44866</v>
      </c>
      <c r="N130" s="339">
        <v>44868</v>
      </c>
      <c r="O130" s="328"/>
      <c r="P130" s="328"/>
      <c r="Q130" s="328"/>
      <c r="R130" s="328"/>
      <c r="S130" s="329">
        <f t="shared" si="4"/>
        <v>0</v>
      </c>
      <c r="T130" s="287">
        <v>2</v>
      </c>
      <c r="U130" s="335">
        <v>114.16</v>
      </c>
      <c r="V130" s="386">
        <v>1</v>
      </c>
      <c r="W130" s="335">
        <v>34.25</v>
      </c>
      <c r="X130" s="433"/>
      <c r="Y130" s="329">
        <f t="shared" si="1"/>
        <v>262.57</v>
      </c>
      <c r="Z130" s="331">
        <f t="shared" si="2"/>
        <v>262.57</v>
      </c>
      <c r="AA130" s="332">
        <f t="shared" si="5"/>
        <v>262.57</v>
      </c>
      <c r="AB130" s="322"/>
      <c r="AC130" s="322"/>
      <c r="AD130" s="322"/>
      <c r="AE130" s="322"/>
    </row>
    <row r="131" spans="1:31" x14ac:dyDescent="0.2">
      <c r="A131" s="325">
        <v>110400</v>
      </c>
      <c r="B131" s="341">
        <v>110401</v>
      </c>
      <c r="C131" s="99" t="s">
        <v>366</v>
      </c>
      <c r="D131" s="137" t="s">
        <v>1065</v>
      </c>
      <c r="E131" s="326" t="s">
        <v>64</v>
      </c>
      <c r="F131" s="42" t="s">
        <v>67</v>
      </c>
      <c r="G131" s="433"/>
      <c r="H131" s="431" t="s">
        <v>63</v>
      </c>
      <c r="I131" s="50" t="s">
        <v>66</v>
      </c>
      <c r="J131" s="38" t="s">
        <v>68</v>
      </c>
      <c r="K131" s="50" t="s">
        <v>66</v>
      </c>
      <c r="L131" s="38" t="s">
        <v>1081</v>
      </c>
      <c r="M131" s="339">
        <v>44874</v>
      </c>
      <c r="N131" s="339">
        <v>44876</v>
      </c>
      <c r="O131" s="328"/>
      <c r="P131" s="328"/>
      <c r="Q131" s="328"/>
      <c r="R131" s="328"/>
      <c r="S131" s="329">
        <f t="shared" si="4"/>
        <v>0</v>
      </c>
      <c r="T131" s="287">
        <v>1</v>
      </c>
      <c r="U131" s="335">
        <v>54.01</v>
      </c>
      <c r="V131" s="386">
        <v>1</v>
      </c>
      <c r="W131" s="335">
        <v>17.52</v>
      </c>
      <c r="X131" s="433"/>
      <c r="Y131" s="329">
        <f t="shared" si="1"/>
        <v>71.53</v>
      </c>
      <c r="Z131" s="331">
        <f t="shared" si="2"/>
        <v>71.53</v>
      </c>
      <c r="AA131" s="332">
        <f t="shared" si="5"/>
        <v>71.53</v>
      </c>
      <c r="AB131" s="322"/>
      <c r="AC131" s="322"/>
      <c r="AD131" s="322"/>
      <c r="AE131" s="322"/>
    </row>
    <row r="132" spans="1:31" x14ac:dyDescent="0.2">
      <c r="A132" s="325">
        <v>110400</v>
      </c>
      <c r="B132" s="341">
        <v>110401</v>
      </c>
      <c r="C132" s="99" t="s">
        <v>1800</v>
      </c>
      <c r="D132" s="137">
        <v>1098799</v>
      </c>
      <c r="E132" s="326" t="s">
        <v>64</v>
      </c>
      <c r="F132" s="42" t="s">
        <v>67</v>
      </c>
      <c r="G132" s="433"/>
      <c r="H132" s="431" t="s">
        <v>63</v>
      </c>
      <c r="I132" s="50" t="s">
        <v>66</v>
      </c>
      <c r="J132" s="38" t="s">
        <v>68</v>
      </c>
      <c r="K132" s="50" t="s">
        <v>66</v>
      </c>
      <c r="L132" s="38" t="s">
        <v>1081</v>
      </c>
      <c r="M132" s="339">
        <v>44874</v>
      </c>
      <c r="N132" s="339">
        <v>44876</v>
      </c>
      <c r="O132" s="328"/>
      <c r="P132" s="328"/>
      <c r="Q132" s="328"/>
      <c r="R132" s="328"/>
      <c r="S132" s="329">
        <f t="shared" si="4"/>
        <v>0</v>
      </c>
      <c r="T132" s="287">
        <v>1</v>
      </c>
      <c r="U132" s="335">
        <v>54.01</v>
      </c>
      <c r="V132" s="386">
        <v>1</v>
      </c>
      <c r="W132" s="335">
        <v>17.52</v>
      </c>
      <c r="X132" s="433"/>
      <c r="Y132" s="329">
        <f t="shared" si="1"/>
        <v>71.53</v>
      </c>
      <c r="Z132" s="331">
        <f t="shared" si="2"/>
        <v>71.53</v>
      </c>
      <c r="AA132" s="332">
        <f t="shared" si="5"/>
        <v>71.53</v>
      </c>
      <c r="AB132" s="322"/>
      <c r="AC132" s="322"/>
      <c r="AD132" s="322"/>
      <c r="AE132" s="322"/>
    </row>
    <row r="133" spans="1:31" x14ac:dyDescent="0.2">
      <c r="A133" s="325">
        <v>110400</v>
      </c>
      <c r="B133" s="341">
        <v>110401</v>
      </c>
      <c r="C133" s="99" t="s">
        <v>1801</v>
      </c>
      <c r="D133" s="137">
        <v>1103628</v>
      </c>
      <c r="E133" s="326" t="s">
        <v>64</v>
      </c>
      <c r="F133" s="42" t="s">
        <v>67</v>
      </c>
      <c r="G133" s="433"/>
      <c r="H133" s="431" t="s">
        <v>63</v>
      </c>
      <c r="I133" s="50" t="s">
        <v>66</v>
      </c>
      <c r="J133" s="38" t="s">
        <v>68</v>
      </c>
      <c r="K133" s="50" t="s">
        <v>66</v>
      </c>
      <c r="L133" s="38" t="s">
        <v>1081</v>
      </c>
      <c r="M133" s="339">
        <v>44874</v>
      </c>
      <c r="N133" s="339">
        <v>44876</v>
      </c>
      <c r="O133" s="328"/>
      <c r="P133" s="328"/>
      <c r="Q133" s="328"/>
      <c r="R133" s="328"/>
      <c r="S133" s="329">
        <f t="shared" si="4"/>
        <v>0</v>
      </c>
      <c r="T133" s="287">
        <v>2</v>
      </c>
      <c r="U133" s="335">
        <v>54.01</v>
      </c>
      <c r="V133" s="386">
        <v>1</v>
      </c>
      <c r="W133" s="335">
        <v>17.52</v>
      </c>
      <c r="X133" s="433"/>
      <c r="Y133" s="329">
        <f t="shared" si="1"/>
        <v>125.53999999999999</v>
      </c>
      <c r="Z133" s="331">
        <f t="shared" si="2"/>
        <v>125.53999999999999</v>
      </c>
      <c r="AA133" s="332">
        <f t="shared" si="5"/>
        <v>125.53999999999999</v>
      </c>
      <c r="AB133" s="322"/>
      <c r="AC133" s="322"/>
      <c r="AD133" s="322"/>
      <c r="AE133" s="322"/>
    </row>
    <row r="134" spans="1:31" x14ac:dyDescent="0.2">
      <c r="A134" s="325">
        <v>110400</v>
      </c>
      <c r="B134" s="325">
        <v>110401</v>
      </c>
      <c r="C134" s="15" t="s">
        <v>632</v>
      </c>
      <c r="D134" s="31">
        <v>9404023</v>
      </c>
      <c r="E134" s="42" t="s">
        <v>64</v>
      </c>
      <c r="F134" s="42" t="s">
        <v>67</v>
      </c>
      <c r="G134" s="433"/>
      <c r="H134" s="431" t="s">
        <v>63</v>
      </c>
      <c r="I134" s="50" t="s">
        <v>66</v>
      </c>
      <c r="J134" s="38" t="s">
        <v>68</v>
      </c>
      <c r="K134" s="50" t="s">
        <v>66</v>
      </c>
      <c r="L134" s="38" t="s">
        <v>1081</v>
      </c>
      <c r="M134" s="339">
        <v>44874</v>
      </c>
      <c r="N134" s="339">
        <v>44874</v>
      </c>
      <c r="O134" s="328"/>
      <c r="P134" s="328"/>
      <c r="Q134" s="328"/>
      <c r="R134" s="328"/>
      <c r="S134" s="329">
        <f t="shared" si="4"/>
        <v>0</v>
      </c>
      <c r="T134" s="389">
        <v>0</v>
      </c>
      <c r="U134" s="335">
        <v>54.01</v>
      </c>
      <c r="V134" s="386">
        <v>1</v>
      </c>
      <c r="W134" s="335">
        <v>17.52</v>
      </c>
      <c r="X134" s="433"/>
      <c r="Y134" s="329">
        <f t="shared" si="1"/>
        <v>17.52</v>
      </c>
      <c r="Z134" s="331">
        <f t="shared" si="2"/>
        <v>17.52</v>
      </c>
      <c r="AA134" s="332">
        <f t="shared" si="5"/>
        <v>17.52</v>
      </c>
      <c r="AB134" s="322"/>
      <c r="AC134" s="322"/>
      <c r="AD134" s="322"/>
      <c r="AE134" s="322"/>
    </row>
    <row r="135" spans="1:31" x14ac:dyDescent="0.2">
      <c r="A135" s="325">
        <v>110400</v>
      </c>
      <c r="B135" s="325">
        <v>110401</v>
      </c>
      <c r="C135" s="15" t="s">
        <v>443</v>
      </c>
      <c r="D135" s="31">
        <v>1080679</v>
      </c>
      <c r="E135" s="42" t="s">
        <v>64</v>
      </c>
      <c r="F135" s="42" t="s">
        <v>67</v>
      </c>
      <c r="G135" s="433"/>
      <c r="H135" s="431" t="s">
        <v>63</v>
      </c>
      <c r="I135" s="50" t="s">
        <v>66</v>
      </c>
      <c r="J135" s="38" t="s">
        <v>68</v>
      </c>
      <c r="K135" s="50" t="s">
        <v>66</v>
      </c>
      <c r="L135" s="38" t="s">
        <v>1081</v>
      </c>
      <c r="M135" s="339">
        <v>44874</v>
      </c>
      <c r="N135" s="339">
        <v>44874</v>
      </c>
      <c r="O135" s="328"/>
      <c r="P135" s="328"/>
      <c r="Q135" s="328"/>
      <c r="R135" s="328"/>
      <c r="S135" s="329">
        <f t="shared" si="4"/>
        <v>0</v>
      </c>
      <c r="T135" s="389">
        <v>0</v>
      </c>
      <c r="U135" s="335">
        <v>54.01</v>
      </c>
      <c r="V135" s="386">
        <v>1</v>
      </c>
      <c r="W135" s="335">
        <v>17.52</v>
      </c>
      <c r="X135" s="433"/>
      <c r="Y135" s="329">
        <f t="shared" si="1"/>
        <v>17.52</v>
      </c>
      <c r="Z135" s="331">
        <f t="shared" si="2"/>
        <v>17.52</v>
      </c>
      <c r="AA135" s="332">
        <f t="shared" si="5"/>
        <v>17.52</v>
      </c>
      <c r="AB135" s="322"/>
      <c r="AC135" s="322"/>
      <c r="AD135" s="322"/>
      <c r="AE135" s="322"/>
    </row>
    <row r="136" spans="1:31" x14ac:dyDescent="0.2">
      <c r="A136" s="325">
        <v>110400</v>
      </c>
      <c r="B136" s="325">
        <v>110401</v>
      </c>
      <c r="C136" s="15" t="s">
        <v>1802</v>
      </c>
      <c r="D136" s="31">
        <v>315516</v>
      </c>
      <c r="E136" s="42" t="s">
        <v>64</v>
      </c>
      <c r="F136" s="42" t="s">
        <v>67</v>
      </c>
      <c r="G136" s="433"/>
      <c r="H136" s="431" t="s">
        <v>63</v>
      </c>
      <c r="I136" s="50" t="s">
        <v>66</v>
      </c>
      <c r="J136" s="38" t="s">
        <v>68</v>
      </c>
      <c r="K136" s="50" t="s">
        <v>66</v>
      </c>
      <c r="L136" s="38" t="s">
        <v>1803</v>
      </c>
      <c r="M136" s="339">
        <v>44875</v>
      </c>
      <c r="N136" s="339">
        <v>44876</v>
      </c>
      <c r="O136" s="328"/>
      <c r="P136" s="328"/>
      <c r="Q136" s="328"/>
      <c r="R136" s="328"/>
      <c r="S136" s="329">
        <f t="shared" si="4"/>
        <v>0</v>
      </c>
      <c r="T136" s="389">
        <v>1</v>
      </c>
      <c r="U136" s="335">
        <v>54.01</v>
      </c>
      <c r="V136" s="386">
        <v>1</v>
      </c>
      <c r="W136" s="335">
        <v>17.52</v>
      </c>
      <c r="X136" s="433"/>
      <c r="Y136" s="329">
        <f t="shared" si="1"/>
        <v>71.53</v>
      </c>
      <c r="Z136" s="331">
        <f t="shared" si="2"/>
        <v>71.53</v>
      </c>
      <c r="AA136" s="332">
        <f t="shared" ref="AA136:AA168" si="6">SUM(Z136)</f>
        <v>71.53</v>
      </c>
      <c r="AB136" s="322"/>
      <c r="AC136" s="322"/>
      <c r="AD136" s="322"/>
      <c r="AE136" s="322"/>
    </row>
    <row r="137" spans="1:31" x14ac:dyDescent="0.2">
      <c r="A137" s="325">
        <v>110400</v>
      </c>
      <c r="B137" s="325">
        <v>110401</v>
      </c>
      <c r="C137" s="15" t="s">
        <v>1674</v>
      </c>
      <c r="D137" s="31">
        <v>9800085</v>
      </c>
      <c r="E137" s="42" t="s">
        <v>64</v>
      </c>
      <c r="F137" s="42" t="s">
        <v>67</v>
      </c>
      <c r="G137" s="433"/>
      <c r="H137" s="431" t="s">
        <v>63</v>
      </c>
      <c r="I137" s="50" t="s">
        <v>66</v>
      </c>
      <c r="J137" s="38" t="s">
        <v>68</v>
      </c>
      <c r="K137" s="50" t="s">
        <v>81</v>
      </c>
      <c r="L137" s="38" t="s">
        <v>82</v>
      </c>
      <c r="M137" s="339">
        <v>44867</v>
      </c>
      <c r="N137" s="339">
        <v>44868</v>
      </c>
      <c r="O137" s="328"/>
      <c r="P137" s="328"/>
      <c r="Q137" s="328"/>
      <c r="R137" s="328"/>
      <c r="S137" s="329">
        <f t="shared" si="4"/>
        <v>0</v>
      </c>
      <c r="T137" s="287">
        <v>1</v>
      </c>
      <c r="U137" s="335">
        <v>166.04</v>
      </c>
      <c r="V137" s="386">
        <v>0</v>
      </c>
      <c r="W137" s="335">
        <v>49.82</v>
      </c>
      <c r="X137" s="433"/>
      <c r="Y137" s="329">
        <f t="shared" si="1"/>
        <v>166.04</v>
      </c>
      <c r="Z137" s="331">
        <f t="shared" si="2"/>
        <v>166.04</v>
      </c>
      <c r="AA137" s="332">
        <f t="shared" si="6"/>
        <v>166.04</v>
      </c>
      <c r="AB137" s="322"/>
      <c r="AC137" s="322"/>
      <c r="AD137" s="322"/>
      <c r="AE137" s="322"/>
    </row>
    <row r="138" spans="1:31" x14ac:dyDescent="0.2">
      <c r="A138" s="325">
        <v>110400</v>
      </c>
      <c r="B138" s="325">
        <v>110401</v>
      </c>
      <c r="C138" s="15" t="s">
        <v>170</v>
      </c>
      <c r="D138" s="31">
        <v>1025198</v>
      </c>
      <c r="E138" s="42" t="s">
        <v>64</v>
      </c>
      <c r="F138" s="42" t="s">
        <v>67</v>
      </c>
      <c r="G138" s="433"/>
      <c r="H138" s="431" t="s">
        <v>63</v>
      </c>
      <c r="I138" s="50" t="s">
        <v>66</v>
      </c>
      <c r="J138" s="38" t="s">
        <v>68</v>
      </c>
      <c r="K138" s="50" t="s">
        <v>66</v>
      </c>
      <c r="L138" s="38" t="s">
        <v>82</v>
      </c>
      <c r="M138" s="339">
        <v>44876</v>
      </c>
      <c r="N138" s="339">
        <v>44882</v>
      </c>
      <c r="O138" s="328"/>
      <c r="P138" s="328"/>
      <c r="Q138" s="328"/>
      <c r="R138" s="328"/>
      <c r="S138" s="329">
        <f t="shared" si="4"/>
        <v>0</v>
      </c>
      <c r="T138" s="287">
        <v>6</v>
      </c>
      <c r="U138" s="335">
        <v>166.04</v>
      </c>
      <c r="V138" s="386">
        <v>1</v>
      </c>
      <c r="W138" s="335">
        <v>49.82</v>
      </c>
      <c r="X138" s="433"/>
      <c r="Y138" s="329">
        <f t="shared" si="1"/>
        <v>1046.06</v>
      </c>
      <c r="Z138" s="331">
        <f t="shared" si="2"/>
        <v>1046.06</v>
      </c>
      <c r="AA138" s="332">
        <f t="shared" si="6"/>
        <v>1046.06</v>
      </c>
      <c r="AB138" s="322"/>
      <c r="AC138" s="322"/>
      <c r="AD138" s="322"/>
      <c r="AE138" s="322"/>
    </row>
    <row r="139" spans="1:31" x14ac:dyDescent="0.2">
      <c r="A139" s="325">
        <v>110400</v>
      </c>
      <c r="B139" s="325">
        <v>110401</v>
      </c>
      <c r="C139" s="35" t="s">
        <v>1120</v>
      </c>
      <c r="D139" s="31">
        <v>9600361</v>
      </c>
      <c r="E139" s="42" t="s">
        <v>64</v>
      </c>
      <c r="F139" s="42" t="s">
        <v>67</v>
      </c>
      <c r="G139" s="433"/>
      <c r="H139" s="431" t="s">
        <v>63</v>
      </c>
      <c r="I139" s="50" t="s">
        <v>66</v>
      </c>
      <c r="J139" s="38" t="s">
        <v>68</v>
      </c>
      <c r="K139" s="50" t="s">
        <v>66</v>
      </c>
      <c r="L139" s="38" t="s">
        <v>1786</v>
      </c>
      <c r="M139" s="339">
        <v>44875</v>
      </c>
      <c r="N139" s="339">
        <v>44876</v>
      </c>
      <c r="O139" s="328"/>
      <c r="P139" s="328"/>
      <c r="Q139" s="328"/>
      <c r="R139" s="328"/>
      <c r="S139" s="329">
        <f t="shared" si="4"/>
        <v>0</v>
      </c>
      <c r="T139" s="287">
        <v>0</v>
      </c>
      <c r="U139" s="335">
        <v>54.01</v>
      </c>
      <c r="V139" s="386">
        <v>2</v>
      </c>
      <c r="W139" s="335">
        <v>17.52</v>
      </c>
      <c r="X139" s="433"/>
      <c r="Y139" s="329">
        <f t="shared" si="1"/>
        <v>35.04</v>
      </c>
      <c r="Z139" s="331">
        <f t="shared" si="2"/>
        <v>35.04</v>
      </c>
      <c r="AA139" s="332">
        <f t="shared" si="6"/>
        <v>35.04</v>
      </c>
      <c r="AB139" s="322"/>
      <c r="AC139" s="322"/>
      <c r="AD139" s="322"/>
      <c r="AE139" s="322"/>
    </row>
    <row r="140" spans="1:31" x14ac:dyDescent="0.2">
      <c r="A140" s="325">
        <v>110400</v>
      </c>
      <c r="B140" s="325">
        <v>110401</v>
      </c>
      <c r="C140" s="35" t="s">
        <v>1804</v>
      </c>
      <c r="D140" s="31">
        <v>1062522</v>
      </c>
      <c r="E140" s="42" t="s">
        <v>64</v>
      </c>
      <c r="F140" s="42" t="s">
        <v>67</v>
      </c>
      <c r="G140" s="433"/>
      <c r="H140" s="431" t="s">
        <v>63</v>
      </c>
      <c r="I140" s="50" t="s">
        <v>66</v>
      </c>
      <c r="J140" s="38" t="s">
        <v>68</v>
      </c>
      <c r="K140" s="50" t="s">
        <v>66</v>
      </c>
      <c r="L140" s="38" t="s">
        <v>1786</v>
      </c>
      <c r="M140" s="339">
        <v>44875</v>
      </c>
      <c r="N140" s="339">
        <v>44876</v>
      </c>
      <c r="O140" s="328"/>
      <c r="P140" s="328"/>
      <c r="Q140" s="328"/>
      <c r="R140" s="328"/>
      <c r="S140" s="329">
        <f t="shared" si="4"/>
        <v>0</v>
      </c>
      <c r="T140" s="287">
        <v>0</v>
      </c>
      <c r="U140" s="335">
        <v>54.01</v>
      </c>
      <c r="V140" s="386">
        <v>2</v>
      </c>
      <c r="W140" s="335">
        <v>17.52</v>
      </c>
      <c r="X140" s="433"/>
      <c r="Y140" s="329">
        <f t="shared" si="1"/>
        <v>35.04</v>
      </c>
      <c r="Z140" s="331">
        <f t="shared" si="2"/>
        <v>35.04</v>
      </c>
      <c r="AA140" s="332">
        <f t="shared" si="6"/>
        <v>35.04</v>
      </c>
      <c r="AB140" s="322"/>
      <c r="AC140" s="322"/>
      <c r="AD140" s="322"/>
      <c r="AE140" s="322"/>
    </row>
    <row r="141" spans="1:31" x14ac:dyDescent="0.2">
      <c r="A141" s="325">
        <v>110400</v>
      </c>
      <c r="B141" s="325">
        <v>110401</v>
      </c>
      <c r="C141" s="35" t="s">
        <v>1805</v>
      </c>
      <c r="D141" s="31">
        <v>9407570</v>
      </c>
      <c r="E141" s="42" t="s">
        <v>64</v>
      </c>
      <c r="F141" s="42" t="s">
        <v>67</v>
      </c>
      <c r="G141" s="433"/>
      <c r="H141" s="431" t="s">
        <v>63</v>
      </c>
      <c r="I141" s="50" t="s">
        <v>66</v>
      </c>
      <c r="J141" s="38" t="s">
        <v>68</v>
      </c>
      <c r="K141" s="50" t="s">
        <v>66</v>
      </c>
      <c r="L141" s="38" t="s">
        <v>1786</v>
      </c>
      <c r="M141" s="339">
        <v>44875</v>
      </c>
      <c r="N141" s="339">
        <v>44876</v>
      </c>
      <c r="O141" s="328"/>
      <c r="P141" s="328"/>
      <c r="Q141" s="328"/>
      <c r="R141" s="328"/>
      <c r="S141" s="329">
        <f t="shared" si="4"/>
        <v>0</v>
      </c>
      <c r="T141" s="287">
        <v>0</v>
      </c>
      <c r="U141" s="335">
        <v>54.01</v>
      </c>
      <c r="V141" s="386">
        <v>1</v>
      </c>
      <c r="W141" s="335">
        <v>17.52</v>
      </c>
      <c r="X141" s="433"/>
      <c r="Y141" s="329">
        <f t="shared" si="1"/>
        <v>17.52</v>
      </c>
      <c r="Z141" s="331">
        <f t="shared" si="2"/>
        <v>17.52</v>
      </c>
      <c r="AA141" s="332">
        <f t="shared" si="6"/>
        <v>17.52</v>
      </c>
      <c r="AB141" s="322"/>
      <c r="AC141" s="322"/>
      <c r="AD141" s="322"/>
      <c r="AE141" s="322"/>
    </row>
    <row r="142" spans="1:31" x14ac:dyDescent="0.2">
      <c r="A142" s="325">
        <v>110400</v>
      </c>
      <c r="B142" s="325">
        <v>110401</v>
      </c>
      <c r="C142" s="35" t="s">
        <v>1806</v>
      </c>
      <c r="D142" s="31">
        <v>9500405</v>
      </c>
      <c r="E142" s="42" t="s">
        <v>64</v>
      </c>
      <c r="F142" s="42" t="s">
        <v>67</v>
      </c>
      <c r="G142" s="433"/>
      <c r="H142" s="431" t="s">
        <v>63</v>
      </c>
      <c r="I142" s="50" t="s">
        <v>66</v>
      </c>
      <c r="J142" s="38" t="s">
        <v>68</v>
      </c>
      <c r="K142" s="50" t="s">
        <v>66</v>
      </c>
      <c r="L142" s="38" t="s">
        <v>1786</v>
      </c>
      <c r="M142" s="339">
        <v>44875</v>
      </c>
      <c r="N142" s="339">
        <v>44876</v>
      </c>
      <c r="O142" s="328"/>
      <c r="P142" s="328"/>
      <c r="Q142" s="328"/>
      <c r="R142" s="328"/>
      <c r="S142" s="329">
        <f t="shared" si="4"/>
        <v>0</v>
      </c>
      <c r="T142" s="287">
        <v>0</v>
      </c>
      <c r="U142" s="335">
        <v>54.01</v>
      </c>
      <c r="V142" s="386">
        <v>2</v>
      </c>
      <c r="W142" s="335">
        <v>17.52</v>
      </c>
      <c r="X142" s="433"/>
      <c r="Y142" s="329">
        <f t="shared" si="1"/>
        <v>35.04</v>
      </c>
      <c r="Z142" s="331">
        <f t="shared" si="2"/>
        <v>35.04</v>
      </c>
      <c r="AA142" s="332">
        <f t="shared" si="6"/>
        <v>35.04</v>
      </c>
      <c r="AB142" s="322"/>
      <c r="AC142" s="322"/>
      <c r="AD142" s="322"/>
      <c r="AE142" s="322"/>
    </row>
    <row r="143" spans="1:31" x14ac:dyDescent="0.2">
      <c r="A143" s="325">
        <v>110400</v>
      </c>
      <c r="B143" s="325">
        <v>110401</v>
      </c>
      <c r="C143" s="35" t="s">
        <v>1807</v>
      </c>
      <c r="D143" s="31">
        <v>1036955</v>
      </c>
      <c r="E143" s="42" t="s">
        <v>64</v>
      </c>
      <c r="F143" s="42" t="s">
        <v>67</v>
      </c>
      <c r="G143" s="433"/>
      <c r="H143" s="431" t="s">
        <v>63</v>
      </c>
      <c r="I143" s="50" t="s">
        <v>66</v>
      </c>
      <c r="J143" s="38" t="s">
        <v>68</v>
      </c>
      <c r="K143" s="50" t="s">
        <v>66</v>
      </c>
      <c r="L143" s="38" t="s">
        <v>1786</v>
      </c>
      <c r="M143" s="339">
        <v>44875</v>
      </c>
      <c r="N143" s="339">
        <v>44876</v>
      </c>
      <c r="O143" s="328"/>
      <c r="P143" s="328"/>
      <c r="Q143" s="328"/>
      <c r="R143" s="328"/>
      <c r="S143" s="329">
        <f t="shared" si="4"/>
        <v>0</v>
      </c>
      <c r="T143" s="287">
        <v>0</v>
      </c>
      <c r="U143" s="335">
        <v>54.01</v>
      </c>
      <c r="V143" s="386">
        <v>1</v>
      </c>
      <c r="W143" s="335">
        <v>17.52</v>
      </c>
      <c r="X143" s="433"/>
      <c r="Y143" s="329">
        <f t="shared" si="1"/>
        <v>17.52</v>
      </c>
      <c r="Z143" s="331">
        <f t="shared" si="2"/>
        <v>17.52</v>
      </c>
      <c r="AA143" s="332">
        <f t="shared" si="6"/>
        <v>17.52</v>
      </c>
      <c r="AB143" s="322"/>
      <c r="AC143" s="322"/>
      <c r="AD143" s="322"/>
      <c r="AE143" s="322"/>
    </row>
    <row r="144" spans="1:31" x14ac:dyDescent="0.2">
      <c r="A144" s="325">
        <v>110400</v>
      </c>
      <c r="B144" s="325">
        <v>110401</v>
      </c>
      <c r="C144" s="35" t="s">
        <v>1760</v>
      </c>
      <c r="D144" s="31">
        <v>1065670</v>
      </c>
      <c r="E144" s="42" t="s">
        <v>64</v>
      </c>
      <c r="F144" s="42" t="s">
        <v>67</v>
      </c>
      <c r="G144" s="433"/>
      <c r="H144" s="431" t="s">
        <v>63</v>
      </c>
      <c r="I144" s="50" t="s">
        <v>66</v>
      </c>
      <c r="J144" s="38" t="s">
        <v>68</v>
      </c>
      <c r="K144" s="50" t="s">
        <v>66</v>
      </c>
      <c r="L144" s="38" t="s">
        <v>1786</v>
      </c>
      <c r="M144" s="339">
        <v>44875</v>
      </c>
      <c r="N144" s="339">
        <v>44876</v>
      </c>
      <c r="O144" s="328"/>
      <c r="P144" s="328"/>
      <c r="Q144" s="328"/>
      <c r="R144" s="328"/>
      <c r="S144" s="329">
        <f t="shared" si="4"/>
        <v>0</v>
      </c>
      <c r="T144" s="287">
        <v>0</v>
      </c>
      <c r="U144" s="335">
        <v>54.01</v>
      </c>
      <c r="V144" s="386">
        <v>2</v>
      </c>
      <c r="W144" s="335">
        <v>17.52</v>
      </c>
      <c r="X144" s="433"/>
      <c r="Y144" s="329">
        <f t="shared" si="1"/>
        <v>35.04</v>
      </c>
      <c r="Z144" s="331">
        <f t="shared" si="2"/>
        <v>35.04</v>
      </c>
      <c r="AA144" s="332">
        <f t="shared" si="6"/>
        <v>35.04</v>
      </c>
      <c r="AB144" s="322"/>
      <c r="AC144" s="322"/>
      <c r="AD144" s="322"/>
      <c r="AE144" s="322"/>
    </row>
    <row r="145" spans="1:31" x14ac:dyDescent="0.2">
      <c r="A145" s="325">
        <v>110400</v>
      </c>
      <c r="B145" s="325">
        <v>110401</v>
      </c>
      <c r="C145" s="35" t="s">
        <v>1808</v>
      </c>
      <c r="D145" s="31">
        <v>9901000</v>
      </c>
      <c r="E145" s="42" t="s">
        <v>64</v>
      </c>
      <c r="F145" s="42" t="s">
        <v>67</v>
      </c>
      <c r="G145" s="433"/>
      <c r="H145" s="431" t="s">
        <v>63</v>
      </c>
      <c r="I145" s="50" t="s">
        <v>66</v>
      </c>
      <c r="J145" s="38" t="s">
        <v>68</v>
      </c>
      <c r="K145" s="50" t="s">
        <v>66</v>
      </c>
      <c r="L145" s="38" t="s">
        <v>1786</v>
      </c>
      <c r="M145" s="339">
        <v>44875</v>
      </c>
      <c r="N145" s="339">
        <v>44876</v>
      </c>
      <c r="O145" s="328"/>
      <c r="P145" s="328"/>
      <c r="Q145" s="328"/>
      <c r="R145" s="328"/>
      <c r="S145" s="329">
        <f t="shared" si="4"/>
        <v>0</v>
      </c>
      <c r="T145" s="287">
        <v>0</v>
      </c>
      <c r="U145" s="335">
        <v>54.01</v>
      </c>
      <c r="V145" s="386">
        <v>1</v>
      </c>
      <c r="W145" s="335">
        <v>17.52</v>
      </c>
      <c r="X145" s="433"/>
      <c r="Y145" s="329">
        <f t="shared" si="1"/>
        <v>17.52</v>
      </c>
      <c r="Z145" s="331">
        <f t="shared" si="2"/>
        <v>17.52</v>
      </c>
      <c r="AA145" s="332">
        <f t="shared" si="6"/>
        <v>17.52</v>
      </c>
      <c r="AB145" s="322"/>
      <c r="AC145" s="322"/>
      <c r="AD145" s="322"/>
      <c r="AE145" s="322"/>
    </row>
    <row r="146" spans="1:31" x14ac:dyDescent="0.2">
      <c r="A146" s="325">
        <v>110400</v>
      </c>
      <c r="B146" s="325">
        <v>110401</v>
      </c>
      <c r="C146" s="35" t="s">
        <v>1809</v>
      </c>
      <c r="D146" s="31">
        <v>1063227</v>
      </c>
      <c r="E146" s="42" t="s">
        <v>64</v>
      </c>
      <c r="F146" s="42" t="s">
        <v>67</v>
      </c>
      <c r="G146" s="433"/>
      <c r="H146" s="431" t="s">
        <v>63</v>
      </c>
      <c r="I146" s="50" t="s">
        <v>66</v>
      </c>
      <c r="J146" s="38" t="s">
        <v>68</v>
      </c>
      <c r="K146" s="50" t="s">
        <v>66</v>
      </c>
      <c r="L146" s="38" t="s">
        <v>1786</v>
      </c>
      <c r="M146" s="339">
        <v>44875</v>
      </c>
      <c r="N146" s="339">
        <v>44876</v>
      </c>
      <c r="O146" s="328"/>
      <c r="P146" s="328"/>
      <c r="Q146" s="328"/>
      <c r="R146" s="328"/>
      <c r="S146" s="329">
        <f t="shared" si="4"/>
        <v>0</v>
      </c>
      <c r="T146" s="287">
        <v>0</v>
      </c>
      <c r="U146" s="335">
        <v>54.01</v>
      </c>
      <c r="V146" s="386">
        <v>2</v>
      </c>
      <c r="W146" s="335">
        <v>17.52</v>
      </c>
      <c r="X146" s="433"/>
      <c r="Y146" s="329">
        <f t="shared" si="1"/>
        <v>35.04</v>
      </c>
      <c r="Z146" s="331">
        <f t="shared" si="2"/>
        <v>35.04</v>
      </c>
      <c r="AA146" s="332">
        <f t="shared" si="6"/>
        <v>35.04</v>
      </c>
      <c r="AB146" s="322"/>
      <c r="AC146" s="322"/>
      <c r="AD146" s="322"/>
      <c r="AE146" s="322"/>
    </row>
    <row r="147" spans="1:31" x14ac:dyDescent="0.2">
      <c r="A147" s="325">
        <v>110400</v>
      </c>
      <c r="B147" s="325">
        <v>110401</v>
      </c>
      <c r="C147" s="35" t="s">
        <v>1769</v>
      </c>
      <c r="D147" s="31">
        <v>1092839</v>
      </c>
      <c r="E147" s="42" t="s">
        <v>64</v>
      </c>
      <c r="F147" s="42" t="s">
        <v>67</v>
      </c>
      <c r="G147" s="433"/>
      <c r="H147" s="431" t="s">
        <v>63</v>
      </c>
      <c r="I147" s="50" t="s">
        <v>66</v>
      </c>
      <c r="J147" s="38" t="s">
        <v>68</v>
      </c>
      <c r="K147" s="50" t="s">
        <v>66</v>
      </c>
      <c r="L147" s="38" t="s">
        <v>1786</v>
      </c>
      <c r="M147" s="339">
        <v>44875</v>
      </c>
      <c r="N147" s="339">
        <v>44876</v>
      </c>
      <c r="O147" s="328"/>
      <c r="P147" s="328"/>
      <c r="Q147" s="328"/>
      <c r="R147" s="328"/>
      <c r="S147" s="329">
        <f t="shared" si="4"/>
        <v>0</v>
      </c>
      <c r="T147" s="287">
        <v>0</v>
      </c>
      <c r="U147" s="335">
        <v>54.01</v>
      </c>
      <c r="V147" s="386">
        <v>1</v>
      </c>
      <c r="W147" s="335">
        <v>17.52</v>
      </c>
      <c r="X147" s="433"/>
      <c r="Y147" s="329">
        <f t="shared" si="1"/>
        <v>17.52</v>
      </c>
      <c r="Z147" s="331">
        <f t="shared" si="2"/>
        <v>17.52</v>
      </c>
      <c r="AA147" s="332">
        <f t="shared" si="6"/>
        <v>17.52</v>
      </c>
      <c r="AB147" s="322"/>
      <c r="AC147" s="322"/>
      <c r="AD147" s="322"/>
      <c r="AE147" s="322"/>
    </row>
    <row r="148" spans="1:31" x14ac:dyDescent="0.2">
      <c r="A148" s="325">
        <v>110400</v>
      </c>
      <c r="B148" s="325">
        <v>110401</v>
      </c>
      <c r="C148" s="35" t="s">
        <v>1390</v>
      </c>
      <c r="D148" s="31">
        <v>7101040</v>
      </c>
      <c r="E148" s="42" t="s">
        <v>64</v>
      </c>
      <c r="F148" s="42" t="s">
        <v>67</v>
      </c>
      <c r="G148" s="433"/>
      <c r="H148" s="431" t="s">
        <v>63</v>
      </c>
      <c r="I148" s="50" t="s">
        <v>66</v>
      </c>
      <c r="J148" s="38" t="s">
        <v>68</v>
      </c>
      <c r="K148" s="50" t="s">
        <v>66</v>
      </c>
      <c r="L148" s="38" t="s">
        <v>1786</v>
      </c>
      <c r="M148" s="339">
        <v>44875</v>
      </c>
      <c r="N148" s="339">
        <v>44876</v>
      </c>
      <c r="O148" s="328"/>
      <c r="P148" s="328"/>
      <c r="Q148" s="328"/>
      <c r="R148" s="328"/>
      <c r="S148" s="329">
        <f t="shared" si="4"/>
        <v>0</v>
      </c>
      <c r="T148" s="287">
        <v>0</v>
      </c>
      <c r="U148" s="335">
        <v>54.01</v>
      </c>
      <c r="V148" s="386">
        <v>1</v>
      </c>
      <c r="W148" s="335">
        <v>17.52</v>
      </c>
      <c r="X148" s="433"/>
      <c r="Y148" s="329">
        <f t="shared" si="1"/>
        <v>17.52</v>
      </c>
      <c r="Z148" s="331">
        <f t="shared" si="2"/>
        <v>17.52</v>
      </c>
      <c r="AA148" s="332">
        <f t="shared" si="6"/>
        <v>17.52</v>
      </c>
      <c r="AB148" s="322"/>
      <c r="AC148" s="322"/>
      <c r="AD148" s="322"/>
      <c r="AE148" s="322"/>
    </row>
    <row r="149" spans="1:31" x14ac:dyDescent="0.2">
      <c r="A149" s="325">
        <v>110400</v>
      </c>
      <c r="B149" s="325">
        <v>110401</v>
      </c>
      <c r="C149" s="35" t="s">
        <v>403</v>
      </c>
      <c r="D149" s="31">
        <v>7101287</v>
      </c>
      <c r="E149" s="42" t="s">
        <v>64</v>
      </c>
      <c r="F149" s="42" t="s">
        <v>67</v>
      </c>
      <c r="G149" s="433"/>
      <c r="H149" s="431" t="s">
        <v>63</v>
      </c>
      <c r="I149" s="50" t="s">
        <v>66</v>
      </c>
      <c r="J149" s="38" t="s">
        <v>68</v>
      </c>
      <c r="K149" s="50" t="s">
        <v>66</v>
      </c>
      <c r="L149" s="38" t="s">
        <v>1786</v>
      </c>
      <c r="M149" s="339">
        <v>44875</v>
      </c>
      <c r="N149" s="339">
        <v>44876</v>
      </c>
      <c r="O149" s="328"/>
      <c r="P149" s="328"/>
      <c r="Q149" s="328"/>
      <c r="R149" s="328"/>
      <c r="S149" s="329">
        <f t="shared" si="4"/>
        <v>0</v>
      </c>
      <c r="T149" s="287">
        <v>0</v>
      </c>
      <c r="U149" s="335">
        <v>54.01</v>
      </c>
      <c r="V149" s="386">
        <v>1</v>
      </c>
      <c r="W149" s="335">
        <v>17.52</v>
      </c>
      <c r="X149" s="433"/>
      <c r="Y149" s="329">
        <f t="shared" si="1"/>
        <v>17.52</v>
      </c>
      <c r="Z149" s="331">
        <f t="shared" si="2"/>
        <v>17.52</v>
      </c>
      <c r="AA149" s="332">
        <f t="shared" si="6"/>
        <v>17.52</v>
      </c>
      <c r="AB149" s="322"/>
      <c r="AC149" s="322"/>
      <c r="AD149" s="322"/>
      <c r="AE149" s="322"/>
    </row>
    <row r="150" spans="1:31" x14ac:dyDescent="0.2">
      <c r="A150" s="325">
        <v>110400</v>
      </c>
      <c r="B150" s="325">
        <v>110401</v>
      </c>
      <c r="C150" s="35" t="s">
        <v>1810</v>
      </c>
      <c r="D150" s="31">
        <v>1099841</v>
      </c>
      <c r="E150" s="42" t="s">
        <v>64</v>
      </c>
      <c r="F150" s="42" t="s">
        <v>67</v>
      </c>
      <c r="G150" s="433"/>
      <c r="H150" s="431" t="s">
        <v>63</v>
      </c>
      <c r="I150" s="50" t="s">
        <v>66</v>
      </c>
      <c r="J150" s="38" t="s">
        <v>68</v>
      </c>
      <c r="K150" s="50" t="s">
        <v>66</v>
      </c>
      <c r="L150" s="38" t="s">
        <v>1786</v>
      </c>
      <c r="M150" s="339">
        <v>44875</v>
      </c>
      <c r="N150" s="339">
        <v>44876</v>
      </c>
      <c r="O150" s="328"/>
      <c r="P150" s="328"/>
      <c r="Q150" s="328"/>
      <c r="R150" s="328"/>
      <c r="S150" s="329">
        <f t="shared" si="4"/>
        <v>0</v>
      </c>
      <c r="T150" s="287">
        <v>0</v>
      </c>
      <c r="U150" s="335">
        <v>54.01</v>
      </c>
      <c r="V150" s="386">
        <v>2</v>
      </c>
      <c r="W150" s="335">
        <v>17.52</v>
      </c>
      <c r="X150" s="433"/>
      <c r="Y150" s="329">
        <f t="shared" si="1"/>
        <v>35.04</v>
      </c>
      <c r="Z150" s="331">
        <f t="shared" si="2"/>
        <v>35.04</v>
      </c>
      <c r="AA150" s="332">
        <f t="shared" si="6"/>
        <v>35.04</v>
      </c>
      <c r="AB150" s="322"/>
      <c r="AC150" s="322"/>
      <c r="AD150" s="322"/>
      <c r="AE150" s="322"/>
    </row>
    <row r="151" spans="1:31" x14ac:dyDescent="0.2">
      <c r="A151" s="325">
        <v>110400</v>
      </c>
      <c r="B151" s="325">
        <v>110401</v>
      </c>
      <c r="C151" s="35" t="s">
        <v>1811</v>
      </c>
      <c r="D151" s="31">
        <v>1085816</v>
      </c>
      <c r="E151" s="42" t="s">
        <v>64</v>
      </c>
      <c r="F151" s="42" t="s">
        <v>67</v>
      </c>
      <c r="G151" s="433"/>
      <c r="H151" s="431" t="s">
        <v>63</v>
      </c>
      <c r="I151" s="50" t="s">
        <v>66</v>
      </c>
      <c r="J151" s="38" t="s">
        <v>68</v>
      </c>
      <c r="K151" s="50" t="s">
        <v>66</v>
      </c>
      <c r="L151" s="38" t="s">
        <v>1786</v>
      </c>
      <c r="M151" s="339">
        <v>44875</v>
      </c>
      <c r="N151" s="339">
        <v>44876</v>
      </c>
      <c r="O151" s="328"/>
      <c r="P151" s="328"/>
      <c r="Q151" s="328"/>
      <c r="R151" s="328"/>
      <c r="S151" s="329">
        <f t="shared" si="4"/>
        <v>0</v>
      </c>
      <c r="T151" s="287">
        <v>0</v>
      </c>
      <c r="U151" s="335">
        <v>54.01</v>
      </c>
      <c r="V151" s="386">
        <v>1</v>
      </c>
      <c r="W151" s="335">
        <v>17.52</v>
      </c>
      <c r="X151" s="433"/>
      <c r="Y151" s="329">
        <f t="shared" si="1"/>
        <v>17.52</v>
      </c>
      <c r="Z151" s="331">
        <f t="shared" si="2"/>
        <v>17.52</v>
      </c>
      <c r="AA151" s="332">
        <f t="shared" si="6"/>
        <v>17.52</v>
      </c>
      <c r="AB151" s="322"/>
      <c r="AC151" s="322"/>
      <c r="AD151" s="322"/>
      <c r="AE151" s="322"/>
    </row>
    <row r="152" spans="1:31" x14ac:dyDescent="0.2">
      <c r="A152" s="325">
        <v>110400</v>
      </c>
      <c r="B152" s="325">
        <v>110401</v>
      </c>
      <c r="C152" s="35" t="s">
        <v>1812</v>
      </c>
      <c r="D152" s="31">
        <v>1123033</v>
      </c>
      <c r="E152" s="42" t="s">
        <v>64</v>
      </c>
      <c r="F152" s="42" t="s">
        <v>67</v>
      </c>
      <c r="G152" s="433"/>
      <c r="H152" s="431" t="s">
        <v>63</v>
      </c>
      <c r="I152" s="50" t="s">
        <v>66</v>
      </c>
      <c r="J152" s="38" t="s">
        <v>68</v>
      </c>
      <c r="K152" s="50" t="s">
        <v>66</v>
      </c>
      <c r="L152" s="38" t="s">
        <v>1786</v>
      </c>
      <c r="M152" s="339">
        <v>44875</v>
      </c>
      <c r="N152" s="339">
        <v>44876</v>
      </c>
      <c r="O152" s="328"/>
      <c r="P152" s="328"/>
      <c r="Q152" s="328"/>
      <c r="R152" s="328"/>
      <c r="S152" s="329">
        <f t="shared" si="4"/>
        <v>0</v>
      </c>
      <c r="T152" s="287">
        <v>0</v>
      </c>
      <c r="U152" s="335">
        <v>54.01</v>
      </c>
      <c r="V152" s="386">
        <v>1</v>
      </c>
      <c r="W152" s="335">
        <v>17.52</v>
      </c>
      <c r="X152" s="433"/>
      <c r="Y152" s="329">
        <f t="shared" si="1"/>
        <v>17.52</v>
      </c>
      <c r="Z152" s="331">
        <f t="shared" si="2"/>
        <v>17.52</v>
      </c>
      <c r="AA152" s="332">
        <f t="shared" si="6"/>
        <v>17.52</v>
      </c>
      <c r="AB152" s="322"/>
      <c r="AC152" s="322"/>
      <c r="AD152" s="322"/>
      <c r="AE152" s="322"/>
    </row>
    <row r="153" spans="1:31" x14ac:dyDescent="0.2">
      <c r="A153" s="325">
        <v>110400</v>
      </c>
      <c r="B153" s="325">
        <v>110401</v>
      </c>
      <c r="C153" s="15" t="s">
        <v>1813</v>
      </c>
      <c r="D153" s="31">
        <v>106710</v>
      </c>
      <c r="E153" s="42" t="s">
        <v>64</v>
      </c>
      <c r="F153" s="42" t="s">
        <v>67</v>
      </c>
      <c r="G153" s="433"/>
      <c r="H153" s="431" t="s">
        <v>63</v>
      </c>
      <c r="I153" s="50" t="s">
        <v>66</v>
      </c>
      <c r="J153" s="38" t="s">
        <v>68</v>
      </c>
      <c r="K153" s="50" t="s">
        <v>66</v>
      </c>
      <c r="L153" s="38" t="s">
        <v>1786</v>
      </c>
      <c r="M153" s="339">
        <v>44875</v>
      </c>
      <c r="N153" s="339">
        <v>44876</v>
      </c>
      <c r="O153" s="328"/>
      <c r="P153" s="328"/>
      <c r="Q153" s="328"/>
      <c r="R153" s="328"/>
      <c r="S153" s="329">
        <f t="shared" si="4"/>
        <v>0</v>
      </c>
      <c r="T153" s="287">
        <v>1</v>
      </c>
      <c r="U153" s="335">
        <v>54.01</v>
      </c>
      <c r="V153" s="386">
        <v>1</v>
      </c>
      <c r="W153" s="335">
        <v>17.52</v>
      </c>
      <c r="X153" s="433"/>
      <c r="Y153" s="329">
        <f t="shared" si="1"/>
        <v>71.53</v>
      </c>
      <c r="Z153" s="331">
        <f t="shared" si="2"/>
        <v>71.53</v>
      </c>
      <c r="AA153" s="332">
        <f t="shared" si="6"/>
        <v>71.53</v>
      </c>
      <c r="AB153" s="322"/>
      <c r="AC153" s="322"/>
      <c r="AD153" s="322"/>
      <c r="AE153" s="322"/>
    </row>
    <row r="154" spans="1:31" x14ac:dyDescent="0.25">
      <c r="A154" s="325">
        <v>110400</v>
      </c>
      <c r="B154" s="325">
        <v>110401</v>
      </c>
      <c r="C154" s="86" t="s">
        <v>1814</v>
      </c>
      <c r="D154" s="31">
        <v>315516</v>
      </c>
      <c r="E154" s="42" t="s">
        <v>64</v>
      </c>
      <c r="F154" s="42" t="s">
        <v>67</v>
      </c>
      <c r="G154" s="433"/>
      <c r="H154" s="431" t="s">
        <v>63</v>
      </c>
      <c r="I154" s="50" t="s">
        <v>66</v>
      </c>
      <c r="J154" s="38" t="s">
        <v>68</v>
      </c>
      <c r="K154" s="50" t="s">
        <v>66</v>
      </c>
      <c r="L154" s="38" t="s">
        <v>1786</v>
      </c>
      <c r="M154" s="339">
        <v>44875</v>
      </c>
      <c r="N154" s="339">
        <v>44876</v>
      </c>
      <c r="O154" s="328"/>
      <c r="P154" s="328"/>
      <c r="Q154" s="328"/>
      <c r="R154" s="328"/>
      <c r="S154" s="329">
        <f t="shared" si="4"/>
        <v>0</v>
      </c>
      <c r="T154" s="287">
        <v>0</v>
      </c>
      <c r="U154" s="335">
        <v>54.01</v>
      </c>
      <c r="V154" s="386">
        <v>0</v>
      </c>
      <c r="W154" s="335">
        <v>17.52</v>
      </c>
      <c r="X154" s="433"/>
      <c r="Y154" s="329">
        <f t="shared" si="1"/>
        <v>0</v>
      </c>
      <c r="Z154" s="331">
        <f t="shared" si="2"/>
        <v>0</v>
      </c>
      <c r="AA154" s="332">
        <f t="shared" si="6"/>
        <v>0</v>
      </c>
      <c r="AB154" s="322"/>
      <c r="AC154" s="322"/>
      <c r="AD154" s="322"/>
      <c r="AE154" s="322"/>
    </row>
    <row r="155" spans="1:31" ht="135" x14ac:dyDescent="0.2">
      <c r="A155" s="325">
        <v>110400</v>
      </c>
      <c r="B155" s="325">
        <v>110402</v>
      </c>
      <c r="C155" s="159" t="s">
        <v>118</v>
      </c>
      <c r="D155" s="78">
        <v>1042483</v>
      </c>
      <c r="E155" s="42" t="s">
        <v>64</v>
      </c>
      <c r="F155" s="427" t="s">
        <v>302</v>
      </c>
      <c r="G155" s="427" t="s">
        <v>302</v>
      </c>
      <c r="H155" s="431" t="s">
        <v>63</v>
      </c>
      <c r="I155" s="50" t="s">
        <v>66</v>
      </c>
      <c r="J155" s="38" t="s">
        <v>68</v>
      </c>
      <c r="K155" s="50" t="s">
        <v>66</v>
      </c>
      <c r="L155" s="445" t="s">
        <v>143</v>
      </c>
      <c r="M155" s="353">
        <v>44862</v>
      </c>
      <c r="N155" s="353">
        <v>44862</v>
      </c>
      <c r="O155" s="328"/>
      <c r="P155" s="328"/>
      <c r="Q155" s="328"/>
      <c r="R155" s="328"/>
      <c r="S155" s="329">
        <f t="shared" si="4"/>
        <v>0</v>
      </c>
      <c r="T155" s="446">
        <v>0</v>
      </c>
      <c r="U155" s="446">
        <v>54.01</v>
      </c>
      <c r="V155" s="446">
        <v>1</v>
      </c>
      <c r="W155" s="446">
        <v>17.52</v>
      </c>
      <c r="X155" s="433"/>
      <c r="Y155" s="329">
        <f t="shared" si="1"/>
        <v>17.52</v>
      </c>
      <c r="Z155" s="331">
        <f t="shared" si="2"/>
        <v>17.52</v>
      </c>
      <c r="AA155" s="332">
        <f t="shared" si="6"/>
        <v>17.52</v>
      </c>
      <c r="AB155" s="322"/>
      <c r="AC155" s="322"/>
      <c r="AD155" s="322"/>
      <c r="AE155" s="322"/>
    </row>
    <row r="156" spans="1:31" ht="135" x14ac:dyDescent="0.2">
      <c r="A156" s="325">
        <v>110400</v>
      </c>
      <c r="B156" s="325">
        <v>110402</v>
      </c>
      <c r="C156" s="159" t="s">
        <v>1829</v>
      </c>
      <c r="D156" s="439">
        <v>9100539</v>
      </c>
      <c r="E156" s="42" t="s">
        <v>64</v>
      </c>
      <c r="F156" s="427" t="s">
        <v>302</v>
      </c>
      <c r="G156" s="427" t="s">
        <v>302</v>
      </c>
      <c r="H156" s="431" t="s">
        <v>63</v>
      </c>
      <c r="I156" s="50" t="s">
        <v>66</v>
      </c>
      <c r="J156" s="38" t="s">
        <v>68</v>
      </c>
      <c r="K156" s="50" t="s">
        <v>66</v>
      </c>
      <c r="L156" s="445" t="s">
        <v>143</v>
      </c>
      <c r="M156" s="353">
        <v>44862</v>
      </c>
      <c r="N156" s="353">
        <v>44862</v>
      </c>
      <c r="O156" s="328"/>
      <c r="P156" s="328"/>
      <c r="Q156" s="328"/>
      <c r="R156" s="328"/>
      <c r="S156" s="329">
        <f t="shared" si="4"/>
        <v>0</v>
      </c>
      <c r="T156" s="446">
        <v>0</v>
      </c>
      <c r="U156" s="446">
        <v>54.01</v>
      </c>
      <c r="V156" s="446">
        <v>1</v>
      </c>
      <c r="W156" s="446">
        <v>17.52</v>
      </c>
      <c r="X156" s="433"/>
      <c r="Y156" s="329">
        <f t="shared" si="1"/>
        <v>17.52</v>
      </c>
      <c r="Z156" s="331">
        <f t="shared" si="2"/>
        <v>17.52</v>
      </c>
      <c r="AA156" s="332">
        <f t="shared" si="6"/>
        <v>17.52</v>
      </c>
      <c r="AB156" s="322"/>
      <c r="AC156" s="322"/>
      <c r="AD156" s="322"/>
      <c r="AE156" s="322"/>
    </row>
    <row r="157" spans="1:31" ht="135" x14ac:dyDescent="0.2">
      <c r="A157" s="325">
        <v>110400</v>
      </c>
      <c r="B157" s="325">
        <v>110402</v>
      </c>
      <c r="C157" s="159" t="s">
        <v>130</v>
      </c>
      <c r="D157" s="78" t="s">
        <v>1835</v>
      </c>
      <c r="E157" s="42" t="s">
        <v>64</v>
      </c>
      <c r="F157" s="427" t="s">
        <v>302</v>
      </c>
      <c r="G157" s="427" t="s">
        <v>302</v>
      </c>
      <c r="H157" s="431" t="s">
        <v>63</v>
      </c>
      <c r="I157" s="50" t="s">
        <v>66</v>
      </c>
      <c r="J157" s="38" t="s">
        <v>68</v>
      </c>
      <c r="K157" s="50" t="s">
        <v>66</v>
      </c>
      <c r="L157" s="445" t="s">
        <v>143</v>
      </c>
      <c r="M157" s="353">
        <v>44862</v>
      </c>
      <c r="N157" s="353">
        <v>44862</v>
      </c>
      <c r="O157" s="328"/>
      <c r="P157" s="328"/>
      <c r="Q157" s="328"/>
      <c r="R157" s="328"/>
      <c r="S157" s="329">
        <f t="shared" si="4"/>
        <v>0</v>
      </c>
      <c r="T157" s="446">
        <v>0</v>
      </c>
      <c r="U157" s="446">
        <v>54.01</v>
      </c>
      <c r="V157" s="446">
        <v>1</v>
      </c>
      <c r="W157" s="446">
        <v>17.52</v>
      </c>
      <c r="X157" s="433"/>
      <c r="Y157" s="329">
        <f t="shared" si="1"/>
        <v>17.52</v>
      </c>
      <c r="Z157" s="331">
        <f t="shared" si="2"/>
        <v>17.52</v>
      </c>
      <c r="AA157" s="332">
        <f t="shared" si="6"/>
        <v>17.52</v>
      </c>
      <c r="AB157" s="322"/>
      <c r="AC157" s="322"/>
      <c r="AD157" s="322"/>
      <c r="AE157" s="322"/>
    </row>
    <row r="158" spans="1:31" ht="114" x14ac:dyDescent="0.2">
      <c r="A158" s="325">
        <v>110400</v>
      </c>
      <c r="B158" s="325">
        <v>110402</v>
      </c>
      <c r="C158" s="159" t="s">
        <v>280</v>
      </c>
      <c r="D158" s="78">
        <v>7074646</v>
      </c>
      <c r="E158" s="42" t="s">
        <v>64</v>
      </c>
      <c r="F158" s="427" t="s">
        <v>1259</v>
      </c>
      <c r="G158" s="427" t="s">
        <v>1259</v>
      </c>
      <c r="H158" s="431" t="s">
        <v>63</v>
      </c>
      <c r="I158" s="50" t="s">
        <v>66</v>
      </c>
      <c r="J158" s="38" t="s">
        <v>68</v>
      </c>
      <c r="K158" s="50" t="s">
        <v>66</v>
      </c>
      <c r="L158" s="445" t="s">
        <v>1839</v>
      </c>
      <c r="M158" s="353">
        <v>44872</v>
      </c>
      <c r="N158" s="353">
        <v>44872</v>
      </c>
      <c r="O158" s="328"/>
      <c r="P158" s="328"/>
      <c r="Q158" s="328"/>
      <c r="R158" s="328"/>
      <c r="S158" s="329">
        <f t="shared" si="4"/>
        <v>0</v>
      </c>
      <c r="T158" s="446">
        <v>0</v>
      </c>
      <c r="U158" s="446">
        <v>54.01</v>
      </c>
      <c r="V158" s="446">
        <v>1</v>
      </c>
      <c r="W158" s="446">
        <v>17.52</v>
      </c>
      <c r="X158" s="433"/>
      <c r="Y158" s="329">
        <f t="shared" si="1"/>
        <v>17.52</v>
      </c>
      <c r="Z158" s="331">
        <f t="shared" si="2"/>
        <v>17.52</v>
      </c>
      <c r="AA158" s="332">
        <f t="shared" si="6"/>
        <v>17.52</v>
      </c>
      <c r="AB158" s="322"/>
      <c r="AC158" s="322"/>
      <c r="AD158" s="322"/>
      <c r="AE158" s="322"/>
    </row>
    <row r="159" spans="1:31" ht="114" x14ac:dyDescent="0.2">
      <c r="A159" s="325">
        <v>110400</v>
      </c>
      <c r="B159" s="325">
        <v>110402</v>
      </c>
      <c r="C159" s="159" t="s">
        <v>1830</v>
      </c>
      <c r="D159" s="439">
        <v>7112688</v>
      </c>
      <c r="E159" s="42" t="s">
        <v>64</v>
      </c>
      <c r="F159" s="427" t="s">
        <v>1259</v>
      </c>
      <c r="G159" s="427" t="s">
        <v>1259</v>
      </c>
      <c r="H159" s="431" t="s">
        <v>63</v>
      </c>
      <c r="I159" s="50" t="s">
        <v>66</v>
      </c>
      <c r="J159" s="38" t="s">
        <v>68</v>
      </c>
      <c r="K159" s="50" t="s">
        <v>66</v>
      </c>
      <c r="L159" s="445" t="s">
        <v>1839</v>
      </c>
      <c r="M159" s="353">
        <v>44872</v>
      </c>
      <c r="N159" s="353">
        <v>44872</v>
      </c>
      <c r="O159" s="328"/>
      <c r="P159" s="328"/>
      <c r="Q159" s="328"/>
      <c r="R159" s="328"/>
      <c r="S159" s="329">
        <f t="shared" si="4"/>
        <v>0</v>
      </c>
      <c r="T159" s="446">
        <v>0</v>
      </c>
      <c r="U159" s="446">
        <v>54.01</v>
      </c>
      <c r="V159" s="446">
        <v>1</v>
      </c>
      <c r="W159" s="446">
        <v>17.52</v>
      </c>
      <c r="X159" s="433"/>
      <c r="Y159" s="329">
        <f t="shared" si="1"/>
        <v>17.52</v>
      </c>
      <c r="Z159" s="331">
        <f t="shared" si="2"/>
        <v>17.52</v>
      </c>
      <c r="AA159" s="332">
        <f t="shared" si="6"/>
        <v>17.52</v>
      </c>
      <c r="AB159" s="322"/>
      <c r="AC159" s="322"/>
      <c r="AD159" s="322"/>
      <c r="AE159" s="322"/>
    </row>
    <row r="160" spans="1:31" ht="90" x14ac:dyDescent="0.2">
      <c r="A160" s="325">
        <v>110400</v>
      </c>
      <c r="B160" s="325">
        <v>110402</v>
      </c>
      <c r="C160" s="100" t="s">
        <v>129</v>
      </c>
      <c r="D160" s="78">
        <v>1062409</v>
      </c>
      <c r="E160" s="42" t="s">
        <v>64</v>
      </c>
      <c r="F160" s="79" t="s">
        <v>1837</v>
      </c>
      <c r="G160" s="79" t="s">
        <v>1837</v>
      </c>
      <c r="H160" s="431" t="s">
        <v>63</v>
      </c>
      <c r="I160" s="50" t="s">
        <v>66</v>
      </c>
      <c r="J160" s="38" t="s">
        <v>68</v>
      </c>
      <c r="K160" s="50" t="s">
        <v>66</v>
      </c>
      <c r="L160" s="445" t="s">
        <v>110</v>
      </c>
      <c r="M160" s="353">
        <v>44883</v>
      </c>
      <c r="N160" s="353">
        <v>44883</v>
      </c>
      <c r="O160" s="328"/>
      <c r="P160" s="328"/>
      <c r="Q160" s="328"/>
      <c r="R160" s="328"/>
      <c r="S160" s="329">
        <f t="shared" si="4"/>
        <v>0</v>
      </c>
      <c r="T160" s="446">
        <v>0</v>
      </c>
      <c r="U160" s="446">
        <v>54.01</v>
      </c>
      <c r="V160" s="446">
        <v>1</v>
      </c>
      <c r="W160" s="446">
        <v>17.52</v>
      </c>
      <c r="X160" s="433"/>
      <c r="Y160" s="329">
        <f t="shared" si="1"/>
        <v>17.52</v>
      </c>
      <c r="Z160" s="331">
        <f t="shared" si="2"/>
        <v>17.52</v>
      </c>
      <c r="AA160" s="332">
        <f t="shared" si="6"/>
        <v>17.52</v>
      </c>
      <c r="AB160" s="322"/>
      <c r="AC160" s="322"/>
      <c r="AD160" s="322"/>
      <c r="AE160" s="322"/>
    </row>
    <row r="161" spans="1:31" ht="90" x14ac:dyDescent="0.2">
      <c r="A161" s="325">
        <v>110400</v>
      </c>
      <c r="B161" s="325">
        <v>110402</v>
      </c>
      <c r="C161" s="100" t="s">
        <v>1303</v>
      </c>
      <c r="D161" s="78">
        <v>9404392</v>
      </c>
      <c r="E161" s="42" t="s">
        <v>64</v>
      </c>
      <c r="F161" s="79" t="s">
        <v>1837</v>
      </c>
      <c r="G161" s="79" t="s">
        <v>1837</v>
      </c>
      <c r="H161" s="431" t="s">
        <v>63</v>
      </c>
      <c r="I161" s="50" t="s">
        <v>66</v>
      </c>
      <c r="J161" s="38" t="s">
        <v>68</v>
      </c>
      <c r="K161" s="50" t="s">
        <v>66</v>
      </c>
      <c r="L161" s="445" t="s">
        <v>110</v>
      </c>
      <c r="M161" s="353">
        <v>44883</v>
      </c>
      <c r="N161" s="353">
        <v>44883</v>
      </c>
      <c r="O161" s="328"/>
      <c r="P161" s="328"/>
      <c r="Q161" s="328"/>
      <c r="R161" s="328"/>
      <c r="S161" s="329">
        <f t="shared" si="4"/>
        <v>0</v>
      </c>
      <c r="T161" s="446">
        <v>0</v>
      </c>
      <c r="U161" s="446">
        <v>54.01</v>
      </c>
      <c r="V161" s="446">
        <v>1</v>
      </c>
      <c r="W161" s="446">
        <v>17.52</v>
      </c>
      <c r="X161" s="433"/>
      <c r="Y161" s="329">
        <f t="shared" si="1"/>
        <v>17.52</v>
      </c>
      <c r="Z161" s="331">
        <f t="shared" si="2"/>
        <v>17.52</v>
      </c>
      <c r="AA161" s="332">
        <f t="shared" si="6"/>
        <v>17.52</v>
      </c>
      <c r="AB161" s="322"/>
      <c r="AC161" s="322"/>
      <c r="AD161" s="322"/>
      <c r="AE161" s="322"/>
    </row>
    <row r="162" spans="1:31" ht="90" x14ac:dyDescent="0.2">
      <c r="A162" s="325">
        <v>110400</v>
      </c>
      <c r="B162" s="325">
        <v>110402</v>
      </c>
      <c r="C162" s="100" t="s">
        <v>1831</v>
      </c>
      <c r="D162" s="79" t="s">
        <v>1836</v>
      </c>
      <c r="E162" s="42" t="s">
        <v>64</v>
      </c>
      <c r="F162" s="79" t="s">
        <v>1837</v>
      </c>
      <c r="G162" s="79" t="s">
        <v>1837</v>
      </c>
      <c r="H162" s="431" t="s">
        <v>63</v>
      </c>
      <c r="I162" s="50" t="s">
        <v>66</v>
      </c>
      <c r="J162" s="38" t="s">
        <v>68</v>
      </c>
      <c r="K162" s="50" t="s">
        <v>66</v>
      </c>
      <c r="L162" s="445" t="s">
        <v>110</v>
      </c>
      <c r="M162" s="353">
        <v>44883</v>
      </c>
      <c r="N162" s="353">
        <v>44883</v>
      </c>
      <c r="O162" s="328"/>
      <c r="P162" s="328"/>
      <c r="Q162" s="328"/>
      <c r="R162" s="328"/>
      <c r="S162" s="329">
        <f t="shared" si="4"/>
        <v>0</v>
      </c>
      <c r="T162" s="446">
        <v>0</v>
      </c>
      <c r="U162" s="446">
        <v>54.01</v>
      </c>
      <c r="V162" s="446">
        <v>1</v>
      </c>
      <c r="W162" s="446">
        <v>17.52</v>
      </c>
      <c r="X162" s="433"/>
      <c r="Y162" s="329">
        <f t="shared" si="1"/>
        <v>17.52</v>
      </c>
      <c r="Z162" s="331">
        <f t="shared" si="2"/>
        <v>17.52</v>
      </c>
      <c r="AA162" s="332">
        <f t="shared" si="6"/>
        <v>17.52</v>
      </c>
      <c r="AB162" s="322"/>
      <c r="AC162" s="322"/>
      <c r="AD162" s="322"/>
      <c r="AE162" s="322"/>
    </row>
    <row r="163" spans="1:31" ht="105" x14ac:dyDescent="0.2">
      <c r="A163" s="325">
        <v>110400</v>
      </c>
      <c r="B163" s="325">
        <v>110402</v>
      </c>
      <c r="C163" s="14" t="s">
        <v>1832</v>
      </c>
      <c r="D163" s="19">
        <v>9402667</v>
      </c>
      <c r="E163" s="42" t="s">
        <v>64</v>
      </c>
      <c r="F163" s="79" t="s">
        <v>1824</v>
      </c>
      <c r="G163" s="79" t="s">
        <v>1824</v>
      </c>
      <c r="H163" s="431" t="s">
        <v>63</v>
      </c>
      <c r="I163" s="50" t="s">
        <v>66</v>
      </c>
      <c r="J163" s="38" t="s">
        <v>68</v>
      </c>
      <c r="K163" s="50" t="s">
        <v>66</v>
      </c>
      <c r="L163" s="444" t="s">
        <v>143</v>
      </c>
      <c r="M163" s="353">
        <v>44882</v>
      </c>
      <c r="N163" s="353">
        <v>44882</v>
      </c>
      <c r="O163" s="328"/>
      <c r="P163" s="328"/>
      <c r="Q163" s="328"/>
      <c r="R163" s="328"/>
      <c r="S163" s="329">
        <f t="shared" si="4"/>
        <v>0</v>
      </c>
      <c r="T163" s="446">
        <v>0</v>
      </c>
      <c r="U163" s="446">
        <v>54.01</v>
      </c>
      <c r="V163" s="446">
        <v>1</v>
      </c>
      <c r="W163" s="446">
        <v>17.52</v>
      </c>
      <c r="X163" s="433"/>
      <c r="Y163" s="329">
        <f t="shared" si="1"/>
        <v>17.52</v>
      </c>
      <c r="Z163" s="331">
        <f t="shared" si="2"/>
        <v>17.52</v>
      </c>
      <c r="AA163" s="332">
        <f t="shared" si="6"/>
        <v>17.52</v>
      </c>
      <c r="AB163" s="322"/>
      <c r="AC163" s="322"/>
      <c r="AD163" s="322"/>
      <c r="AE163" s="322"/>
    </row>
    <row r="164" spans="1:31" ht="105" x14ac:dyDescent="0.2">
      <c r="A164" s="325">
        <v>110400</v>
      </c>
      <c r="B164" s="325">
        <v>110402</v>
      </c>
      <c r="C164" s="100" t="s">
        <v>129</v>
      </c>
      <c r="D164" s="78">
        <v>1062409</v>
      </c>
      <c r="E164" s="42" t="s">
        <v>64</v>
      </c>
      <c r="F164" s="79" t="s">
        <v>1824</v>
      </c>
      <c r="G164" s="79" t="s">
        <v>1824</v>
      </c>
      <c r="H164" s="431" t="s">
        <v>63</v>
      </c>
      <c r="I164" s="50" t="s">
        <v>66</v>
      </c>
      <c r="J164" s="38" t="s">
        <v>68</v>
      </c>
      <c r="K164" s="50" t="s">
        <v>66</v>
      </c>
      <c r="L164" s="444" t="s">
        <v>143</v>
      </c>
      <c r="M164" s="353">
        <v>44882</v>
      </c>
      <c r="N164" s="353">
        <v>44882</v>
      </c>
      <c r="O164" s="328"/>
      <c r="P164" s="328"/>
      <c r="Q164" s="328"/>
      <c r="R164" s="328"/>
      <c r="S164" s="329">
        <f t="shared" si="4"/>
        <v>0</v>
      </c>
      <c r="T164" s="446">
        <v>0</v>
      </c>
      <c r="U164" s="446">
        <v>54.01</v>
      </c>
      <c r="V164" s="446">
        <v>1</v>
      </c>
      <c r="W164" s="446">
        <v>17.52</v>
      </c>
      <c r="X164" s="433"/>
      <c r="Y164" s="329">
        <f t="shared" si="1"/>
        <v>17.52</v>
      </c>
      <c r="Z164" s="331">
        <f t="shared" si="2"/>
        <v>17.52</v>
      </c>
      <c r="AA164" s="332">
        <f t="shared" si="6"/>
        <v>17.52</v>
      </c>
      <c r="AB164" s="322"/>
      <c r="AC164" s="322"/>
      <c r="AD164" s="322"/>
      <c r="AE164" s="322"/>
    </row>
    <row r="165" spans="1:31" ht="105" x14ac:dyDescent="0.2">
      <c r="A165" s="325">
        <v>110400</v>
      </c>
      <c r="B165" s="325">
        <v>110402</v>
      </c>
      <c r="C165" s="100" t="s">
        <v>1276</v>
      </c>
      <c r="D165" s="78">
        <v>9100539</v>
      </c>
      <c r="E165" s="42" t="s">
        <v>64</v>
      </c>
      <c r="F165" s="79" t="s">
        <v>1824</v>
      </c>
      <c r="G165" s="79" t="s">
        <v>1824</v>
      </c>
      <c r="H165" s="431" t="s">
        <v>63</v>
      </c>
      <c r="I165" s="50" t="s">
        <v>66</v>
      </c>
      <c r="J165" s="38" t="s">
        <v>68</v>
      </c>
      <c r="K165" s="50" t="s">
        <v>66</v>
      </c>
      <c r="L165" s="444" t="s">
        <v>143</v>
      </c>
      <c r="M165" s="353">
        <v>44882</v>
      </c>
      <c r="N165" s="353">
        <v>44882</v>
      </c>
      <c r="O165" s="328"/>
      <c r="P165" s="328"/>
      <c r="Q165" s="328"/>
      <c r="R165" s="328"/>
      <c r="S165" s="329">
        <f t="shared" si="4"/>
        <v>0</v>
      </c>
      <c r="T165" s="446">
        <v>0</v>
      </c>
      <c r="U165" s="446">
        <v>54.01</v>
      </c>
      <c r="V165" s="446">
        <v>1</v>
      </c>
      <c r="W165" s="446">
        <v>17.52</v>
      </c>
      <c r="X165" s="433"/>
      <c r="Y165" s="329">
        <f t="shared" si="1"/>
        <v>17.52</v>
      </c>
      <c r="Z165" s="331">
        <f t="shared" si="2"/>
        <v>17.52</v>
      </c>
      <c r="AA165" s="332">
        <f t="shared" si="6"/>
        <v>17.52</v>
      </c>
      <c r="AB165" s="322"/>
      <c r="AC165" s="322"/>
      <c r="AD165" s="322"/>
      <c r="AE165" s="322"/>
    </row>
    <row r="166" spans="1:31" ht="105" x14ac:dyDescent="0.2">
      <c r="A166" s="325">
        <v>110400</v>
      </c>
      <c r="B166" s="325">
        <v>110402</v>
      </c>
      <c r="C166" s="100" t="s">
        <v>1833</v>
      </c>
      <c r="D166" s="79" t="s">
        <v>1835</v>
      </c>
      <c r="E166" s="42" t="s">
        <v>64</v>
      </c>
      <c r="F166" s="79" t="s">
        <v>1824</v>
      </c>
      <c r="G166" s="79" t="s">
        <v>1824</v>
      </c>
      <c r="H166" s="431" t="s">
        <v>63</v>
      </c>
      <c r="I166" s="50" t="s">
        <v>66</v>
      </c>
      <c r="J166" s="38" t="s">
        <v>68</v>
      </c>
      <c r="K166" s="50" t="s">
        <v>66</v>
      </c>
      <c r="L166" s="444" t="s">
        <v>143</v>
      </c>
      <c r="M166" s="353">
        <v>44882</v>
      </c>
      <c r="N166" s="353">
        <v>44882</v>
      </c>
      <c r="O166" s="328"/>
      <c r="P166" s="328"/>
      <c r="Q166" s="328"/>
      <c r="R166" s="328"/>
      <c r="S166" s="329">
        <f t="shared" si="4"/>
        <v>0</v>
      </c>
      <c r="T166" s="446">
        <v>0</v>
      </c>
      <c r="U166" s="446">
        <v>54.01</v>
      </c>
      <c r="V166" s="446">
        <v>1</v>
      </c>
      <c r="W166" s="446">
        <v>17.52</v>
      </c>
      <c r="X166" s="433"/>
      <c r="Y166" s="329">
        <f t="shared" si="1"/>
        <v>17.52</v>
      </c>
      <c r="Z166" s="331">
        <f t="shared" si="2"/>
        <v>17.52</v>
      </c>
      <c r="AA166" s="332">
        <f t="shared" si="6"/>
        <v>17.52</v>
      </c>
      <c r="AB166" s="322"/>
      <c r="AC166" s="322"/>
      <c r="AD166" s="322"/>
      <c r="AE166" s="322"/>
    </row>
    <row r="167" spans="1:31" ht="135" x14ac:dyDescent="0.2">
      <c r="A167" s="325">
        <v>110400</v>
      </c>
      <c r="B167" s="325">
        <v>110402</v>
      </c>
      <c r="C167" s="159" t="s">
        <v>279</v>
      </c>
      <c r="D167" s="78">
        <v>9700137</v>
      </c>
      <c r="E167" s="42" t="s">
        <v>64</v>
      </c>
      <c r="F167" s="427" t="s">
        <v>1838</v>
      </c>
      <c r="G167" s="427" t="s">
        <v>1838</v>
      </c>
      <c r="H167" s="431" t="s">
        <v>63</v>
      </c>
      <c r="I167" s="50" t="s">
        <v>66</v>
      </c>
      <c r="J167" s="38" t="s">
        <v>68</v>
      </c>
      <c r="K167" s="50" t="s">
        <v>66</v>
      </c>
      <c r="L167" s="445" t="s">
        <v>1840</v>
      </c>
      <c r="M167" s="353">
        <v>44881</v>
      </c>
      <c r="N167" s="353">
        <v>44882</v>
      </c>
      <c r="O167" s="328"/>
      <c r="P167" s="328"/>
      <c r="Q167" s="328"/>
      <c r="R167" s="328"/>
      <c r="S167" s="329">
        <f t="shared" si="4"/>
        <v>0</v>
      </c>
      <c r="T167" s="446">
        <v>1</v>
      </c>
      <c r="U167" s="446">
        <v>212.11</v>
      </c>
      <c r="V167" s="446">
        <v>1</v>
      </c>
      <c r="W167" s="446">
        <v>63.63</v>
      </c>
      <c r="X167" s="433"/>
      <c r="Y167" s="329">
        <f t="shared" si="1"/>
        <v>275.74</v>
      </c>
      <c r="Z167" s="331">
        <f t="shared" si="2"/>
        <v>275.74</v>
      </c>
      <c r="AA167" s="332">
        <f t="shared" si="6"/>
        <v>275.74</v>
      </c>
      <c r="AB167" s="322"/>
      <c r="AC167" s="322"/>
      <c r="AD167" s="322"/>
      <c r="AE167" s="322"/>
    </row>
    <row r="168" spans="1:31" ht="135" x14ac:dyDescent="0.2">
      <c r="A168" s="325">
        <v>110400</v>
      </c>
      <c r="B168" s="325">
        <v>110402</v>
      </c>
      <c r="C168" s="159" t="s">
        <v>1834</v>
      </c>
      <c r="D168" s="439">
        <v>7073887</v>
      </c>
      <c r="E168" s="42" t="s">
        <v>64</v>
      </c>
      <c r="F168" s="427" t="s">
        <v>1838</v>
      </c>
      <c r="G168" s="427" t="s">
        <v>1838</v>
      </c>
      <c r="H168" s="431" t="s">
        <v>63</v>
      </c>
      <c r="I168" s="50" t="s">
        <v>66</v>
      </c>
      <c r="J168" s="38" t="s">
        <v>68</v>
      </c>
      <c r="K168" s="50" t="s">
        <v>66</v>
      </c>
      <c r="L168" s="445" t="s">
        <v>1840</v>
      </c>
      <c r="M168" s="353">
        <v>44881</v>
      </c>
      <c r="N168" s="353">
        <v>44882</v>
      </c>
      <c r="O168" s="328"/>
      <c r="P168" s="328"/>
      <c r="Q168" s="328"/>
      <c r="R168" s="328"/>
      <c r="S168" s="329">
        <f t="shared" si="4"/>
        <v>0</v>
      </c>
      <c r="T168" s="446">
        <v>1</v>
      </c>
      <c r="U168" s="446">
        <v>107.7</v>
      </c>
      <c r="V168" s="446">
        <v>1</v>
      </c>
      <c r="W168" s="446">
        <v>32.31</v>
      </c>
      <c r="X168" s="433"/>
      <c r="Y168" s="329">
        <f t="shared" si="1"/>
        <v>140.01</v>
      </c>
      <c r="Z168" s="331">
        <f t="shared" si="2"/>
        <v>140.01</v>
      </c>
      <c r="AA168" s="332">
        <f t="shared" si="6"/>
        <v>140.01</v>
      </c>
      <c r="AB168" s="322"/>
      <c r="AC168" s="322"/>
      <c r="AD168" s="322"/>
      <c r="AE168" s="322"/>
    </row>
    <row r="169" spans="1:31" x14ac:dyDescent="0.2">
      <c r="A169" s="325"/>
      <c r="B169" s="325"/>
      <c r="C169" s="14"/>
      <c r="D169" s="19"/>
      <c r="E169" s="42"/>
      <c r="F169" s="79"/>
      <c r="G169" s="433"/>
      <c r="H169" s="431"/>
      <c r="I169" s="50"/>
      <c r="J169" s="38"/>
      <c r="K169" s="366"/>
      <c r="L169" s="79"/>
      <c r="M169" s="80"/>
      <c r="N169" s="80"/>
      <c r="O169" s="328"/>
      <c r="P169" s="328"/>
      <c r="Q169" s="328"/>
      <c r="R169" s="328"/>
      <c r="S169" s="329"/>
      <c r="T169" s="94"/>
      <c r="U169" s="335"/>
      <c r="V169" s="94"/>
      <c r="W169" s="335"/>
      <c r="X169" s="433"/>
      <c r="Y169" s="329"/>
      <c r="Z169" s="329"/>
      <c r="AA169" s="358"/>
      <c r="AB169" s="322"/>
      <c r="AC169" s="322"/>
      <c r="AD169" s="322"/>
      <c r="AE169" s="322"/>
    </row>
    <row r="170" spans="1:31" x14ac:dyDescent="0.2">
      <c r="A170" s="325"/>
      <c r="B170" s="325"/>
      <c r="C170" s="14"/>
      <c r="D170" s="19"/>
      <c r="E170" s="42"/>
      <c r="F170" s="79"/>
      <c r="G170" s="433"/>
      <c r="H170" s="431"/>
      <c r="I170" s="50"/>
      <c r="J170" s="38"/>
      <c r="K170" s="366"/>
      <c r="L170" s="79"/>
      <c r="M170" s="80"/>
      <c r="N170" s="80"/>
      <c r="O170" s="328"/>
      <c r="P170" s="328"/>
      <c r="Q170" s="328"/>
      <c r="R170" s="328"/>
      <c r="S170" s="329"/>
      <c r="T170" s="94"/>
      <c r="U170" s="335"/>
      <c r="V170" s="94"/>
      <c r="W170" s="335"/>
      <c r="X170" s="433"/>
      <c r="Y170" s="329"/>
      <c r="Z170" s="329"/>
      <c r="AA170" s="358"/>
      <c r="AB170" s="322"/>
      <c r="AC170" s="322"/>
      <c r="AD170" s="322"/>
      <c r="AE170" s="322"/>
    </row>
    <row r="171" spans="1:31" ht="15.75" customHeight="1" x14ac:dyDescent="0.2">
      <c r="A171" s="325"/>
      <c r="B171" s="325"/>
      <c r="C171" s="373"/>
      <c r="D171" s="325"/>
      <c r="E171" s="325"/>
      <c r="F171" s="325"/>
      <c r="G171" s="374"/>
      <c r="H171" s="325"/>
      <c r="I171" s="325"/>
      <c r="J171" s="375"/>
      <c r="K171" s="325"/>
      <c r="L171" s="376"/>
      <c r="M171" s="377"/>
      <c r="N171" s="377"/>
      <c r="O171" s="378"/>
      <c r="P171" s="330"/>
      <c r="Q171" s="330">
        <v>0</v>
      </c>
      <c r="R171" s="330">
        <v>0</v>
      </c>
      <c r="S171" s="329">
        <f t="shared" ref="S171" si="7">Q171+R171</f>
        <v>0</v>
      </c>
      <c r="T171" s="325"/>
      <c r="U171" s="330"/>
      <c r="V171" s="325"/>
      <c r="W171" s="335"/>
      <c r="X171" s="325">
        <v>0</v>
      </c>
      <c r="Y171" s="329">
        <f t="shared" ref="Y171" si="8">(T171*U171)+(V171*W171)</f>
        <v>0</v>
      </c>
      <c r="Z171" s="329">
        <f t="shared" ref="Z171" si="9">S171+Y171</f>
        <v>0</v>
      </c>
      <c r="AA171" s="379"/>
      <c r="AB171" s="322"/>
      <c r="AC171" s="322"/>
      <c r="AD171" s="322"/>
      <c r="AE171" s="322"/>
    </row>
    <row r="172" spans="1:31" ht="38.25" customHeight="1" x14ac:dyDescent="0.2">
      <c r="A172" s="380"/>
      <c r="B172" s="322"/>
      <c r="C172" s="381"/>
      <c r="D172" s="382"/>
      <c r="E172" s="382"/>
      <c r="F172" s="382"/>
      <c r="G172" s="383"/>
      <c r="H172" s="383"/>
      <c r="I172" s="383"/>
      <c r="J172" s="383"/>
      <c r="K172" s="322"/>
      <c r="L172" s="322"/>
      <c r="M172" s="322"/>
      <c r="N172" s="322"/>
      <c r="O172" s="322"/>
      <c r="P172" s="322"/>
      <c r="Q172" s="322"/>
      <c r="R172" s="322"/>
      <c r="S172" s="322"/>
      <c r="T172" s="322"/>
      <c r="U172" s="322"/>
      <c r="V172" s="322"/>
      <c r="W172" s="322"/>
      <c r="X172" s="322"/>
      <c r="Y172" s="322"/>
      <c r="Z172" s="384"/>
      <c r="AA172" s="322"/>
      <c r="AB172" s="322"/>
      <c r="AC172" s="322"/>
    </row>
    <row r="173" spans="1:31" ht="15.75" customHeight="1" x14ac:dyDescent="0.25">
      <c r="A173" s="509" t="s">
        <v>36</v>
      </c>
      <c r="B173" s="510"/>
      <c r="C173" s="510"/>
      <c r="D173" s="510"/>
      <c r="E173" s="510"/>
      <c r="F173" s="510"/>
      <c r="G173" s="510"/>
      <c r="H173" s="510"/>
      <c r="I173" s="510"/>
      <c r="J173" s="510"/>
      <c r="K173" s="510"/>
      <c r="L173" s="510"/>
      <c r="M173" s="382"/>
      <c r="N173" s="382"/>
      <c r="O173" s="382"/>
      <c r="P173" s="382"/>
      <c r="Q173" s="382"/>
      <c r="R173" s="382"/>
      <c r="S173" s="382"/>
      <c r="T173" s="382"/>
      <c r="U173" s="382"/>
      <c r="V173" s="382"/>
      <c r="W173" s="382"/>
      <c r="X173" s="382"/>
      <c r="Y173" s="382"/>
      <c r="Z173" s="382"/>
      <c r="AA173" s="382"/>
      <c r="AB173" s="382"/>
      <c r="AC173" s="382"/>
    </row>
    <row r="174" spans="1:31" ht="15.75" customHeight="1" x14ac:dyDescent="0.2">
      <c r="A174" s="511" t="s">
        <v>37</v>
      </c>
      <c r="B174" s="505"/>
      <c r="C174" s="505"/>
      <c r="D174" s="505"/>
      <c r="E174" s="505"/>
      <c r="F174" s="505"/>
      <c r="G174" s="505"/>
      <c r="H174" s="505"/>
      <c r="I174" s="505"/>
      <c r="J174" s="505"/>
      <c r="K174" s="505"/>
      <c r="L174" s="506"/>
      <c r="M174" s="382"/>
      <c r="N174" s="382"/>
      <c r="O174" s="382"/>
      <c r="P174" s="382"/>
      <c r="Q174" s="382"/>
      <c r="R174" s="382"/>
      <c r="S174" s="382"/>
      <c r="T174" s="382"/>
      <c r="U174" s="382"/>
      <c r="V174" s="382"/>
      <c r="W174" s="382"/>
      <c r="X174" s="382"/>
      <c r="Y174" s="382"/>
      <c r="Z174" s="382"/>
      <c r="AA174" s="382"/>
      <c r="AB174" s="382"/>
      <c r="AC174" s="382"/>
    </row>
    <row r="175" spans="1:31" ht="15.75" customHeight="1" x14ac:dyDescent="0.2">
      <c r="A175" s="504" t="s">
        <v>38</v>
      </c>
      <c r="B175" s="505"/>
      <c r="C175" s="505"/>
      <c r="D175" s="505"/>
      <c r="E175" s="505"/>
      <c r="F175" s="505"/>
      <c r="G175" s="505"/>
      <c r="H175" s="505"/>
      <c r="I175" s="505"/>
      <c r="J175" s="505"/>
      <c r="K175" s="505"/>
      <c r="L175" s="506"/>
      <c r="M175" s="382"/>
      <c r="N175" s="382"/>
      <c r="O175" s="382"/>
      <c r="P175" s="382"/>
      <c r="Q175" s="382"/>
      <c r="R175" s="382"/>
      <c r="S175" s="382"/>
      <c r="T175" s="382"/>
      <c r="U175" s="382"/>
      <c r="V175" s="382"/>
      <c r="W175" s="382"/>
      <c r="X175" s="382"/>
      <c r="Y175" s="382"/>
      <c r="Z175" s="382"/>
      <c r="AA175" s="382"/>
      <c r="AB175" s="382"/>
      <c r="AC175" s="382"/>
    </row>
    <row r="176" spans="1:31" ht="15.75" customHeight="1" x14ac:dyDescent="0.2">
      <c r="A176" s="504" t="s">
        <v>39</v>
      </c>
      <c r="B176" s="505"/>
      <c r="C176" s="505"/>
      <c r="D176" s="505"/>
      <c r="E176" s="505"/>
      <c r="F176" s="505"/>
      <c r="G176" s="505"/>
      <c r="H176" s="505"/>
      <c r="I176" s="505"/>
      <c r="J176" s="505"/>
      <c r="K176" s="505"/>
      <c r="L176" s="506"/>
      <c r="M176" s="382"/>
      <c r="N176" s="382"/>
      <c r="O176" s="382"/>
      <c r="P176" s="382"/>
      <c r="Q176" s="382"/>
      <c r="R176" s="382"/>
      <c r="S176" s="382"/>
      <c r="T176" s="382"/>
      <c r="U176" s="382"/>
      <c r="V176" s="382"/>
      <c r="W176" s="382"/>
      <c r="X176" s="382"/>
      <c r="Y176" s="382"/>
      <c r="Z176" s="382"/>
      <c r="AA176" s="382"/>
      <c r="AB176" s="382"/>
      <c r="AC176" s="382"/>
    </row>
    <row r="177" spans="1:31" ht="15.75" customHeight="1" x14ac:dyDescent="0.2">
      <c r="A177" s="504" t="s">
        <v>40</v>
      </c>
      <c r="B177" s="505"/>
      <c r="C177" s="505"/>
      <c r="D177" s="505"/>
      <c r="E177" s="505"/>
      <c r="F177" s="505"/>
      <c r="G177" s="505"/>
      <c r="H177" s="505"/>
      <c r="I177" s="505"/>
      <c r="J177" s="505"/>
      <c r="K177" s="505"/>
      <c r="L177" s="506"/>
      <c r="M177" s="382"/>
      <c r="N177" s="382"/>
      <c r="O177" s="382"/>
      <c r="P177" s="382"/>
      <c r="Q177" s="382"/>
      <c r="R177" s="382"/>
      <c r="S177" s="382"/>
      <c r="T177" s="382"/>
      <c r="U177" s="382"/>
      <c r="V177" s="382"/>
      <c r="W177" s="382"/>
      <c r="X177" s="382"/>
      <c r="Y177" s="382"/>
      <c r="Z177" s="382"/>
      <c r="AA177" s="382"/>
      <c r="AB177" s="382"/>
      <c r="AC177" s="382"/>
    </row>
    <row r="178" spans="1:31" ht="15.75" customHeight="1" x14ac:dyDescent="0.2">
      <c r="A178" s="504" t="s">
        <v>41</v>
      </c>
      <c r="B178" s="505"/>
      <c r="C178" s="505"/>
      <c r="D178" s="505"/>
      <c r="E178" s="505"/>
      <c r="F178" s="505"/>
      <c r="G178" s="505"/>
      <c r="H178" s="505"/>
      <c r="I178" s="505"/>
      <c r="J178" s="505"/>
      <c r="K178" s="505"/>
      <c r="L178" s="506"/>
      <c r="M178" s="382"/>
      <c r="N178" s="382"/>
      <c r="O178" s="382"/>
      <c r="P178" s="382"/>
      <c r="Q178" s="382"/>
      <c r="R178" s="382"/>
      <c r="S178" s="382"/>
      <c r="T178" s="382"/>
      <c r="U178" s="382"/>
      <c r="V178" s="382"/>
      <c r="W178" s="382"/>
      <c r="X178" s="382"/>
      <c r="Y178" s="382"/>
      <c r="Z178" s="382"/>
      <c r="AA178" s="382"/>
      <c r="AB178" s="382"/>
      <c r="AC178" s="382"/>
    </row>
    <row r="179" spans="1:31" ht="15.75" customHeight="1" x14ac:dyDescent="0.2">
      <c r="A179" s="504" t="s">
        <v>42</v>
      </c>
      <c r="B179" s="505"/>
      <c r="C179" s="505"/>
      <c r="D179" s="505"/>
      <c r="E179" s="505"/>
      <c r="F179" s="505"/>
      <c r="G179" s="505"/>
      <c r="H179" s="505"/>
      <c r="I179" s="505"/>
      <c r="J179" s="505"/>
      <c r="K179" s="505"/>
      <c r="L179" s="506"/>
      <c r="M179" s="382"/>
      <c r="N179" s="382"/>
      <c r="O179" s="382"/>
      <c r="P179" s="382"/>
      <c r="Q179" s="382"/>
      <c r="R179" s="382"/>
      <c r="S179" s="382"/>
      <c r="T179" s="382"/>
      <c r="U179" s="382"/>
      <c r="V179" s="382"/>
      <c r="W179" s="382"/>
      <c r="X179" s="382"/>
      <c r="Y179" s="382"/>
      <c r="Z179" s="382"/>
      <c r="AA179" s="382"/>
      <c r="AB179" s="382"/>
      <c r="AC179" s="382"/>
    </row>
    <row r="180" spans="1:31" ht="15.75" customHeight="1" x14ac:dyDescent="0.2">
      <c r="A180" s="504" t="s">
        <v>43</v>
      </c>
      <c r="B180" s="505"/>
      <c r="C180" s="505"/>
      <c r="D180" s="505"/>
      <c r="E180" s="505"/>
      <c r="F180" s="505"/>
      <c r="G180" s="505"/>
      <c r="H180" s="505"/>
      <c r="I180" s="505"/>
      <c r="J180" s="505"/>
      <c r="K180" s="505"/>
      <c r="L180" s="506"/>
      <c r="M180" s="382"/>
      <c r="N180" s="382"/>
      <c r="O180" s="382"/>
      <c r="P180" s="382"/>
      <c r="Q180" s="382"/>
      <c r="R180" s="382"/>
      <c r="S180" s="382"/>
      <c r="T180" s="382"/>
      <c r="U180" s="382"/>
      <c r="V180" s="382"/>
      <c r="W180" s="382"/>
      <c r="X180" s="382"/>
      <c r="Y180" s="382"/>
      <c r="Z180" s="382"/>
      <c r="AA180" s="382"/>
      <c r="AB180" s="382"/>
      <c r="AC180" s="382"/>
    </row>
    <row r="181" spans="1:31" ht="15.75" customHeight="1" x14ac:dyDescent="0.2">
      <c r="A181" s="504" t="s">
        <v>774</v>
      </c>
      <c r="B181" s="505"/>
      <c r="C181" s="505"/>
      <c r="D181" s="505"/>
      <c r="E181" s="505"/>
      <c r="F181" s="505"/>
      <c r="G181" s="505"/>
      <c r="H181" s="505"/>
      <c r="I181" s="505"/>
      <c r="J181" s="505"/>
      <c r="K181" s="505"/>
      <c r="L181" s="506"/>
      <c r="M181" s="382"/>
      <c r="N181" s="382"/>
      <c r="O181" s="382"/>
      <c r="P181" s="382"/>
      <c r="Q181" s="382"/>
      <c r="R181" s="382"/>
      <c r="S181" s="382"/>
      <c r="T181" s="382"/>
      <c r="U181" s="382"/>
      <c r="V181" s="382"/>
      <c r="W181" s="382"/>
      <c r="X181" s="382"/>
      <c r="Y181" s="382"/>
      <c r="Z181" s="382"/>
      <c r="AA181" s="382"/>
      <c r="AB181" s="382"/>
      <c r="AC181" s="382"/>
      <c r="AD181" s="382"/>
      <c r="AE181" s="382"/>
    </row>
    <row r="182" spans="1:31" ht="15.75" customHeight="1" x14ac:dyDescent="0.2">
      <c r="A182" s="504" t="s">
        <v>775</v>
      </c>
      <c r="B182" s="505"/>
      <c r="C182" s="505"/>
      <c r="D182" s="505"/>
      <c r="E182" s="505"/>
      <c r="F182" s="505"/>
      <c r="G182" s="505"/>
      <c r="H182" s="505"/>
      <c r="I182" s="505"/>
      <c r="J182" s="505"/>
      <c r="K182" s="505"/>
      <c r="L182" s="506"/>
      <c r="M182" s="382"/>
      <c r="N182" s="382"/>
      <c r="O182" s="382"/>
      <c r="P182" s="382"/>
      <c r="Q182" s="382"/>
      <c r="R182" s="382"/>
      <c r="S182" s="382"/>
      <c r="T182" s="382"/>
      <c r="U182" s="382"/>
      <c r="V182" s="382"/>
      <c r="W182" s="382"/>
      <c r="X182" s="382"/>
      <c r="Y182" s="382"/>
      <c r="Z182" s="382"/>
      <c r="AA182" s="382"/>
      <c r="AB182" s="382"/>
      <c r="AC182" s="382"/>
    </row>
    <row r="183" spans="1:31" ht="15.75" customHeight="1" x14ac:dyDescent="0.2">
      <c r="A183" s="504" t="s">
        <v>776</v>
      </c>
      <c r="B183" s="505"/>
      <c r="C183" s="505"/>
      <c r="D183" s="505"/>
      <c r="E183" s="505"/>
      <c r="F183" s="505"/>
      <c r="G183" s="505"/>
      <c r="H183" s="505"/>
      <c r="I183" s="505"/>
      <c r="J183" s="505"/>
      <c r="K183" s="505"/>
      <c r="L183" s="506"/>
      <c r="M183" s="382"/>
      <c r="N183" s="382"/>
      <c r="O183" s="382"/>
      <c r="P183" s="382"/>
      <c r="Q183" s="382"/>
      <c r="R183" s="382"/>
      <c r="S183" s="382"/>
      <c r="T183" s="382"/>
      <c r="U183" s="382"/>
      <c r="V183" s="382"/>
      <c r="W183" s="382"/>
      <c r="X183" s="382"/>
      <c r="Y183" s="382"/>
      <c r="Z183" s="382"/>
      <c r="AA183" s="382"/>
      <c r="AB183" s="382"/>
      <c r="AC183" s="382"/>
    </row>
    <row r="184" spans="1:31" ht="15.75" customHeight="1" x14ac:dyDescent="0.2">
      <c r="A184" s="504" t="s">
        <v>777</v>
      </c>
      <c r="B184" s="505"/>
      <c r="C184" s="505"/>
      <c r="D184" s="505"/>
      <c r="E184" s="505"/>
      <c r="F184" s="505"/>
      <c r="G184" s="505"/>
      <c r="H184" s="505"/>
      <c r="I184" s="505"/>
      <c r="J184" s="505"/>
      <c r="K184" s="505"/>
      <c r="L184" s="506"/>
      <c r="M184" s="382"/>
      <c r="N184" s="382"/>
      <c r="O184" s="382"/>
      <c r="P184" s="382"/>
      <c r="Q184" s="382"/>
      <c r="R184" s="382"/>
      <c r="S184" s="382"/>
      <c r="T184" s="382"/>
      <c r="U184" s="382"/>
      <c r="V184" s="382"/>
      <c r="W184" s="382"/>
      <c r="X184" s="382"/>
      <c r="Y184" s="382"/>
      <c r="Z184" s="382"/>
      <c r="AA184" s="382"/>
      <c r="AB184" s="382"/>
      <c r="AC184" s="382"/>
    </row>
    <row r="185" spans="1:31" ht="15.75" customHeight="1" x14ac:dyDescent="0.2">
      <c r="A185" s="504" t="s">
        <v>778</v>
      </c>
      <c r="B185" s="505"/>
      <c r="C185" s="505"/>
      <c r="D185" s="505"/>
      <c r="E185" s="505"/>
      <c r="F185" s="505"/>
      <c r="G185" s="505"/>
      <c r="H185" s="505"/>
      <c r="I185" s="505"/>
      <c r="J185" s="505"/>
      <c r="K185" s="505"/>
      <c r="L185" s="506"/>
      <c r="M185" s="382"/>
      <c r="N185" s="382"/>
      <c r="O185" s="382"/>
      <c r="P185" s="382"/>
      <c r="Q185" s="382"/>
      <c r="R185" s="382"/>
      <c r="S185" s="382"/>
      <c r="T185" s="382"/>
      <c r="U185" s="382"/>
      <c r="V185" s="382"/>
      <c r="W185" s="382"/>
      <c r="X185" s="382"/>
      <c r="Y185" s="382"/>
      <c r="Z185" s="382"/>
      <c r="AA185" s="382"/>
      <c r="AB185" s="382"/>
      <c r="AC185" s="382"/>
    </row>
    <row r="186" spans="1:31" ht="15.75" customHeight="1" x14ac:dyDescent="0.2">
      <c r="A186" s="504" t="s">
        <v>779</v>
      </c>
      <c r="B186" s="505"/>
      <c r="C186" s="505"/>
      <c r="D186" s="505"/>
      <c r="E186" s="505"/>
      <c r="F186" s="505"/>
      <c r="G186" s="505"/>
      <c r="H186" s="505"/>
      <c r="I186" s="505"/>
      <c r="J186" s="505"/>
      <c r="K186" s="505"/>
      <c r="L186" s="506"/>
      <c r="M186" s="382"/>
      <c r="N186" s="382"/>
      <c r="O186" s="382"/>
      <c r="P186" s="382"/>
      <c r="Q186" s="382"/>
      <c r="R186" s="382"/>
      <c r="S186" s="382"/>
      <c r="T186" s="382"/>
      <c r="U186" s="382"/>
      <c r="V186" s="382"/>
      <c r="W186" s="382"/>
      <c r="X186" s="382"/>
      <c r="Y186" s="382"/>
      <c r="Z186" s="382"/>
      <c r="AA186" s="382"/>
      <c r="AB186" s="382"/>
      <c r="AC186" s="382"/>
    </row>
    <row r="187" spans="1:31" ht="15.75" customHeight="1" x14ac:dyDescent="0.2">
      <c r="A187" s="504" t="s">
        <v>780</v>
      </c>
      <c r="B187" s="505"/>
      <c r="C187" s="505"/>
      <c r="D187" s="505"/>
      <c r="E187" s="505"/>
      <c r="F187" s="505"/>
      <c r="G187" s="505"/>
      <c r="H187" s="505"/>
      <c r="I187" s="505"/>
      <c r="J187" s="505"/>
      <c r="K187" s="505"/>
      <c r="L187" s="506"/>
      <c r="M187" s="382"/>
      <c r="N187" s="382"/>
      <c r="O187" s="382"/>
      <c r="P187" s="382"/>
      <c r="Q187" s="382"/>
      <c r="R187" s="382"/>
      <c r="S187" s="382"/>
      <c r="T187" s="382"/>
      <c r="U187" s="382"/>
      <c r="V187" s="382"/>
      <c r="W187" s="382"/>
      <c r="X187" s="382"/>
      <c r="Y187" s="382"/>
      <c r="Z187" s="382"/>
      <c r="AA187" s="382"/>
      <c r="AB187" s="382"/>
      <c r="AC187" s="382"/>
    </row>
    <row r="188" spans="1:31" ht="15.75" customHeight="1" x14ac:dyDescent="0.2">
      <c r="A188" s="504" t="s">
        <v>781</v>
      </c>
      <c r="B188" s="505"/>
      <c r="C188" s="505"/>
      <c r="D188" s="505"/>
      <c r="E188" s="505"/>
      <c r="F188" s="505"/>
      <c r="G188" s="505"/>
      <c r="H188" s="505"/>
      <c r="I188" s="505"/>
      <c r="J188" s="505"/>
      <c r="K188" s="505"/>
      <c r="L188" s="506"/>
      <c r="M188" s="382"/>
      <c r="N188" s="382"/>
      <c r="O188" s="382"/>
      <c r="P188" s="382"/>
      <c r="Q188" s="382"/>
      <c r="R188" s="382"/>
      <c r="S188" s="382"/>
      <c r="T188" s="382"/>
      <c r="U188" s="382"/>
      <c r="V188" s="382"/>
      <c r="W188" s="382"/>
      <c r="X188" s="382"/>
      <c r="Y188" s="382"/>
      <c r="Z188" s="382"/>
      <c r="AA188" s="382"/>
      <c r="AB188" s="382"/>
      <c r="AC188" s="382"/>
    </row>
    <row r="189" spans="1:31" ht="15.75" customHeight="1" x14ac:dyDescent="0.2">
      <c r="A189" s="504" t="s">
        <v>782</v>
      </c>
      <c r="B189" s="505"/>
      <c r="C189" s="505"/>
      <c r="D189" s="505"/>
      <c r="E189" s="505"/>
      <c r="F189" s="505"/>
      <c r="G189" s="505"/>
      <c r="H189" s="505"/>
      <c r="I189" s="505"/>
      <c r="J189" s="505"/>
      <c r="K189" s="505"/>
      <c r="L189" s="506"/>
      <c r="M189" s="382"/>
      <c r="N189" s="382"/>
      <c r="O189" s="382"/>
      <c r="P189" s="382"/>
      <c r="Q189" s="382"/>
      <c r="R189" s="382"/>
      <c r="S189" s="382"/>
      <c r="T189" s="382"/>
      <c r="U189" s="382"/>
      <c r="V189" s="382"/>
      <c r="W189" s="382"/>
      <c r="X189" s="382"/>
      <c r="Y189" s="382"/>
      <c r="Z189" s="382"/>
      <c r="AA189" s="382"/>
      <c r="AB189" s="382"/>
      <c r="AC189" s="382"/>
    </row>
    <row r="190" spans="1:31" ht="14.25" x14ac:dyDescent="0.2">
      <c r="A190" s="504" t="s">
        <v>783</v>
      </c>
      <c r="B190" s="505"/>
      <c r="C190" s="505"/>
      <c r="D190" s="505"/>
      <c r="E190" s="505"/>
      <c r="F190" s="505"/>
      <c r="G190" s="505"/>
      <c r="H190" s="505"/>
      <c r="I190" s="505"/>
      <c r="J190" s="505"/>
      <c r="K190" s="505"/>
      <c r="L190" s="506"/>
      <c r="M190" s="382"/>
      <c r="N190" s="382"/>
      <c r="O190" s="382"/>
      <c r="P190" s="382"/>
      <c r="Q190" s="382"/>
      <c r="R190" s="382"/>
      <c r="S190" s="382"/>
      <c r="T190" s="382"/>
      <c r="U190" s="382"/>
      <c r="V190" s="382"/>
      <c r="W190" s="382"/>
      <c r="X190" s="382"/>
      <c r="Y190" s="382"/>
      <c r="Z190" s="382"/>
      <c r="AA190" s="382"/>
      <c r="AB190" s="382"/>
      <c r="AC190" s="382"/>
    </row>
    <row r="191" spans="1:31" ht="14.25" x14ac:dyDescent="0.2">
      <c r="A191" s="504" t="s">
        <v>784</v>
      </c>
      <c r="B191" s="505"/>
      <c r="C191" s="505"/>
      <c r="D191" s="505"/>
      <c r="E191" s="505"/>
      <c r="F191" s="505"/>
      <c r="G191" s="505"/>
      <c r="H191" s="505"/>
      <c r="I191" s="505"/>
      <c r="J191" s="505"/>
      <c r="K191" s="505"/>
      <c r="L191" s="506"/>
      <c r="M191" s="382"/>
      <c r="N191" s="382"/>
      <c r="O191" s="382"/>
      <c r="P191" s="382"/>
      <c r="Q191" s="382"/>
      <c r="R191" s="382"/>
      <c r="S191" s="382"/>
      <c r="T191" s="382"/>
      <c r="U191" s="382"/>
      <c r="V191" s="382"/>
      <c r="W191" s="382"/>
      <c r="X191" s="382"/>
      <c r="Y191" s="382"/>
      <c r="Z191" s="382"/>
      <c r="AA191" s="382"/>
      <c r="AB191" s="382"/>
      <c r="AC191" s="382"/>
    </row>
    <row r="192" spans="1:31" ht="14.25" x14ac:dyDescent="0.2">
      <c r="A192" s="504" t="s">
        <v>785</v>
      </c>
      <c r="B192" s="505"/>
      <c r="C192" s="505"/>
      <c r="D192" s="505"/>
      <c r="E192" s="505"/>
      <c r="F192" s="505"/>
      <c r="G192" s="505"/>
      <c r="H192" s="505"/>
      <c r="I192" s="505"/>
      <c r="J192" s="505"/>
      <c r="K192" s="505"/>
      <c r="L192" s="506"/>
      <c r="M192" s="382"/>
      <c r="N192" s="382"/>
      <c r="O192" s="382"/>
      <c r="P192" s="382"/>
      <c r="Q192" s="382"/>
      <c r="R192" s="382"/>
      <c r="S192" s="382"/>
      <c r="T192" s="382"/>
      <c r="U192" s="382"/>
      <c r="V192" s="382"/>
      <c r="W192" s="382"/>
      <c r="X192" s="382"/>
      <c r="Y192" s="382"/>
      <c r="Z192" s="382"/>
      <c r="AA192" s="382"/>
      <c r="AB192" s="382"/>
      <c r="AC192" s="382"/>
    </row>
    <row r="193" spans="1:29" ht="14.25" x14ac:dyDescent="0.2">
      <c r="A193" s="504" t="s">
        <v>786</v>
      </c>
      <c r="B193" s="505"/>
      <c r="C193" s="505"/>
      <c r="D193" s="505"/>
      <c r="E193" s="505"/>
      <c r="F193" s="505"/>
      <c r="G193" s="505"/>
      <c r="H193" s="505"/>
      <c r="I193" s="505"/>
      <c r="J193" s="505"/>
      <c r="K193" s="505"/>
      <c r="L193" s="506"/>
      <c r="M193" s="382"/>
      <c r="N193" s="382"/>
      <c r="O193" s="382"/>
      <c r="P193" s="382"/>
      <c r="Q193" s="382"/>
      <c r="R193" s="382"/>
      <c r="S193" s="382"/>
      <c r="T193" s="382"/>
      <c r="U193" s="382"/>
      <c r="V193" s="382"/>
      <c r="W193" s="382"/>
      <c r="X193" s="382"/>
      <c r="Y193" s="382"/>
      <c r="Z193" s="382"/>
      <c r="AA193" s="382"/>
      <c r="AB193" s="382"/>
      <c r="AC193" s="382"/>
    </row>
    <row r="194" spans="1:29" ht="14.25" x14ac:dyDescent="0.2">
      <c r="A194" s="504" t="s">
        <v>787</v>
      </c>
      <c r="B194" s="505"/>
      <c r="C194" s="505"/>
      <c r="D194" s="505"/>
      <c r="E194" s="505"/>
      <c r="F194" s="505"/>
      <c r="G194" s="505"/>
      <c r="H194" s="505"/>
      <c r="I194" s="505"/>
      <c r="J194" s="505"/>
      <c r="K194" s="505"/>
      <c r="L194" s="506"/>
      <c r="M194" s="382"/>
      <c r="N194" s="382"/>
      <c r="O194" s="382"/>
      <c r="P194" s="382"/>
      <c r="Q194" s="382"/>
      <c r="R194" s="382"/>
      <c r="S194" s="382"/>
      <c r="T194" s="382"/>
      <c r="U194" s="382"/>
      <c r="V194" s="382"/>
      <c r="W194" s="382"/>
      <c r="X194" s="382"/>
      <c r="Y194" s="382"/>
      <c r="Z194" s="382"/>
      <c r="AA194" s="382"/>
      <c r="AB194" s="382"/>
      <c r="AC194" s="382"/>
    </row>
    <row r="195" spans="1:29" ht="14.25" x14ac:dyDescent="0.2">
      <c r="A195" s="504" t="s">
        <v>788</v>
      </c>
      <c r="B195" s="505"/>
      <c r="C195" s="505"/>
      <c r="D195" s="505"/>
      <c r="E195" s="505"/>
      <c r="F195" s="505"/>
      <c r="G195" s="505"/>
      <c r="H195" s="505"/>
      <c r="I195" s="505"/>
      <c r="J195" s="505"/>
      <c r="K195" s="505"/>
      <c r="L195" s="506"/>
      <c r="M195" s="382"/>
      <c r="N195" s="382"/>
      <c r="O195" s="382"/>
      <c r="P195" s="382"/>
      <c r="Q195" s="382"/>
      <c r="R195" s="382"/>
      <c r="S195" s="382"/>
      <c r="T195" s="382"/>
      <c r="U195" s="382"/>
      <c r="V195" s="382"/>
      <c r="W195" s="382"/>
      <c r="X195" s="382"/>
      <c r="Y195" s="382"/>
      <c r="Z195" s="382"/>
      <c r="AA195" s="382"/>
      <c r="AB195" s="382"/>
      <c r="AC195" s="382"/>
    </row>
    <row r="196" spans="1:29" ht="14.25" x14ac:dyDescent="0.2">
      <c r="A196" s="504" t="s">
        <v>789</v>
      </c>
      <c r="B196" s="505"/>
      <c r="C196" s="505"/>
      <c r="D196" s="505"/>
      <c r="E196" s="505"/>
      <c r="F196" s="505"/>
      <c r="G196" s="505"/>
      <c r="H196" s="505"/>
      <c r="I196" s="505"/>
      <c r="J196" s="505"/>
      <c r="K196" s="505"/>
      <c r="L196" s="506"/>
      <c r="M196" s="382"/>
      <c r="N196" s="382"/>
      <c r="O196" s="382"/>
      <c r="P196" s="382"/>
      <c r="Q196" s="382"/>
      <c r="R196" s="382"/>
      <c r="S196" s="382"/>
      <c r="T196" s="382"/>
      <c r="U196" s="382"/>
      <c r="V196" s="382"/>
      <c r="W196" s="382"/>
      <c r="X196" s="382"/>
      <c r="Y196" s="382"/>
      <c r="Z196" s="382"/>
      <c r="AA196" s="382"/>
      <c r="AB196" s="382"/>
      <c r="AC196" s="382"/>
    </row>
    <row r="197" spans="1:29" ht="14.25" x14ac:dyDescent="0.2">
      <c r="A197" s="504" t="s">
        <v>790</v>
      </c>
      <c r="B197" s="505"/>
      <c r="C197" s="505"/>
      <c r="D197" s="505"/>
      <c r="E197" s="505"/>
      <c r="F197" s="505"/>
      <c r="G197" s="505"/>
      <c r="H197" s="505"/>
      <c r="I197" s="505"/>
      <c r="J197" s="505"/>
      <c r="K197" s="505"/>
      <c r="L197" s="506"/>
      <c r="M197" s="382"/>
      <c r="N197" s="382"/>
      <c r="O197" s="382"/>
      <c r="P197" s="382"/>
      <c r="Q197" s="382"/>
      <c r="R197" s="382"/>
      <c r="S197" s="382"/>
      <c r="T197" s="382"/>
      <c r="U197" s="382"/>
      <c r="V197" s="382"/>
      <c r="W197" s="382"/>
      <c r="X197" s="382"/>
      <c r="Y197" s="382"/>
      <c r="Z197" s="382"/>
      <c r="AA197" s="382"/>
      <c r="AB197" s="382"/>
      <c r="AC197" s="382"/>
    </row>
    <row r="198" spans="1:29" ht="14.25" x14ac:dyDescent="0.2">
      <c r="A198" s="504" t="s">
        <v>791</v>
      </c>
      <c r="B198" s="505"/>
      <c r="C198" s="505"/>
      <c r="D198" s="505"/>
      <c r="E198" s="505"/>
      <c r="F198" s="505"/>
      <c r="G198" s="505"/>
      <c r="H198" s="505"/>
      <c r="I198" s="505"/>
      <c r="J198" s="505"/>
      <c r="K198" s="505"/>
      <c r="L198" s="506"/>
      <c r="M198" s="382"/>
      <c r="N198" s="382"/>
      <c r="O198" s="382"/>
      <c r="P198" s="382"/>
      <c r="Q198" s="382"/>
      <c r="R198" s="382"/>
      <c r="S198" s="382"/>
      <c r="T198" s="382"/>
      <c r="U198" s="382"/>
      <c r="V198" s="382"/>
      <c r="W198" s="382"/>
      <c r="X198" s="382"/>
      <c r="Y198" s="382"/>
      <c r="Z198" s="382"/>
      <c r="AA198" s="382"/>
      <c r="AB198" s="382"/>
      <c r="AC198" s="382"/>
    </row>
    <row r="199" spans="1:29" ht="14.25" x14ac:dyDescent="0.2">
      <c r="A199" s="504" t="s">
        <v>792</v>
      </c>
      <c r="B199" s="505"/>
      <c r="C199" s="505"/>
      <c r="D199" s="505"/>
      <c r="E199" s="505"/>
      <c r="F199" s="505"/>
      <c r="G199" s="505"/>
      <c r="H199" s="505"/>
      <c r="I199" s="505"/>
      <c r="J199" s="505"/>
      <c r="K199" s="505"/>
      <c r="L199" s="506"/>
      <c r="M199" s="382"/>
      <c r="N199" s="382"/>
      <c r="O199" s="382"/>
      <c r="P199" s="382"/>
      <c r="Q199" s="382"/>
      <c r="R199" s="382"/>
      <c r="S199" s="382"/>
      <c r="T199" s="382"/>
      <c r="U199" s="382"/>
      <c r="V199" s="382"/>
      <c r="W199" s="382"/>
      <c r="X199" s="382"/>
      <c r="Y199" s="382"/>
      <c r="Z199" s="382"/>
      <c r="AA199" s="382"/>
      <c r="AB199" s="382"/>
      <c r="AC199" s="382"/>
    </row>
    <row r="200" spans="1:29" ht="14.25" x14ac:dyDescent="0.2">
      <c r="A200" s="504" t="s">
        <v>793</v>
      </c>
      <c r="B200" s="505"/>
      <c r="C200" s="505"/>
      <c r="D200" s="505"/>
      <c r="E200" s="505"/>
      <c r="F200" s="505"/>
      <c r="G200" s="505"/>
      <c r="H200" s="505"/>
      <c r="I200" s="505"/>
      <c r="J200" s="505"/>
      <c r="K200" s="505"/>
      <c r="L200" s="506"/>
      <c r="M200" s="382"/>
      <c r="N200" s="382"/>
      <c r="O200" s="382"/>
      <c r="P200" s="382"/>
      <c r="Q200" s="382"/>
      <c r="R200" s="382"/>
      <c r="S200" s="382"/>
      <c r="T200" s="382"/>
      <c r="U200" s="382"/>
      <c r="V200" s="382"/>
      <c r="W200" s="382"/>
      <c r="X200" s="382"/>
      <c r="Y200" s="382"/>
      <c r="Z200" s="382"/>
      <c r="AA200" s="382"/>
      <c r="AB200" s="382"/>
      <c r="AC200" s="382"/>
    </row>
    <row r="201" spans="1:29" ht="14.25" x14ac:dyDescent="0.2">
      <c r="A201" s="504" t="s">
        <v>794</v>
      </c>
      <c r="B201" s="505"/>
      <c r="C201" s="505"/>
      <c r="D201" s="505"/>
      <c r="E201" s="505"/>
      <c r="F201" s="505"/>
      <c r="G201" s="505"/>
      <c r="H201" s="505"/>
      <c r="I201" s="505"/>
      <c r="J201" s="505"/>
      <c r="K201" s="505"/>
      <c r="L201" s="506"/>
      <c r="M201" s="382"/>
      <c r="N201" s="382"/>
      <c r="O201" s="382"/>
      <c r="P201" s="382"/>
      <c r="Q201" s="382"/>
      <c r="R201" s="382"/>
      <c r="S201" s="382"/>
      <c r="T201" s="382"/>
      <c r="U201" s="382"/>
      <c r="V201" s="382"/>
      <c r="W201" s="382"/>
      <c r="X201" s="382"/>
      <c r="Y201" s="382"/>
      <c r="Z201" s="382"/>
      <c r="AA201" s="382"/>
      <c r="AB201" s="382"/>
      <c r="AC201" s="382"/>
    </row>
    <row r="202" spans="1:29" ht="14.25" x14ac:dyDescent="0.2">
      <c r="A202" s="504" t="s">
        <v>795</v>
      </c>
      <c r="B202" s="505"/>
      <c r="C202" s="505"/>
      <c r="D202" s="505"/>
      <c r="E202" s="505"/>
      <c r="F202" s="505"/>
      <c r="G202" s="505"/>
      <c r="H202" s="505"/>
      <c r="I202" s="505"/>
      <c r="J202" s="505"/>
      <c r="K202" s="505"/>
      <c r="L202" s="506"/>
      <c r="M202" s="382"/>
      <c r="N202" s="382"/>
      <c r="O202" s="382"/>
      <c r="P202" s="382"/>
      <c r="Q202" s="382"/>
      <c r="R202" s="382"/>
      <c r="S202" s="382"/>
      <c r="T202" s="382"/>
      <c r="U202" s="382"/>
      <c r="V202" s="382"/>
      <c r="W202" s="382"/>
      <c r="X202" s="382"/>
      <c r="Y202" s="382"/>
      <c r="Z202" s="382"/>
      <c r="AA202" s="382"/>
      <c r="AB202" s="382"/>
      <c r="AC202" s="382"/>
    </row>
    <row r="203" spans="1:29" ht="14.25" x14ac:dyDescent="0.2">
      <c r="B203" s="382"/>
      <c r="C203" s="382"/>
      <c r="D203" s="382"/>
      <c r="E203" s="382"/>
      <c r="F203" s="382"/>
      <c r="G203" s="382"/>
      <c r="H203" s="382"/>
      <c r="I203" s="382"/>
      <c r="J203" s="382"/>
      <c r="K203" s="382"/>
      <c r="L203" s="382"/>
      <c r="M203" s="382"/>
      <c r="N203" s="382"/>
      <c r="O203" s="382"/>
      <c r="P203" s="382"/>
      <c r="Q203" s="382"/>
      <c r="R203" s="382"/>
      <c r="S203" s="382"/>
      <c r="T203" s="382"/>
      <c r="U203" s="382"/>
      <c r="V203" s="382"/>
      <c r="W203" s="382"/>
      <c r="X203" s="382"/>
      <c r="Y203" s="382"/>
      <c r="Z203" s="382"/>
      <c r="AA203" s="382"/>
      <c r="AB203" s="382"/>
      <c r="AC203" s="382"/>
    </row>
    <row r="204" spans="1:29" ht="14.25" x14ac:dyDescent="0.2">
      <c r="A204" s="382"/>
      <c r="B204" s="382"/>
      <c r="C204" s="382"/>
      <c r="D204" s="382"/>
      <c r="E204" s="382"/>
      <c r="F204" s="382"/>
      <c r="G204" s="382"/>
      <c r="H204" s="382"/>
      <c r="I204" s="382"/>
      <c r="J204" s="382"/>
      <c r="K204" s="382"/>
      <c r="L204" s="382"/>
      <c r="M204" s="382"/>
      <c r="N204" s="382"/>
      <c r="O204" s="382"/>
      <c r="P204" s="382"/>
      <c r="Q204" s="382"/>
      <c r="R204" s="382"/>
      <c r="S204" s="382"/>
      <c r="T204" s="382"/>
      <c r="U204" s="382"/>
      <c r="V204" s="382"/>
      <c r="W204" s="382"/>
      <c r="X204" s="382"/>
      <c r="Y204" s="382"/>
      <c r="Z204" s="382"/>
      <c r="AA204" s="382"/>
      <c r="AB204" s="382"/>
      <c r="AC204" s="382"/>
    </row>
    <row r="205" spans="1:29" ht="14.25" x14ac:dyDescent="0.2">
      <c r="A205" s="382"/>
      <c r="B205" s="382"/>
      <c r="C205" s="382"/>
      <c r="D205" s="382"/>
      <c r="E205" s="382"/>
      <c r="F205" s="382"/>
      <c r="G205" s="382"/>
      <c r="H205" s="382"/>
      <c r="I205" s="382"/>
      <c r="J205" s="382"/>
      <c r="K205" s="382"/>
      <c r="L205" s="382"/>
      <c r="M205" s="382"/>
      <c r="N205" s="382"/>
      <c r="O205" s="382"/>
      <c r="P205" s="382"/>
      <c r="Q205" s="382"/>
      <c r="R205" s="382"/>
      <c r="S205" s="382"/>
      <c r="T205" s="382"/>
      <c r="U205" s="382"/>
      <c r="V205" s="382"/>
      <c r="W205" s="382"/>
      <c r="X205" s="382"/>
      <c r="Y205" s="382"/>
      <c r="Z205" s="382"/>
      <c r="AA205" s="382"/>
      <c r="AB205" s="382"/>
      <c r="AC205" s="382"/>
    </row>
    <row r="206" spans="1:29" ht="14.25" x14ac:dyDescent="0.2">
      <c r="A206" s="382"/>
      <c r="B206" s="382"/>
      <c r="C206" s="382"/>
      <c r="D206" s="382"/>
      <c r="E206" s="382"/>
      <c r="F206" s="382"/>
      <c r="G206" s="382"/>
      <c r="H206" s="382"/>
      <c r="I206" s="382"/>
      <c r="J206" s="382"/>
      <c r="K206" s="382"/>
      <c r="L206" s="382"/>
      <c r="M206" s="382"/>
      <c r="N206" s="382"/>
      <c r="O206" s="382"/>
      <c r="P206" s="382"/>
      <c r="Q206" s="382"/>
      <c r="R206" s="382"/>
      <c r="S206" s="382"/>
      <c r="T206" s="382"/>
      <c r="U206" s="382"/>
      <c r="V206" s="382"/>
      <c r="W206" s="382"/>
      <c r="X206" s="382"/>
      <c r="Y206" s="382"/>
      <c r="Z206" s="382"/>
      <c r="AA206" s="382"/>
      <c r="AB206" s="382"/>
      <c r="AC206" s="382"/>
    </row>
    <row r="207" spans="1:29" ht="14.25" x14ac:dyDescent="0.2">
      <c r="A207" s="382"/>
      <c r="B207" s="382"/>
      <c r="C207" s="382"/>
      <c r="D207" s="382"/>
      <c r="E207" s="382"/>
      <c r="F207" s="382"/>
      <c r="G207" s="382"/>
      <c r="H207" s="382"/>
      <c r="I207" s="382"/>
      <c r="J207" s="382"/>
      <c r="K207" s="382"/>
      <c r="L207" s="382"/>
      <c r="M207" s="382"/>
      <c r="N207" s="382"/>
      <c r="O207" s="382"/>
      <c r="P207" s="382"/>
      <c r="Q207" s="382"/>
      <c r="R207" s="382"/>
      <c r="S207" s="382"/>
      <c r="T207" s="382"/>
      <c r="U207" s="382"/>
      <c r="V207" s="382"/>
      <c r="W207" s="382"/>
      <c r="X207" s="382"/>
      <c r="Y207" s="382"/>
      <c r="Z207" s="382"/>
      <c r="AA207" s="382"/>
      <c r="AB207" s="382"/>
      <c r="AC207" s="382"/>
    </row>
    <row r="208" spans="1:29" ht="14.25" x14ac:dyDescent="0.2">
      <c r="A208" s="382"/>
      <c r="B208" s="382"/>
      <c r="C208" s="382"/>
      <c r="D208" s="382"/>
      <c r="E208" s="382"/>
      <c r="F208" s="382"/>
      <c r="G208" s="382"/>
      <c r="H208" s="382"/>
      <c r="I208" s="382"/>
      <c r="J208" s="382"/>
      <c r="K208" s="382"/>
      <c r="L208" s="382"/>
      <c r="M208" s="382"/>
      <c r="N208" s="382"/>
      <c r="O208" s="382"/>
      <c r="P208" s="382"/>
      <c r="Q208" s="382"/>
      <c r="R208" s="382"/>
      <c r="S208" s="382"/>
      <c r="T208" s="382"/>
      <c r="U208" s="382"/>
      <c r="V208" s="382"/>
      <c r="W208" s="382"/>
      <c r="X208" s="382"/>
      <c r="Y208" s="382"/>
      <c r="Z208" s="382"/>
      <c r="AA208" s="382"/>
      <c r="AB208" s="382"/>
      <c r="AC208" s="382"/>
    </row>
    <row r="209" spans="1:29" ht="14.25" x14ac:dyDescent="0.2">
      <c r="A209" s="382"/>
      <c r="B209" s="382"/>
      <c r="C209" s="382"/>
      <c r="D209" s="382"/>
      <c r="E209" s="382"/>
      <c r="F209" s="382"/>
      <c r="G209" s="382"/>
      <c r="H209" s="382"/>
      <c r="I209" s="382"/>
      <c r="J209" s="382"/>
      <c r="K209" s="382"/>
      <c r="L209" s="382"/>
      <c r="M209" s="382"/>
      <c r="N209" s="382"/>
      <c r="O209" s="382"/>
      <c r="P209" s="382"/>
      <c r="Q209" s="382"/>
      <c r="R209" s="382"/>
      <c r="S209" s="382"/>
      <c r="T209" s="382"/>
      <c r="U209" s="382"/>
      <c r="V209" s="382"/>
      <c r="W209" s="382"/>
      <c r="X209" s="382"/>
      <c r="Y209" s="382"/>
      <c r="Z209" s="382"/>
      <c r="AA209" s="382"/>
      <c r="AB209" s="382"/>
      <c r="AC209" s="382"/>
    </row>
    <row r="210" spans="1:29" ht="14.25" x14ac:dyDescent="0.2">
      <c r="A210" s="382"/>
      <c r="B210" s="382"/>
      <c r="C210" s="382"/>
      <c r="D210" s="382"/>
      <c r="E210" s="382"/>
      <c r="F210" s="382"/>
      <c r="G210" s="382"/>
      <c r="H210" s="382"/>
      <c r="I210" s="382"/>
      <c r="J210" s="382"/>
      <c r="K210" s="382"/>
      <c r="L210" s="382"/>
      <c r="M210" s="382"/>
      <c r="N210" s="382"/>
      <c r="O210" s="382"/>
      <c r="P210" s="382"/>
      <c r="Q210" s="382"/>
      <c r="R210" s="382"/>
      <c r="S210" s="382"/>
      <c r="T210" s="382"/>
      <c r="U210" s="382"/>
      <c r="V210" s="382"/>
      <c r="W210" s="382"/>
      <c r="X210" s="382"/>
      <c r="Y210" s="382"/>
      <c r="Z210" s="382"/>
      <c r="AA210" s="382"/>
      <c r="AB210" s="382"/>
      <c r="AC210" s="382"/>
    </row>
    <row r="211" spans="1:29" ht="14.25" x14ac:dyDescent="0.2">
      <c r="A211" s="382"/>
      <c r="B211" s="382"/>
      <c r="C211" s="382"/>
      <c r="D211" s="382"/>
      <c r="E211" s="382"/>
      <c r="F211" s="382"/>
      <c r="G211" s="382"/>
      <c r="H211" s="382"/>
      <c r="I211" s="382"/>
      <c r="J211" s="382"/>
      <c r="K211" s="382"/>
      <c r="L211" s="382"/>
      <c r="M211" s="382"/>
      <c r="N211" s="382"/>
      <c r="O211" s="382"/>
      <c r="P211" s="382"/>
      <c r="Q211" s="382"/>
      <c r="R211" s="382"/>
      <c r="S211" s="382"/>
      <c r="T211" s="382"/>
      <c r="U211" s="382"/>
      <c r="V211" s="382"/>
      <c r="W211" s="382"/>
      <c r="X211" s="382"/>
      <c r="Y211" s="382"/>
      <c r="Z211" s="382"/>
      <c r="AA211" s="382"/>
      <c r="AB211" s="382"/>
      <c r="AC211" s="382"/>
    </row>
    <row r="212" spans="1:29" ht="14.25" x14ac:dyDescent="0.2">
      <c r="A212" s="382"/>
      <c r="B212" s="382"/>
      <c r="C212" s="382"/>
      <c r="D212" s="382"/>
      <c r="E212" s="382"/>
      <c r="F212" s="382"/>
      <c r="G212" s="382"/>
      <c r="H212" s="382"/>
      <c r="I212" s="382"/>
      <c r="J212" s="382"/>
      <c r="K212" s="382"/>
      <c r="L212" s="382"/>
      <c r="M212" s="382"/>
      <c r="N212" s="382"/>
      <c r="O212" s="382"/>
      <c r="P212" s="382"/>
      <c r="Q212" s="382"/>
      <c r="R212" s="382"/>
      <c r="S212" s="382"/>
      <c r="T212" s="382"/>
      <c r="U212" s="382"/>
      <c r="V212" s="382"/>
      <c r="W212" s="382"/>
      <c r="X212" s="382"/>
      <c r="Y212" s="382"/>
      <c r="Z212" s="382"/>
      <c r="AA212" s="382"/>
      <c r="AB212" s="382"/>
      <c r="AC212" s="382"/>
    </row>
    <row r="213" spans="1:29" ht="14.25" x14ac:dyDescent="0.2">
      <c r="A213" s="382"/>
      <c r="B213" s="382"/>
      <c r="C213" s="382"/>
      <c r="D213" s="382"/>
      <c r="E213" s="382"/>
      <c r="F213" s="382"/>
      <c r="G213" s="382"/>
      <c r="H213" s="382"/>
      <c r="I213" s="382"/>
      <c r="J213" s="382"/>
      <c r="K213" s="382"/>
      <c r="L213" s="382"/>
      <c r="M213" s="382"/>
      <c r="N213" s="382"/>
      <c r="O213" s="382"/>
      <c r="P213" s="382"/>
      <c r="Q213" s="382"/>
      <c r="R213" s="382"/>
      <c r="S213" s="382"/>
      <c r="T213" s="382"/>
      <c r="U213" s="382"/>
      <c r="V213" s="382"/>
      <c r="W213" s="382"/>
      <c r="X213" s="382"/>
      <c r="Y213" s="382"/>
      <c r="Z213" s="382"/>
      <c r="AA213" s="382"/>
      <c r="AB213" s="382"/>
      <c r="AC213" s="382"/>
    </row>
    <row r="214" spans="1:29" ht="14.25" x14ac:dyDescent="0.2">
      <c r="A214" s="382"/>
      <c r="B214" s="382"/>
      <c r="C214" s="382"/>
      <c r="D214" s="382"/>
      <c r="E214" s="382"/>
      <c r="F214" s="382"/>
      <c r="G214" s="382"/>
      <c r="H214" s="382"/>
      <c r="I214" s="382"/>
      <c r="J214" s="382"/>
      <c r="K214" s="382"/>
      <c r="L214" s="382"/>
      <c r="M214" s="382"/>
      <c r="N214" s="382"/>
      <c r="O214" s="382"/>
      <c r="P214" s="382"/>
      <c r="Q214" s="382"/>
      <c r="R214" s="382"/>
      <c r="S214" s="382"/>
      <c r="T214" s="382"/>
      <c r="U214" s="382"/>
      <c r="V214" s="382"/>
      <c r="W214" s="382"/>
      <c r="X214" s="382"/>
      <c r="Y214" s="382"/>
      <c r="Z214" s="382"/>
      <c r="AA214" s="382"/>
      <c r="AB214" s="382"/>
      <c r="AC214" s="382"/>
    </row>
    <row r="215" spans="1:29" ht="14.25" x14ac:dyDescent="0.2">
      <c r="A215" s="382"/>
      <c r="B215" s="382"/>
      <c r="C215" s="382"/>
      <c r="D215" s="382"/>
      <c r="E215" s="382"/>
      <c r="F215" s="382"/>
      <c r="G215" s="382"/>
      <c r="H215" s="382"/>
      <c r="I215" s="382"/>
      <c r="J215" s="382"/>
      <c r="K215" s="382"/>
      <c r="L215" s="382"/>
      <c r="M215" s="382"/>
      <c r="N215" s="382"/>
      <c r="O215" s="382"/>
      <c r="P215" s="382"/>
      <c r="Q215" s="382"/>
      <c r="R215" s="382"/>
      <c r="S215" s="382"/>
      <c r="T215" s="382"/>
      <c r="U215" s="382"/>
      <c r="V215" s="382"/>
      <c r="W215" s="382"/>
      <c r="X215" s="382"/>
      <c r="Y215" s="382"/>
      <c r="Z215" s="382"/>
      <c r="AA215" s="382"/>
      <c r="AB215" s="382"/>
      <c r="AC215" s="382"/>
    </row>
    <row r="216" spans="1:29" ht="14.25" x14ac:dyDescent="0.2">
      <c r="A216" s="382"/>
      <c r="B216" s="382"/>
      <c r="C216" s="382"/>
      <c r="D216" s="382"/>
      <c r="E216" s="382"/>
      <c r="F216" s="382"/>
      <c r="G216" s="382"/>
      <c r="H216" s="382"/>
      <c r="I216" s="382"/>
      <c r="J216" s="382"/>
      <c r="K216" s="382"/>
      <c r="L216" s="382"/>
      <c r="M216" s="382"/>
      <c r="N216" s="382"/>
      <c r="O216" s="382"/>
      <c r="P216" s="382"/>
      <c r="Q216" s="382"/>
      <c r="R216" s="382"/>
      <c r="S216" s="382"/>
      <c r="T216" s="382"/>
      <c r="U216" s="382"/>
      <c r="V216" s="382"/>
      <c r="W216" s="382"/>
      <c r="X216" s="382"/>
      <c r="Y216" s="382"/>
      <c r="Z216" s="382"/>
      <c r="AA216" s="382"/>
      <c r="AB216" s="382"/>
      <c r="AC216" s="382"/>
    </row>
    <row r="217" spans="1:29" ht="14.25" x14ac:dyDescent="0.2">
      <c r="A217" s="382"/>
      <c r="B217" s="382"/>
      <c r="C217" s="382"/>
      <c r="D217" s="382"/>
      <c r="E217" s="382"/>
      <c r="F217" s="382"/>
      <c r="G217" s="382"/>
      <c r="H217" s="382"/>
      <c r="I217" s="382"/>
      <c r="J217" s="382"/>
      <c r="K217" s="382"/>
      <c r="L217" s="382"/>
      <c r="M217" s="382"/>
      <c r="N217" s="382"/>
      <c r="O217" s="382"/>
      <c r="P217" s="382"/>
      <c r="Q217" s="382"/>
      <c r="R217" s="382"/>
      <c r="S217" s="382"/>
      <c r="T217" s="382"/>
      <c r="U217" s="382"/>
      <c r="V217" s="382"/>
      <c r="W217" s="382"/>
      <c r="X217" s="382"/>
      <c r="Y217" s="382"/>
      <c r="Z217" s="382"/>
      <c r="AA217" s="382"/>
      <c r="AB217" s="382"/>
      <c r="AC217" s="382"/>
    </row>
    <row r="218" spans="1:29" ht="14.25" x14ac:dyDescent="0.2">
      <c r="A218" s="382"/>
      <c r="B218" s="382"/>
      <c r="C218" s="382"/>
      <c r="D218" s="382"/>
      <c r="E218" s="382"/>
      <c r="F218" s="382"/>
      <c r="G218" s="382"/>
      <c r="H218" s="382"/>
      <c r="I218" s="382"/>
      <c r="J218" s="382"/>
      <c r="K218" s="382"/>
      <c r="L218" s="382"/>
      <c r="M218" s="382"/>
      <c r="N218" s="382"/>
      <c r="O218" s="382"/>
      <c r="P218" s="382"/>
      <c r="Q218" s="382"/>
      <c r="R218" s="382"/>
      <c r="S218" s="382"/>
      <c r="T218" s="382"/>
      <c r="U218" s="382"/>
      <c r="V218" s="382"/>
      <c r="W218" s="382"/>
      <c r="X218" s="382"/>
      <c r="Y218" s="382"/>
      <c r="Z218" s="382"/>
      <c r="AA218" s="382"/>
      <c r="AB218" s="382"/>
      <c r="AC218" s="382"/>
    </row>
    <row r="219" spans="1:29" ht="14.25" x14ac:dyDescent="0.2">
      <c r="A219" s="382"/>
      <c r="B219" s="382"/>
      <c r="C219" s="382"/>
      <c r="D219" s="382"/>
      <c r="E219" s="382"/>
      <c r="F219" s="382"/>
      <c r="G219" s="382"/>
      <c r="H219" s="382"/>
      <c r="I219" s="382"/>
      <c r="J219" s="382"/>
      <c r="K219" s="382"/>
      <c r="L219" s="382"/>
      <c r="M219" s="382"/>
      <c r="N219" s="382"/>
      <c r="O219" s="382"/>
      <c r="P219" s="382"/>
      <c r="Q219" s="382"/>
      <c r="R219" s="382"/>
      <c r="S219" s="382"/>
      <c r="T219" s="382"/>
      <c r="U219" s="382"/>
      <c r="V219" s="382"/>
      <c r="W219" s="382"/>
      <c r="X219" s="382"/>
      <c r="Y219" s="382"/>
      <c r="Z219" s="382"/>
      <c r="AA219" s="382"/>
      <c r="AB219" s="382"/>
      <c r="AC219" s="382"/>
    </row>
    <row r="220" spans="1:29" ht="14.25" x14ac:dyDescent="0.2">
      <c r="A220" s="382"/>
      <c r="B220" s="382"/>
      <c r="C220" s="382"/>
      <c r="D220" s="382"/>
      <c r="E220" s="382"/>
      <c r="F220" s="382"/>
      <c r="G220" s="382"/>
      <c r="H220" s="382"/>
      <c r="I220" s="382"/>
      <c r="J220" s="382"/>
      <c r="K220" s="382"/>
      <c r="L220" s="382"/>
      <c r="M220" s="382"/>
      <c r="N220" s="382"/>
      <c r="O220" s="382"/>
      <c r="P220" s="382"/>
      <c r="Q220" s="382"/>
      <c r="R220" s="382"/>
      <c r="S220" s="382"/>
      <c r="T220" s="382"/>
      <c r="U220" s="382"/>
      <c r="V220" s="382"/>
      <c r="W220" s="382"/>
      <c r="X220" s="382"/>
      <c r="Y220" s="382"/>
      <c r="Z220" s="382"/>
      <c r="AA220" s="382"/>
      <c r="AB220" s="382"/>
      <c r="AC220" s="382"/>
    </row>
    <row r="221" spans="1:29" ht="14.25" x14ac:dyDescent="0.2">
      <c r="A221" s="382"/>
      <c r="B221" s="382"/>
      <c r="C221" s="382"/>
      <c r="D221" s="382"/>
      <c r="E221" s="382"/>
      <c r="F221" s="382"/>
      <c r="G221" s="382"/>
      <c r="H221" s="382"/>
      <c r="I221" s="382"/>
      <c r="J221" s="382"/>
      <c r="K221" s="382"/>
      <c r="L221" s="382"/>
      <c r="M221" s="382"/>
      <c r="N221" s="382"/>
      <c r="O221" s="382"/>
      <c r="P221" s="382"/>
      <c r="Q221" s="382"/>
      <c r="R221" s="382"/>
      <c r="S221" s="382"/>
      <c r="T221" s="382"/>
      <c r="U221" s="382"/>
      <c r="V221" s="382"/>
      <c r="W221" s="382"/>
      <c r="X221" s="382"/>
      <c r="Y221" s="382"/>
      <c r="Z221" s="382"/>
      <c r="AA221" s="382"/>
      <c r="AB221" s="382"/>
      <c r="AC221" s="382"/>
    </row>
    <row r="222" spans="1:29" ht="14.25" x14ac:dyDescent="0.2">
      <c r="A222" s="382"/>
      <c r="B222" s="382"/>
      <c r="C222" s="382"/>
      <c r="D222" s="382"/>
      <c r="E222" s="382"/>
      <c r="F222" s="382"/>
      <c r="G222" s="382"/>
      <c r="H222" s="382"/>
      <c r="I222" s="382"/>
      <c r="J222" s="382"/>
      <c r="K222" s="382"/>
      <c r="L222" s="382"/>
      <c r="M222" s="382"/>
      <c r="N222" s="382"/>
      <c r="O222" s="382"/>
      <c r="P222" s="382"/>
      <c r="Q222" s="382"/>
      <c r="R222" s="382"/>
      <c r="S222" s="382"/>
      <c r="T222" s="382"/>
      <c r="U222" s="382"/>
      <c r="V222" s="382"/>
      <c r="W222" s="382"/>
      <c r="X222" s="382"/>
      <c r="Y222" s="382"/>
      <c r="Z222" s="382"/>
      <c r="AA222" s="382"/>
      <c r="AB222" s="382"/>
      <c r="AC222" s="382"/>
    </row>
    <row r="223" spans="1:29" ht="14.25" x14ac:dyDescent="0.2">
      <c r="A223" s="382"/>
      <c r="B223" s="382"/>
      <c r="C223" s="382"/>
      <c r="D223" s="382"/>
      <c r="E223" s="382"/>
      <c r="F223" s="382"/>
      <c r="G223" s="382"/>
      <c r="H223" s="382"/>
      <c r="I223" s="382"/>
      <c r="J223" s="382"/>
      <c r="K223" s="382"/>
      <c r="L223" s="382"/>
      <c r="M223" s="382"/>
      <c r="N223" s="382"/>
      <c r="O223" s="382"/>
      <c r="P223" s="382"/>
      <c r="Q223" s="382"/>
      <c r="R223" s="382"/>
      <c r="S223" s="382"/>
      <c r="T223" s="382"/>
      <c r="U223" s="382"/>
      <c r="V223" s="382"/>
      <c r="W223" s="382"/>
      <c r="X223" s="382"/>
      <c r="Y223" s="382"/>
      <c r="Z223" s="382"/>
      <c r="AA223" s="382"/>
      <c r="AB223" s="382"/>
      <c r="AC223" s="382"/>
    </row>
    <row r="224" spans="1:29" ht="14.25" x14ac:dyDescent="0.2">
      <c r="A224" s="382"/>
      <c r="B224" s="382"/>
      <c r="C224" s="382"/>
      <c r="D224" s="382"/>
      <c r="E224" s="382"/>
      <c r="F224" s="382"/>
      <c r="G224" s="382"/>
      <c r="H224" s="382"/>
      <c r="I224" s="382"/>
      <c r="J224" s="382"/>
      <c r="K224" s="382"/>
      <c r="L224" s="382"/>
      <c r="M224" s="382"/>
      <c r="N224" s="382"/>
      <c r="O224" s="382"/>
      <c r="P224" s="382"/>
      <c r="Q224" s="382"/>
      <c r="R224" s="382"/>
      <c r="S224" s="382"/>
      <c r="T224" s="382"/>
      <c r="U224" s="382"/>
      <c r="V224" s="382"/>
      <c r="W224" s="382"/>
      <c r="X224" s="382"/>
      <c r="Y224" s="382"/>
      <c r="Z224" s="382"/>
      <c r="AA224" s="382"/>
      <c r="AB224" s="382"/>
      <c r="AC224" s="382"/>
    </row>
    <row r="225" spans="1:29" ht="14.25" x14ac:dyDescent="0.2">
      <c r="A225" s="382"/>
      <c r="B225" s="382"/>
      <c r="C225" s="382"/>
      <c r="D225" s="382"/>
      <c r="E225" s="382"/>
      <c r="F225" s="382"/>
      <c r="G225" s="382"/>
      <c r="H225" s="382"/>
      <c r="I225" s="382"/>
      <c r="J225" s="382"/>
      <c r="K225" s="382"/>
      <c r="L225" s="382"/>
      <c r="M225" s="382"/>
      <c r="N225" s="382"/>
      <c r="O225" s="382"/>
      <c r="P225" s="382"/>
      <c r="Q225" s="382"/>
      <c r="R225" s="382"/>
      <c r="S225" s="382"/>
      <c r="T225" s="382"/>
      <c r="U225" s="382"/>
      <c r="V225" s="382"/>
      <c r="W225" s="382"/>
      <c r="X225" s="382"/>
      <c r="Y225" s="382"/>
      <c r="Z225" s="382"/>
      <c r="AA225" s="382"/>
      <c r="AB225" s="382"/>
      <c r="AC225" s="382"/>
    </row>
    <row r="226" spans="1:29" ht="14.25" x14ac:dyDescent="0.2">
      <c r="A226" s="382"/>
      <c r="B226" s="382"/>
      <c r="C226" s="382"/>
      <c r="D226" s="382"/>
      <c r="E226" s="382"/>
      <c r="F226" s="382"/>
      <c r="G226" s="382"/>
      <c r="H226" s="382"/>
      <c r="I226" s="382"/>
      <c r="J226" s="382"/>
      <c r="K226" s="382"/>
      <c r="L226" s="382"/>
      <c r="M226" s="382"/>
      <c r="N226" s="382"/>
      <c r="O226" s="382"/>
      <c r="P226" s="382"/>
      <c r="Q226" s="382"/>
      <c r="R226" s="382"/>
      <c r="S226" s="382"/>
      <c r="T226" s="382"/>
      <c r="U226" s="382"/>
      <c r="V226" s="382"/>
      <c r="W226" s="382"/>
      <c r="X226" s="382"/>
      <c r="Y226" s="382"/>
      <c r="Z226" s="382"/>
      <c r="AA226" s="382"/>
      <c r="AB226" s="382"/>
      <c r="AC226" s="382"/>
    </row>
    <row r="227" spans="1:29" ht="14.25" x14ac:dyDescent="0.2">
      <c r="A227" s="382"/>
      <c r="B227" s="382"/>
      <c r="C227" s="382"/>
      <c r="D227" s="382"/>
      <c r="E227" s="382"/>
      <c r="F227" s="382"/>
      <c r="G227" s="382"/>
      <c r="H227" s="382"/>
      <c r="I227" s="382"/>
      <c r="J227" s="382"/>
      <c r="K227" s="382"/>
      <c r="L227" s="382"/>
      <c r="M227" s="382"/>
      <c r="N227" s="382"/>
      <c r="O227" s="382"/>
      <c r="P227" s="382"/>
      <c r="Q227" s="382"/>
      <c r="R227" s="382"/>
      <c r="S227" s="382"/>
      <c r="T227" s="382"/>
      <c r="U227" s="382"/>
      <c r="V227" s="382"/>
      <c r="W227" s="382"/>
      <c r="X227" s="382"/>
      <c r="Y227" s="382"/>
      <c r="Z227" s="382"/>
      <c r="AA227" s="382"/>
      <c r="AB227" s="382"/>
      <c r="AC227" s="382"/>
    </row>
    <row r="228" spans="1:29" ht="14.25" x14ac:dyDescent="0.2">
      <c r="A228" s="382"/>
      <c r="B228" s="382"/>
      <c r="C228" s="382"/>
      <c r="D228" s="382"/>
      <c r="E228" s="382"/>
      <c r="F228" s="382"/>
      <c r="G228" s="382"/>
      <c r="H228" s="382"/>
      <c r="I228" s="382"/>
      <c r="J228" s="382"/>
      <c r="K228" s="382"/>
      <c r="L228" s="382"/>
      <c r="M228" s="382"/>
      <c r="N228" s="382"/>
      <c r="O228" s="382"/>
      <c r="P228" s="382"/>
      <c r="Q228" s="382"/>
      <c r="R228" s="382"/>
      <c r="S228" s="382"/>
      <c r="T228" s="382"/>
      <c r="U228" s="382"/>
      <c r="V228" s="382"/>
      <c r="W228" s="382"/>
      <c r="X228" s="382"/>
      <c r="Y228" s="382"/>
      <c r="Z228" s="382"/>
      <c r="AA228" s="382"/>
      <c r="AB228" s="382"/>
      <c r="AC228" s="382"/>
    </row>
    <row r="229" spans="1:29" ht="14.25" x14ac:dyDescent="0.2">
      <c r="A229" s="382"/>
      <c r="B229" s="382"/>
      <c r="C229" s="382"/>
      <c r="D229" s="382"/>
      <c r="E229" s="382"/>
      <c r="F229" s="382"/>
      <c r="G229" s="382"/>
      <c r="H229" s="382"/>
      <c r="I229" s="382"/>
      <c r="J229" s="382"/>
      <c r="K229" s="382"/>
      <c r="L229" s="382"/>
      <c r="M229" s="382"/>
      <c r="N229" s="382"/>
      <c r="O229" s="382"/>
      <c r="P229" s="382"/>
      <c r="Q229" s="382"/>
      <c r="R229" s="382"/>
      <c r="S229" s="382"/>
      <c r="T229" s="382"/>
      <c r="U229" s="382"/>
      <c r="V229" s="382"/>
      <c r="W229" s="382"/>
      <c r="X229" s="382"/>
      <c r="Y229" s="382"/>
      <c r="Z229" s="382"/>
      <c r="AA229" s="382"/>
      <c r="AB229" s="382"/>
      <c r="AC229" s="382"/>
    </row>
    <row r="230" spans="1:29" ht="14.25" x14ac:dyDescent="0.2">
      <c r="A230" s="382"/>
      <c r="B230" s="382"/>
      <c r="C230" s="382"/>
      <c r="D230" s="382"/>
      <c r="E230" s="382"/>
      <c r="F230" s="382"/>
      <c r="G230" s="382"/>
      <c r="H230" s="382"/>
      <c r="I230" s="382"/>
      <c r="J230" s="382"/>
      <c r="K230" s="382"/>
      <c r="L230" s="382"/>
      <c r="M230" s="382"/>
      <c r="N230" s="382"/>
      <c r="O230" s="382"/>
      <c r="P230" s="382"/>
      <c r="Q230" s="382"/>
      <c r="R230" s="382"/>
      <c r="S230" s="382"/>
      <c r="T230" s="382"/>
      <c r="U230" s="382"/>
      <c r="V230" s="382"/>
      <c r="W230" s="382"/>
      <c r="X230" s="382"/>
      <c r="Y230" s="382"/>
      <c r="Z230" s="382"/>
      <c r="AA230" s="382"/>
      <c r="AB230" s="382"/>
      <c r="AC230" s="382"/>
    </row>
    <row r="231" spans="1:29" ht="14.25" x14ac:dyDescent="0.2">
      <c r="A231" s="382"/>
      <c r="B231" s="382"/>
      <c r="C231" s="382"/>
      <c r="D231" s="382"/>
      <c r="E231" s="382"/>
      <c r="F231" s="382"/>
      <c r="G231" s="382"/>
      <c r="H231" s="382"/>
      <c r="I231" s="382"/>
      <c r="J231" s="382"/>
      <c r="K231" s="382"/>
      <c r="L231" s="382"/>
      <c r="M231" s="382"/>
      <c r="N231" s="382"/>
      <c r="O231" s="382"/>
      <c r="P231" s="382"/>
      <c r="Q231" s="382"/>
      <c r="R231" s="382"/>
      <c r="S231" s="382"/>
      <c r="T231" s="382"/>
      <c r="U231" s="382"/>
      <c r="V231" s="382"/>
      <c r="W231" s="382"/>
      <c r="X231" s="382"/>
      <c r="Y231" s="382"/>
      <c r="Z231" s="382"/>
      <c r="AA231" s="382"/>
      <c r="AB231" s="382"/>
      <c r="AC231" s="382"/>
    </row>
    <row r="232" spans="1:29" ht="14.25" x14ac:dyDescent="0.2">
      <c r="A232" s="382"/>
      <c r="B232" s="382"/>
      <c r="C232" s="382"/>
      <c r="D232" s="382"/>
      <c r="E232" s="382"/>
      <c r="F232" s="382"/>
      <c r="G232" s="382"/>
      <c r="H232" s="382"/>
      <c r="I232" s="382"/>
      <c r="J232" s="382"/>
      <c r="K232" s="382"/>
      <c r="L232" s="382"/>
      <c r="M232" s="382"/>
      <c r="N232" s="382"/>
      <c r="O232" s="382"/>
      <c r="P232" s="382"/>
      <c r="Q232" s="382"/>
      <c r="R232" s="382"/>
      <c r="S232" s="382"/>
      <c r="T232" s="382"/>
      <c r="U232" s="382"/>
      <c r="V232" s="382"/>
      <c r="W232" s="382"/>
      <c r="X232" s="382"/>
      <c r="Y232" s="382"/>
      <c r="Z232" s="382"/>
      <c r="AA232" s="382"/>
      <c r="AB232" s="382"/>
      <c r="AC232" s="382"/>
    </row>
    <row r="233" spans="1:29" ht="14.25" x14ac:dyDescent="0.2">
      <c r="A233" s="382"/>
      <c r="B233" s="382"/>
      <c r="C233" s="382"/>
      <c r="D233" s="382"/>
      <c r="E233" s="382"/>
      <c r="F233" s="382"/>
      <c r="G233" s="382"/>
      <c r="H233" s="382"/>
      <c r="I233" s="382"/>
      <c r="J233" s="382"/>
      <c r="K233" s="382"/>
      <c r="L233" s="382"/>
      <c r="M233" s="382"/>
      <c r="N233" s="382"/>
      <c r="O233" s="382"/>
      <c r="P233" s="382"/>
      <c r="Q233" s="382"/>
      <c r="R233" s="382"/>
      <c r="S233" s="382"/>
      <c r="T233" s="382"/>
      <c r="U233" s="382"/>
      <c r="V233" s="382"/>
      <c r="W233" s="382"/>
      <c r="X233" s="382"/>
      <c r="Y233" s="382"/>
      <c r="Z233" s="382"/>
      <c r="AA233" s="382"/>
      <c r="AB233" s="382"/>
      <c r="AC233" s="382"/>
    </row>
    <row r="234" spans="1:29" ht="14.25" x14ac:dyDescent="0.2">
      <c r="A234" s="382"/>
      <c r="B234" s="382"/>
      <c r="C234" s="382"/>
      <c r="D234" s="382"/>
      <c r="E234" s="382"/>
      <c r="F234" s="382"/>
      <c r="G234" s="382"/>
      <c r="H234" s="382"/>
      <c r="I234" s="382"/>
      <c r="J234" s="382"/>
      <c r="K234" s="382"/>
      <c r="L234" s="382"/>
      <c r="M234" s="382"/>
      <c r="N234" s="382"/>
      <c r="O234" s="382"/>
      <c r="P234" s="382"/>
      <c r="Q234" s="382"/>
      <c r="R234" s="382"/>
      <c r="S234" s="382"/>
      <c r="T234" s="382"/>
      <c r="U234" s="382"/>
      <c r="V234" s="382"/>
      <c r="W234" s="382"/>
      <c r="X234" s="382"/>
      <c r="Y234" s="382"/>
      <c r="Z234" s="382"/>
      <c r="AA234" s="382"/>
      <c r="AB234" s="382"/>
      <c r="AC234" s="382"/>
    </row>
    <row r="235" spans="1:29" ht="14.25" x14ac:dyDescent="0.2">
      <c r="A235" s="382"/>
      <c r="B235" s="382"/>
      <c r="C235" s="382"/>
      <c r="D235" s="382"/>
      <c r="E235" s="382"/>
      <c r="F235" s="382"/>
      <c r="G235" s="382"/>
      <c r="H235" s="382"/>
      <c r="I235" s="382"/>
      <c r="J235" s="382"/>
      <c r="K235" s="382"/>
      <c r="L235" s="382"/>
      <c r="M235" s="382"/>
      <c r="N235" s="382"/>
      <c r="O235" s="382"/>
      <c r="P235" s="382"/>
      <c r="Q235" s="382"/>
      <c r="R235" s="382"/>
      <c r="S235" s="382"/>
      <c r="T235" s="382"/>
      <c r="U235" s="382"/>
      <c r="V235" s="382"/>
      <c r="W235" s="382"/>
      <c r="X235" s="382"/>
      <c r="Y235" s="382"/>
      <c r="Z235" s="382"/>
      <c r="AA235" s="382"/>
      <c r="AB235" s="382"/>
      <c r="AC235" s="382"/>
    </row>
    <row r="236" spans="1:29" ht="14.25" x14ac:dyDescent="0.2">
      <c r="A236" s="382"/>
      <c r="B236" s="382"/>
      <c r="C236" s="382"/>
      <c r="D236" s="382"/>
      <c r="E236" s="382"/>
      <c r="F236" s="382"/>
      <c r="G236" s="382"/>
      <c r="H236" s="382"/>
      <c r="I236" s="382"/>
      <c r="J236" s="382"/>
      <c r="K236" s="382"/>
      <c r="L236" s="382"/>
      <c r="M236" s="382"/>
      <c r="N236" s="382"/>
      <c r="O236" s="382"/>
      <c r="P236" s="382"/>
      <c r="Q236" s="382"/>
      <c r="R236" s="382"/>
      <c r="S236" s="382"/>
      <c r="T236" s="382"/>
      <c r="U236" s="382"/>
      <c r="V236" s="382"/>
      <c r="W236" s="382"/>
      <c r="X236" s="382"/>
      <c r="Y236" s="382"/>
      <c r="Z236" s="382"/>
      <c r="AA236" s="382"/>
      <c r="AB236" s="382"/>
      <c r="AC236" s="382"/>
    </row>
    <row r="237" spans="1:29" ht="14.25" x14ac:dyDescent="0.2">
      <c r="A237" s="382"/>
      <c r="B237" s="382"/>
      <c r="C237" s="382"/>
      <c r="D237" s="382"/>
      <c r="E237" s="382"/>
      <c r="F237" s="382"/>
      <c r="G237" s="382"/>
      <c r="H237" s="382"/>
      <c r="I237" s="382"/>
      <c r="J237" s="382"/>
      <c r="K237" s="382"/>
      <c r="L237" s="382"/>
      <c r="M237" s="382"/>
      <c r="N237" s="382"/>
      <c r="O237" s="382"/>
      <c r="P237" s="382"/>
      <c r="Q237" s="382"/>
      <c r="R237" s="382"/>
      <c r="S237" s="382"/>
      <c r="T237" s="382"/>
      <c r="U237" s="382"/>
      <c r="V237" s="382"/>
      <c r="W237" s="382"/>
      <c r="X237" s="382"/>
      <c r="Y237" s="382"/>
      <c r="Z237" s="382"/>
      <c r="AA237" s="382"/>
      <c r="AB237" s="382"/>
      <c r="AC237" s="382"/>
    </row>
    <row r="238" spans="1:29" ht="14.25" x14ac:dyDescent="0.2">
      <c r="A238" s="382"/>
      <c r="B238" s="382"/>
      <c r="C238" s="382"/>
      <c r="D238" s="382"/>
      <c r="E238" s="382"/>
      <c r="F238" s="382"/>
      <c r="G238" s="382"/>
      <c r="H238" s="382"/>
      <c r="I238" s="382"/>
      <c r="J238" s="382"/>
      <c r="K238" s="382"/>
      <c r="L238" s="382"/>
      <c r="M238" s="382"/>
      <c r="N238" s="382"/>
      <c r="O238" s="382"/>
      <c r="P238" s="382"/>
      <c r="Q238" s="382"/>
      <c r="R238" s="382"/>
      <c r="S238" s="382"/>
      <c r="T238" s="382"/>
      <c r="U238" s="382"/>
      <c r="V238" s="382"/>
      <c r="W238" s="382"/>
      <c r="X238" s="382"/>
      <c r="Y238" s="382"/>
      <c r="Z238" s="382"/>
      <c r="AA238" s="382"/>
      <c r="AB238" s="382"/>
      <c r="AC238" s="382"/>
    </row>
    <row r="239" spans="1:29" ht="14.25" x14ac:dyDescent="0.2">
      <c r="A239" s="382"/>
      <c r="B239" s="382"/>
      <c r="C239" s="382"/>
      <c r="D239" s="382"/>
      <c r="E239" s="382"/>
      <c r="F239" s="382"/>
      <c r="G239" s="382"/>
      <c r="H239" s="382"/>
      <c r="I239" s="382"/>
      <c r="J239" s="382"/>
      <c r="K239" s="382"/>
      <c r="L239" s="382"/>
      <c r="M239" s="382"/>
      <c r="N239" s="382"/>
      <c r="O239" s="382"/>
      <c r="P239" s="382"/>
      <c r="Q239" s="382"/>
      <c r="R239" s="382"/>
      <c r="S239" s="382"/>
      <c r="T239" s="382"/>
      <c r="U239" s="382"/>
      <c r="V239" s="382"/>
      <c r="W239" s="382"/>
      <c r="X239" s="382"/>
      <c r="Y239" s="382"/>
      <c r="Z239" s="382"/>
      <c r="AA239" s="382"/>
      <c r="AB239" s="382"/>
      <c r="AC239" s="382"/>
    </row>
    <row r="240" spans="1:29" ht="14.25" x14ac:dyDescent="0.2">
      <c r="A240" s="382"/>
      <c r="B240" s="382"/>
      <c r="C240" s="382"/>
      <c r="D240" s="382"/>
      <c r="E240" s="382"/>
      <c r="F240" s="382"/>
      <c r="G240" s="382"/>
      <c r="H240" s="382"/>
      <c r="I240" s="382"/>
      <c r="J240" s="382"/>
      <c r="K240" s="382"/>
      <c r="L240" s="382"/>
      <c r="M240" s="382"/>
      <c r="N240" s="382"/>
      <c r="O240" s="382"/>
      <c r="P240" s="382"/>
      <c r="Q240" s="382"/>
      <c r="R240" s="382"/>
      <c r="S240" s="382"/>
      <c r="T240" s="382"/>
      <c r="U240" s="382"/>
      <c r="V240" s="382"/>
      <c r="W240" s="382"/>
      <c r="X240" s="382"/>
      <c r="Y240" s="382"/>
      <c r="Z240" s="382"/>
      <c r="AA240" s="382"/>
      <c r="AB240" s="382"/>
      <c r="AC240" s="382"/>
    </row>
    <row r="241" spans="1:29" ht="14.25" x14ac:dyDescent="0.2">
      <c r="A241" s="382"/>
      <c r="B241" s="382"/>
      <c r="C241" s="382"/>
      <c r="D241" s="382"/>
      <c r="E241" s="382"/>
      <c r="F241" s="382"/>
      <c r="G241" s="382"/>
      <c r="H241" s="382"/>
      <c r="I241" s="382"/>
      <c r="J241" s="382"/>
      <c r="K241" s="382"/>
      <c r="L241" s="382"/>
      <c r="M241" s="382"/>
      <c r="N241" s="382"/>
      <c r="O241" s="382"/>
      <c r="P241" s="382"/>
      <c r="Q241" s="382"/>
      <c r="R241" s="382"/>
      <c r="S241" s="382"/>
      <c r="T241" s="382"/>
      <c r="U241" s="382"/>
      <c r="V241" s="382"/>
      <c r="W241" s="382"/>
      <c r="X241" s="382"/>
      <c r="Y241" s="382"/>
      <c r="Z241" s="382"/>
      <c r="AA241" s="382"/>
      <c r="AB241" s="382"/>
      <c r="AC241" s="382"/>
    </row>
    <row r="242" spans="1:29" ht="14.25" x14ac:dyDescent="0.2">
      <c r="A242" s="382"/>
      <c r="B242" s="382"/>
      <c r="C242" s="382"/>
      <c r="D242" s="382"/>
      <c r="E242" s="382"/>
      <c r="F242" s="382"/>
      <c r="G242" s="382"/>
      <c r="H242" s="382"/>
      <c r="I242" s="382"/>
      <c r="J242" s="382"/>
      <c r="K242" s="382"/>
      <c r="L242" s="382"/>
      <c r="M242" s="382"/>
      <c r="N242" s="382"/>
      <c r="O242" s="382"/>
      <c r="P242" s="382"/>
      <c r="Q242" s="382"/>
      <c r="R242" s="382"/>
      <c r="S242" s="382"/>
      <c r="T242" s="382"/>
      <c r="U242" s="382"/>
      <c r="V242" s="382"/>
      <c r="W242" s="382"/>
      <c r="X242" s="382"/>
      <c r="Y242" s="382"/>
      <c r="Z242" s="382"/>
      <c r="AA242" s="382"/>
      <c r="AB242" s="382"/>
      <c r="AC242" s="382"/>
    </row>
    <row r="243" spans="1:29" ht="14.25" x14ac:dyDescent="0.2">
      <c r="A243" s="382"/>
      <c r="B243" s="382"/>
      <c r="C243" s="382"/>
      <c r="D243" s="382"/>
      <c r="E243" s="382"/>
      <c r="F243" s="382"/>
      <c r="G243" s="382"/>
      <c r="H243" s="382"/>
      <c r="I243" s="382"/>
      <c r="J243" s="382"/>
      <c r="K243" s="382"/>
      <c r="L243" s="382"/>
      <c r="M243" s="382"/>
      <c r="N243" s="382"/>
      <c r="O243" s="382"/>
      <c r="P243" s="382"/>
      <c r="Q243" s="382"/>
      <c r="R243" s="382"/>
      <c r="S243" s="382"/>
      <c r="T243" s="382"/>
      <c r="U243" s="382"/>
      <c r="V243" s="382"/>
      <c r="W243" s="382"/>
      <c r="X243" s="382"/>
      <c r="Y243" s="382"/>
      <c r="Z243" s="382"/>
      <c r="AA243" s="382"/>
      <c r="AB243" s="382"/>
      <c r="AC243" s="382"/>
    </row>
    <row r="244" spans="1:29" ht="14.25" x14ac:dyDescent="0.2">
      <c r="A244" s="382"/>
      <c r="B244" s="382"/>
      <c r="C244" s="382"/>
      <c r="D244" s="382"/>
      <c r="E244" s="382"/>
      <c r="F244" s="382"/>
      <c r="G244" s="382"/>
      <c r="H244" s="382"/>
      <c r="I244" s="382"/>
      <c r="J244" s="382"/>
      <c r="K244" s="382"/>
      <c r="L244" s="382"/>
      <c r="M244" s="382"/>
      <c r="N244" s="382"/>
      <c r="O244" s="382"/>
      <c r="P244" s="382"/>
      <c r="Q244" s="382"/>
      <c r="R244" s="382"/>
      <c r="S244" s="382"/>
      <c r="T244" s="382"/>
      <c r="U244" s="382"/>
      <c r="V244" s="382"/>
      <c r="W244" s="382"/>
      <c r="X244" s="382"/>
      <c r="Y244" s="382"/>
      <c r="Z244" s="382"/>
      <c r="AA244" s="382"/>
      <c r="AB244" s="382"/>
      <c r="AC244" s="382"/>
    </row>
    <row r="245" spans="1:29" ht="14.25" x14ac:dyDescent="0.2">
      <c r="A245" s="382"/>
      <c r="B245" s="382"/>
      <c r="C245" s="382"/>
      <c r="D245" s="382"/>
      <c r="E245" s="382"/>
      <c r="F245" s="382"/>
      <c r="G245" s="382"/>
      <c r="H245" s="382"/>
      <c r="I245" s="382"/>
      <c r="J245" s="382"/>
      <c r="K245" s="382"/>
      <c r="L245" s="382"/>
      <c r="M245" s="382"/>
      <c r="N245" s="382"/>
      <c r="O245" s="382"/>
      <c r="P245" s="382"/>
      <c r="Q245" s="382"/>
      <c r="R245" s="382"/>
      <c r="S245" s="382"/>
      <c r="T245" s="382"/>
      <c r="U245" s="382"/>
      <c r="V245" s="382"/>
      <c r="W245" s="382"/>
      <c r="X245" s="382"/>
      <c r="Y245" s="382"/>
      <c r="Z245" s="382"/>
      <c r="AA245" s="382"/>
      <c r="AB245" s="382"/>
      <c r="AC245" s="382"/>
    </row>
    <row r="246" spans="1:29" ht="14.25" x14ac:dyDescent="0.2">
      <c r="A246" s="382"/>
      <c r="B246" s="382"/>
      <c r="C246" s="382"/>
      <c r="D246" s="382"/>
      <c r="E246" s="382"/>
      <c r="F246" s="382"/>
      <c r="G246" s="382"/>
      <c r="H246" s="382"/>
      <c r="I246" s="382"/>
      <c r="J246" s="382"/>
      <c r="K246" s="382"/>
      <c r="L246" s="382"/>
      <c r="M246" s="382"/>
      <c r="N246" s="382"/>
      <c r="O246" s="382"/>
      <c r="P246" s="382"/>
      <c r="Q246" s="382"/>
      <c r="R246" s="382"/>
      <c r="S246" s="382"/>
      <c r="T246" s="382"/>
      <c r="U246" s="382"/>
      <c r="V246" s="382"/>
      <c r="W246" s="382"/>
      <c r="X246" s="382"/>
      <c r="Y246" s="382"/>
      <c r="Z246" s="382"/>
      <c r="AA246" s="382"/>
      <c r="AB246" s="382"/>
      <c r="AC246" s="382"/>
    </row>
    <row r="247" spans="1:29" ht="14.25" x14ac:dyDescent="0.2">
      <c r="A247" s="382"/>
      <c r="B247" s="382"/>
      <c r="C247" s="382"/>
      <c r="D247" s="382"/>
      <c r="E247" s="382"/>
      <c r="F247" s="382"/>
      <c r="G247" s="382"/>
      <c r="H247" s="382"/>
      <c r="I247" s="382"/>
      <c r="J247" s="382"/>
      <c r="K247" s="382"/>
      <c r="L247" s="382"/>
      <c r="M247" s="382"/>
      <c r="N247" s="382"/>
      <c r="O247" s="382"/>
      <c r="P247" s="382"/>
      <c r="Q247" s="382"/>
      <c r="R247" s="382"/>
      <c r="S247" s="382"/>
      <c r="T247" s="382"/>
      <c r="U247" s="382"/>
      <c r="V247" s="382"/>
      <c r="W247" s="382"/>
      <c r="X247" s="382"/>
      <c r="Y247" s="382"/>
      <c r="Z247" s="382"/>
      <c r="AA247" s="382"/>
      <c r="AB247" s="382"/>
      <c r="AC247" s="382"/>
    </row>
    <row r="248" spans="1:29" ht="14.25" x14ac:dyDescent="0.2">
      <c r="A248" s="382"/>
      <c r="B248" s="382"/>
      <c r="C248" s="382"/>
      <c r="D248" s="382"/>
      <c r="E248" s="382"/>
      <c r="F248" s="382"/>
      <c r="G248" s="382"/>
      <c r="H248" s="382"/>
      <c r="I248" s="382"/>
      <c r="J248" s="382"/>
      <c r="K248" s="382"/>
      <c r="L248" s="382"/>
      <c r="M248" s="382"/>
      <c r="N248" s="382"/>
      <c r="O248" s="382"/>
      <c r="P248" s="382"/>
      <c r="Q248" s="382"/>
      <c r="R248" s="382"/>
      <c r="S248" s="382"/>
      <c r="T248" s="382"/>
      <c r="U248" s="382"/>
      <c r="V248" s="382"/>
      <c r="W248" s="382"/>
      <c r="X248" s="382"/>
      <c r="Y248" s="382"/>
      <c r="Z248" s="382"/>
      <c r="AA248" s="382"/>
      <c r="AB248" s="382"/>
      <c r="AC248" s="382"/>
    </row>
    <row r="249" spans="1:29" ht="14.25" x14ac:dyDescent="0.2">
      <c r="A249" s="382"/>
      <c r="B249" s="382"/>
      <c r="C249" s="382"/>
      <c r="D249" s="382"/>
      <c r="E249" s="382"/>
      <c r="F249" s="382"/>
      <c r="G249" s="382"/>
      <c r="H249" s="382"/>
      <c r="I249" s="382"/>
      <c r="J249" s="382"/>
      <c r="K249" s="382"/>
      <c r="L249" s="382"/>
      <c r="M249" s="382"/>
      <c r="N249" s="382"/>
      <c r="O249" s="382"/>
      <c r="P249" s="382"/>
      <c r="Q249" s="382"/>
      <c r="R249" s="382"/>
      <c r="S249" s="382"/>
      <c r="T249" s="382"/>
      <c r="U249" s="382"/>
      <c r="V249" s="382"/>
      <c r="W249" s="382"/>
      <c r="X249" s="382"/>
      <c r="Y249" s="382"/>
      <c r="Z249" s="382"/>
      <c r="AA249" s="382"/>
      <c r="AB249" s="382"/>
      <c r="AC249" s="382"/>
    </row>
    <row r="250" spans="1:29" ht="14.25" x14ac:dyDescent="0.2">
      <c r="A250" s="382"/>
      <c r="B250" s="382"/>
      <c r="C250" s="382"/>
      <c r="D250" s="382"/>
      <c r="E250" s="382"/>
      <c r="F250" s="382"/>
      <c r="G250" s="382"/>
      <c r="H250" s="382"/>
      <c r="I250" s="382"/>
      <c r="J250" s="382"/>
      <c r="K250" s="382"/>
      <c r="L250" s="382"/>
      <c r="M250" s="382"/>
      <c r="N250" s="382"/>
      <c r="O250" s="382"/>
      <c r="P250" s="382"/>
      <c r="Q250" s="382"/>
      <c r="R250" s="382"/>
      <c r="S250" s="382"/>
      <c r="T250" s="382"/>
      <c r="U250" s="382"/>
      <c r="V250" s="382"/>
      <c r="W250" s="382"/>
      <c r="X250" s="382"/>
      <c r="Y250" s="382"/>
      <c r="Z250" s="382"/>
      <c r="AA250" s="382"/>
      <c r="AB250" s="382"/>
      <c r="AC250" s="382"/>
    </row>
    <row r="251" spans="1:29" ht="14.25" x14ac:dyDescent="0.2">
      <c r="A251" s="382"/>
      <c r="B251" s="382"/>
      <c r="C251" s="382"/>
      <c r="D251" s="382"/>
      <c r="E251" s="382"/>
      <c r="F251" s="382"/>
      <c r="G251" s="382"/>
      <c r="H251" s="382"/>
      <c r="I251" s="382"/>
      <c r="J251" s="382"/>
      <c r="K251" s="382"/>
      <c r="L251" s="382"/>
      <c r="M251" s="382"/>
      <c r="N251" s="382"/>
      <c r="O251" s="382"/>
      <c r="P251" s="382"/>
      <c r="Q251" s="382"/>
      <c r="R251" s="382"/>
      <c r="S251" s="382"/>
      <c r="T251" s="382"/>
      <c r="U251" s="382"/>
      <c r="V251" s="382"/>
      <c r="W251" s="382"/>
      <c r="X251" s="382"/>
      <c r="Y251" s="382"/>
      <c r="Z251" s="382"/>
      <c r="AA251" s="382"/>
      <c r="AB251" s="382"/>
      <c r="AC251" s="382"/>
    </row>
    <row r="252" spans="1:29" ht="14.25" x14ac:dyDescent="0.2">
      <c r="A252" s="382"/>
      <c r="B252" s="382"/>
      <c r="C252" s="382"/>
      <c r="D252" s="382"/>
      <c r="E252" s="382"/>
      <c r="F252" s="382"/>
      <c r="G252" s="382"/>
      <c r="H252" s="382"/>
      <c r="I252" s="382"/>
      <c r="J252" s="382"/>
      <c r="K252" s="382"/>
      <c r="L252" s="382"/>
      <c r="M252" s="382"/>
      <c r="N252" s="382"/>
      <c r="O252" s="382"/>
      <c r="P252" s="382"/>
      <c r="Q252" s="382"/>
      <c r="R252" s="382"/>
      <c r="S252" s="382"/>
      <c r="T252" s="382"/>
      <c r="U252" s="382"/>
      <c r="V252" s="382"/>
      <c r="W252" s="382"/>
      <c r="X252" s="382"/>
      <c r="Y252" s="382"/>
      <c r="Z252" s="382"/>
      <c r="AA252" s="382"/>
      <c r="AB252" s="382"/>
      <c r="AC252" s="382"/>
    </row>
    <row r="253" spans="1:29" ht="14.25" x14ac:dyDescent="0.2">
      <c r="A253" s="382"/>
      <c r="B253" s="382"/>
      <c r="C253" s="382"/>
      <c r="D253" s="382"/>
      <c r="E253" s="382"/>
      <c r="F253" s="382"/>
      <c r="G253" s="382"/>
      <c r="H253" s="382"/>
      <c r="I253" s="382"/>
      <c r="J253" s="382"/>
      <c r="K253" s="382"/>
      <c r="L253" s="382"/>
      <c r="M253" s="382"/>
      <c r="N253" s="382"/>
      <c r="O253" s="382"/>
      <c r="P253" s="382"/>
      <c r="Q253" s="382"/>
      <c r="R253" s="382"/>
      <c r="S253" s="382"/>
      <c r="T253" s="382"/>
      <c r="U253" s="382"/>
      <c r="V253" s="382"/>
      <c r="W253" s="382"/>
      <c r="X253" s="382"/>
      <c r="Y253" s="382"/>
      <c r="Z253" s="382"/>
      <c r="AA253" s="382"/>
      <c r="AB253" s="382"/>
      <c r="AC253" s="382"/>
    </row>
    <row r="254" spans="1:29" ht="14.25" x14ac:dyDescent="0.2">
      <c r="A254" s="382"/>
      <c r="B254" s="382"/>
      <c r="C254" s="382"/>
      <c r="D254" s="382"/>
      <c r="E254" s="382"/>
      <c r="F254" s="382"/>
      <c r="G254" s="382"/>
      <c r="H254" s="382"/>
      <c r="I254" s="382"/>
      <c r="J254" s="382"/>
      <c r="K254" s="382"/>
      <c r="L254" s="382"/>
      <c r="M254" s="382"/>
      <c r="N254" s="382"/>
      <c r="O254" s="382"/>
      <c r="P254" s="382"/>
      <c r="Q254" s="382"/>
      <c r="R254" s="382"/>
      <c r="S254" s="382"/>
      <c r="T254" s="382"/>
      <c r="U254" s="382"/>
      <c r="V254" s="382"/>
      <c r="W254" s="382"/>
      <c r="X254" s="382"/>
      <c r="Y254" s="382"/>
      <c r="Z254" s="382"/>
      <c r="AA254" s="382"/>
      <c r="AB254" s="382"/>
      <c r="AC254" s="382"/>
    </row>
    <row r="255" spans="1:29" ht="14.25" x14ac:dyDescent="0.2">
      <c r="A255" s="382"/>
      <c r="B255" s="382"/>
      <c r="C255" s="382"/>
      <c r="D255" s="382"/>
      <c r="E255" s="382"/>
      <c r="F255" s="382"/>
      <c r="G255" s="382"/>
      <c r="H255" s="382"/>
      <c r="I255" s="382"/>
      <c r="J255" s="382"/>
      <c r="K255" s="382"/>
      <c r="L255" s="382"/>
      <c r="M255" s="382"/>
      <c r="N255" s="382"/>
      <c r="O255" s="382"/>
      <c r="P255" s="382"/>
      <c r="Q255" s="382"/>
      <c r="R255" s="382"/>
      <c r="S255" s="382"/>
      <c r="T255" s="382"/>
      <c r="U255" s="382"/>
      <c r="V255" s="382"/>
      <c r="W255" s="382"/>
      <c r="X255" s="382"/>
      <c r="Y255" s="382"/>
      <c r="Z255" s="382"/>
      <c r="AA255" s="382"/>
      <c r="AB255" s="382"/>
      <c r="AC255" s="382"/>
    </row>
    <row r="256" spans="1:29" ht="14.25" x14ac:dyDescent="0.2">
      <c r="A256" s="382"/>
      <c r="B256" s="382"/>
      <c r="C256" s="382"/>
      <c r="D256" s="382"/>
      <c r="E256" s="382"/>
      <c r="F256" s="382"/>
      <c r="G256" s="382"/>
      <c r="H256" s="382"/>
      <c r="I256" s="382"/>
      <c r="J256" s="382"/>
      <c r="K256" s="382"/>
      <c r="L256" s="382"/>
      <c r="M256" s="382"/>
      <c r="N256" s="382"/>
      <c r="O256" s="382"/>
      <c r="P256" s="382"/>
      <c r="Q256" s="382"/>
      <c r="R256" s="382"/>
      <c r="S256" s="382"/>
      <c r="T256" s="382"/>
      <c r="U256" s="382"/>
      <c r="V256" s="382"/>
      <c r="W256" s="382"/>
      <c r="X256" s="382"/>
      <c r="Y256" s="382"/>
      <c r="Z256" s="382"/>
      <c r="AA256" s="382"/>
      <c r="AB256" s="382"/>
      <c r="AC256" s="382"/>
    </row>
    <row r="257" spans="1:29" ht="14.25" x14ac:dyDescent="0.2">
      <c r="A257" s="382"/>
      <c r="B257" s="382"/>
      <c r="C257" s="382"/>
      <c r="D257" s="382"/>
      <c r="E257" s="382"/>
      <c r="F257" s="382"/>
      <c r="G257" s="382"/>
      <c r="H257" s="382"/>
      <c r="I257" s="382"/>
      <c r="J257" s="382"/>
      <c r="K257" s="382"/>
      <c r="L257" s="382"/>
      <c r="M257" s="382"/>
      <c r="N257" s="382"/>
      <c r="O257" s="382"/>
      <c r="P257" s="382"/>
      <c r="Q257" s="382"/>
      <c r="R257" s="382"/>
      <c r="S257" s="382"/>
      <c r="T257" s="382"/>
      <c r="U257" s="382"/>
      <c r="V257" s="382"/>
      <c r="W257" s="382"/>
      <c r="X257" s="382"/>
      <c r="Y257" s="382"/>
      <c r="Z257" s="382"/>
      <c r="AA257" s="382"/>
      <c r="AB257" s="382"/>
      <c r="AC257" s="382"/>
    </row>
    <row r="258" spans="1:29" ht="14.25" x14ac:dyDescent="0.2">
      <c r="A258" s="382"/>
      <c r="B258" s="382"/>
      <c r="C258" s="382"/>
      <c r="D258" s="382"/>
      <c r="E258" s="382"/>
      <c r="F258" s="382"/>
      <c r="G258" s="382"/>
      <c r="H258" s="382"/>
      <c r="I258" s="382"/>
      <c r="J258" s="382"/>
      <c r="K258" s="382"/>
      <c r="L258" s="382"/>
      <c r="M258" s="382"/>
      <c r="N258" s="382"/>
      <c r="O258" s="382"/>
      <c r="P258" s="382"/>
      <c r="Q258" s="382"/>
      <c r="R258" s="382"/>
      <c r="S258" s="382"/>
      <c r="T258" s="382"/>
      <c r="U258" s="382"/>
      <c r="V258" s="382"/>
      <c r="W258" s="382"/>
      <c r="X258" s="382"/>
      <c r="Y258" s="382"/>
      <c r="Z258" s="382"/>
      <c r="AA258" s="382"/>
      <c r="AB258" s="382"/>
      <c r="AC258" s="382"/>
    </row>
    <row r="259" spans="1:29" ht="14.25" x14ac:dyDescent="0.2">
      <c r="A259" s="382"/>
      <c r="B259" s="382"/>
      <c r="C259" s="382"/>
      <c r="D259" s="382"/>
      <c r="E259" s="382"/>
      <c r="F259" s="382"/>
      <c r="G259" s="382"/>
      <c r="H259" s="382"/>
      <c r="I259" s="382"/>
      <c r="J259" s="382"/>
      <c r="K259" s="382"/>
      <c r="L259" s="382"/>
      <c r="M259" s="382"/>
      <c r="N259" s="382"/>
      <c r="O259" s="382"/>
      <c r="P259" s="382"/>
      <c r="Q259" s="382"/>
      <c r="R259" s="382"/>
      <c r="S259" s="382"/>
      <c r="T259" s="382"/>
      <c r="U259" s="382"/>
      <c r="V259" s="382"/>
      <c r="W259" s="382"/>
      <c r="X259" s="382"/>
      <c r="Y259" s="382"/>
      <c r="Z259" s="382"/>
      <c r="AA259" s="382"/>
      <c r="AB259" s="382"/>
      <c r="AC259" s="382"/>
    </row>
    <row r="260" spans="1:29" ht="14.25" x14ac:dyDescent="0.2">
      <c r="A260" s="382"/>
      <c r="B260" s="382"/>
      <c r="C260" s="382"/>
      <c r="D260" s="382"/>
      <c r="E260" s="382"/>
      <c r="F260" s="382"/>
      <c r="G260" s="382"/>
      <c r="H260" s="382"/>
      <c r="I260" s="382"/>
      <c r="J260" s="382"/>
      <c r="K260" s="382"/>
      <c r="L260" s="382"/>
      <c r="M260" s="382"/>
      <c r="N260" s="382"/>
      <c r="O260" s="382"/>
      <c r="P260" s="382"/>
      <c r="Q260" s="382"/>
      <c r="R260" s="382"/>
      <c r="S260" s="382"/>
      <c r="T260" s="382"/>
      <c r="U260" s="382"/>
      <c r="V260" s="382"/>
      <c r="W260" s="382"/>
      <c r="X260" s="382"/>
      <c r="Y260" s="382"/>
      <c r="Z260" s="382"/>
      <c r="AA260" s="382"/>
      <c r="AB260" s="382"/>
      <c r="AC260" s="382"/>
    </row>
    <row r="261" spans="1:29" ht="14.25" x14ac:dyDescent="0.2">
      <c r="A261" s="382"/>
      <c r="B261" s="382"/>
      <c r="C261" s="382"/>
      <c r="D261" s="382"/>
      <c r="E261" s="382"/>
      <c r="F261" s="382"/>
      <c r="G261" s="382"/>
      <c r="H261" s="382"/>
      <c r="I261" s="382"/>
      <c r="J261" s="382"/>
      <c r="K261" s="382"/>
      <c r="L261" s="382"/>
      <c r="M261" s="382"/>
      <c r="N261" s="382"/>
      <c r="O261" s="382"/>
      <c r="P261" s="382"/>
      <c r="Q261" s="382"/>
      <c r="R261" s="382"/>
      <c r="S261" s="382"/>
      <c r="T261" s="382"/>
      <c r="U261" s="382"/>
      <c r="V261" s="382"/>
      <c r="W261" s="382"/>
      <c r="X261" s="382"/>
      <c r="Y261" s="382"/>
      <c r="Z261" s="382"/>
      <c r="AA261" s="382"/>
      <c r="AB261" s="382"/>
      <c r="AC261" s="382"/>
    </row>
    <row r="262" spans="1:29" ht="14.25" x14ac:dyDescent="0.2">
      <c r="A262" s="382"/>
      <c r="B262" s="382"/>
      <c r="C262" s="382"/>
      <c r="D262" s="382"/>
      <c r="E262" s="382"/>
      <c r="F262" s="382"/>
      <c r="G262" s="382"/>
      <c r="H262" s="382"/>
      <c r="I262" s="382"/>
      <c r="J262" s="382"/>
      <c r="K262" s="382"/>
      <c r="L262" s="382"/>
      <c r="M262" s="382"/>
      <c r="N262" s="382"/>
      <c r="O262" s="382"/>
      <c r="P262" s="382"/>
      <c r="Q262" s="382"/>
      <c r="R262" s="382"/>
      <c r="S262" s="382"/>
      <c r="T262" s="382"/>
      <c r="U262" s="382"/>
      <c r="V262" s="382"/>
      <c r="W262" s="382"/>
      <c r="X262" s="382"/>
      <c r="Y262" s="382"/>
      <c r="Z262" s="382"/>
      <c r="AA262" s="382"/>
      <c r="AB262" s="382"/>
      <c r="AC262" s="382"/>
    </row>
    <row r="263" spans="1:29" ht="14.25" x14ac:dyDescent="0.2">
      <c r="A263" s="382"/>
      <c r="B263" s="382"/>
      <c r="C263" s="382"/>
      <c r="D263" s="382"/>
      <c r="E263" s="382"/>
      <c r="F263" s="382"/>
      <c r="G263" s="382"/>
      <c r="H263" s="382"/>
      <c r="I263" s="382"/>
      <c r="J263" s="382"/>
      <c r="K263" s="382"/>
      <c r="L263" s="382"/>
      <c r="M263" s="382"/>
      <c r="N263" s="382"/>
      <c r="O263" s="382"/>
      <c r="P263" s="382"/>
      <c r="Q263" s="382"/>
      <c r="R263" s="382"/>
      <c r="S263" s="382"/>
      <c r="T263" s="382"/>
      <c r="U263" s="382"/>
      <c r="V263" s="382"/>
      <c r="W263" s="382"/>
      <c r="X263" s="382"/>
      <c r="Y263" s="382"/>
      <c r="Z263" s="382"/>
      <c r="AA263" s="382"/>
      <c r="AB263" s="382"/>
      <c r="AC263" s="382"/>
    </row>
    <row r="264" spans="1:29" ht="14.25" x14ac:dyDescent="0.2">
      <c r="A264" s="382"/>
      <c r="B264" s="382"/>
      <c r="C264" s="382"/>
      <c r="D264" s="382"/>
      <c r="E264" s="382"/>
      <c r="F264" s="382"/>
      <c r="G264" s="382"/>
      <c r="H264" s="382"/>
      <c r="I264" s="382"/>
      <c r="J264" s="382"/>
      <c r="K264" s="382"/>
      <c r="L264" s="382"/>
      <c r="M264" s="382"/>
      <c r="N264" s="382"/>
      <c r="O264" s="382"/>
      <c r="P264" s="382"/>
      <c r="Q264" s="382"/>
      <c r="R264" s="382"/>
      <c r="S264" s="382"/>
      <c r="T264" s="382"/>
      <c r="U264" s="382"/>
      <c r="V264" s="382"/>
      <c r="W264" s="382"/>
      <c r="X264" s="382"/>
      <c r="Y264" s="382"/>
      <c r="Z264" s="382"/>
      <c r="AA264" s="382"/>
      <c r="AB264" s="382"/>
      <c r="AC264" s="382"/>
    </row>
    <row r="265" spans="1:29" ht="14.25" x14ac:dyDescent="0.2">
      <c r="A265" s="382"/>
      <c r="B265" s="382"/>
      <c r="C265" s="382"/>
      <c r="D265" s="382"/>
      <c r="E265" s="382"/>
      <c r="F265" s="382"/>
      <c r="G265" s="382"/>
      <c r="H265" s="382"/>
      <c r="I265" s="382"/>
      <c r="J265" s="382"/>
      <c r="K265" s="382"/>
      <c r="L265" s="382"/>
      <c r="M265" s="382"/>
      <c r="N265" s="382"/>
      <c r="O265" s="382"/>
      <c r="P265" s="382"/>
      <c r="Q265" s="382"/>
      <c r="R265" s="382"/>
      <c r="S265" s="382"/>
      <c r="T265" s="382"/>
      <c r="U265" s="382"/>
      <c r="V265" s="382"/>
      <c r="W265" s="382"/>
      <c r="X265" s="382"/>
      <c r="Y265" s="382"/>
      <c r="Z265" s="382"/>
      <c r="AA265" s="382"/>
      <c r="AB265" s="382"/>
      <c r="AC265" s="382"/>
    </row>
    <row r="266" spans="1:29" ht="14.25" x14ac:dyDescent="0.2">
      <c r="A266" s="382"/>
      <c r="B266" s="382"/>
      <c r="C266" s="382"/>
      <c r="D266" s="382"/>
      <c r="E266" s="382"/>
      <c r="F266" s="382"/>
      <c r="G266" s="382"/>
      <c r="H266" s="382"/>
      <c r="I266" s="382"/>
      <c r="J266" s="382"/>
      <c r="K266" s="382"/>
      <c r="L266" s="382"/>
      <c r="M266" s="382"/>
      <c r="N266" s="382"/>
      <c r="O266" s="382"/>
      <c r="P266" s="382"/>
      <c r="Q266" s="382"/>
      <c r="R266" s="382"/>
      <c r="S266" s="382"/>
      <c r="T266" s="382"/>
      <c r="U266" s="382"/>
      <c r="V266" s="382"/>
      <c r="W266" s="382"/>
      <c r="X266" s="382"/>
      <c r="Y266" s="382"/>
      <c r="Z266" s="382"/>
      <c r="AA266" s="382"/>
      <c r="AB266" s="382"/>
      <c r="AC266" s="382"/>
    </row>
    <row r="267" spans="1:29" ht="14.25" x14ac:dyDescent="0.2">
      <c r="A267" s="382"/>
      <c r="B267" s="382"/>
      <c r="C267" s="382"/>
      <c r="D267" s="382"/>
      <c r="E267" s="382"/>
      <c r="F267" s="382"/>
      <c r="G267" s="382"/>
      <c r="H267" s="382"/>
      <c r="I267" s="382"/>
      <c r="J267" s="382"/>
      <c r="K267" s="382"/>
      <c r="L267" s="382"/>
      <c r="M267" s="382"/>
      <c r="N267" s="382"/>
      <c r="O267" s="382"/>
      <c r="P267" s="382"/>
      <c r="Q267" s="382"/>
      <c r="R267" s="382"/>
      <c r="S267" s="382"/>
      <c r="T267" s="382"/>
      <c r="U267" s="382"/>
      <c r="V267" s="382"/>
      <c r="W267" s="382"/>
      <c r="X267" s="382"/>
      <c r="Y267" s="382"/>
      <c r="Z267" s="382"/>
      <c r="AA267" s="382"/>
      <c r="AB267" s="382"/>
      <c r="AC267" s="382"/>
    </row>
    <row r="268" spans="1:29" ht="14.25" x14ac:dyDescent="0.2">
      <c r="A268" s="382"/>
      <c r="B268" s="382"/>
      <c r="C268" s="382"/>
      <c r="D268" s="382"/>
      <c r="E268" s="382"/>
      <c r="F268" s="382"/>
      <c r="G268" s="382"/>
      <c r="H268" s="382"/>
      <c r="I268" s="382"/>
      <c r="J268" s="382"/>
      <c r="K268" s="382"/>
      <c r="L268" s="382"/>
      <c r="M268" s="382"/>
      <c r="N268" s="382"/>
      <c r="O268" s="382"/>
      <c r="P268" s="382"/>
      <c r="Q268" s="382"/>
      <c r="R268" s="382"/>
      <c r="S268" s="382"/>
      <c r="T268" s="382"/>
      <c r="U268" s="382"/>
      <c r="V268" s="382"/>
      <c r="W268" s="382"/>
      <c r="X268" s="382"/>
      <c r="Y268" s="382"/>
      <c r="Z268" s="382"/>
      <c r="AA268" s="382"/>
      <c r="AB268" s="382"/>
      <c r="AC268" s="382"/>
    </row>
    <row r="269" spans="1:29" ht="14.25" x14ac:dyDescent="0.2">
      <c r="A269" s="382"/>
      <c r="B269" s="382"/>
      <c r="C269" s="382"/>
      <c r="D269" s="382"/>
      <c r="E269" s="382"/>
      <c r="F269" s="382"/>
      <c r="G269" s="382"/>
      <c r="H269" s="382"/>
      <c r="I269" s="382"/>
      <c r="J269" s="382"/>
      <c r="K269" s="382"/>
      <c r="L269" s="382"/>
      <c r="M269" s="382"/>
      <c r="N269" s="382"/>
      <c r="O269" s="382"/>
      <c r="P269" s="382"/>
      <c r="Q269" s="382"/>
      <c r="R269" s="382"/>
      <c r="S269" s="382"/>
      <c r="T269" s="382"/>
      <c r="U269" s="382"/>
      <c r="V269" s="382"/>
      <c r="W269" s="382"/>
      <c r="X269" s="382"/>
      <c r="Y269" s="382"/>
      <c r="Z269" s="382"/>
      <c r="AA269" s="382"/>
      <c r="AB269" s="382"/>
      <c r="AC269" s="382"/>
    </row>
    <row r="270" spans="1:29" ht="14.25" x14ac:dyDescent="0.2">
      <c r="A270" s="382"/>
      <c r="B270" s="382"/>
      <c r="C270" s="382"/>
      <c r="D270" s="382"/>
      <c r="E270" s="382"/>
      <c r="F270" s="382"/>
      <c r="G270" s="382"/>
      <c r="H270" s="382"/>
      <c r="I270" s="382"/>
      <c r="J270" s="382"/>
      <c r="K270" s="382"/>
      <c r="L270" s="382"/>
      <c r="M270" s="382"/>
      <c r="N270" s="382"/>
      <c r="O270" s="382"/>
      <c r="P270" s="382"/>
      <c r="Q270" s="382"/>
      <c r="R270" s="382"/>
      <c r="S270" s="382"/>
      <c r="T270" s="382"/>
      <c r="U270" s="382"/>
      <c r="V270" s="382"/>
      <c r="W270" s="382"/>
      <c r="X270" s="382"/>
      <c r="Y270" s="382"/>
      <c r="Z270" s="382"/>
      <c r="AA270" s="382"/>
      <c r="AB270" s="382"/>
      <c r="AC270" s="382"/>
    </row>
    <row r="271" spans="1:29" ht="14.25" x14ac:dyDescent="0.2">
      <c r="A271" s="382"/>
      <c r="B271" s="382"/>
      <c r="C271" s="382"/>
      <c r="D271" s="382"/>
      <c r="E271" s="382"/>
      <c r="F271" s="382"/>
      <c r="G271" s="382"/>
      <c r="H271" s="382"/>
      <c r="I271" s="382"/>
      <c r="J271" s="382"/>
      <c r="K271" s="382"/>
      <c r="L271" s="382"/>
      <c r="M271" s="382"/>
      <c r="N271" s="382"/>
      <c r="O271" s="382"/>
      <c r="P271" s="382"/>
      <c r="Q271" s="382"/>
      <c r="R271" s="382"/>
      <c r="S271" s="382"/>
      <c r="T271" s="382"/>
      <c r="U271" s="382"/>
      <c r="V271" s="382"/>
      <c r="W271" s="382"/>
      <c r="X271" s="382"/>
      <c r="Y271" s="382"/>
      <c r="Z271" s="382"/>
      <c r="AA271" s="382"/>
      <c r="AB271" s="382"/>
      <c r="AC271" s="382"/>
    </row>
    <row r="272" spans="1:29" ht="14.25" x14ac:dyDescent="0.2">
      <c r="A272" s="382"/>
      <c r="B272" s="382"/>
      <c r="C272" s="382"/>
      <c r="D272" s="382"/>
      <c r="E272" s="382"/>
      <c r="F272" s="382"/>
      <c r="G272" s="382"/>
      <c r="H272" s="382"/>
      <c r="I272" s="382"/>
      <c r="J272" s="382"/>
      <c r="K272" s="382"/>
      <c r="L272" s="382"/>
      <c r="M272" s="382"/>
      <c r="N272" s="382"/>
      <c r="O272" s="382"/>
      <c r="P272" s="382"/>
      <c r="Q272" s="382"/>
      <c r="R272" s="382"/>
      <c r="S272" s="382"/>
      <c r="T272" s="382"/>
      <c r="U272" s="382"/>
      <c r="V272" s="382"/>
      <c r="W272" s="382"/>
      <c r="X272" s="382"/>
      <c r="Y272" s="382"/>
      <c r="Z272" s="382"/>
      <c r="AA272" s="382"/>
      <c r="AB272" s="382"/>
      <c r="AC272" s="382"/>
    </row>
    <row r="273" spans="1:29" ht="14.25" x14ac:dyDescent="0.2">
      <c r="A273" s="382"/>
      <c r="B273" s="382"/>
      <c r="C273" s="382"/>
      <c r="D273" s="382"/>
      <c r="E273" s="382"/>
      <c r="F273" s="382"/>
      <c r="G273" s="382"/>
      <c r="H273" s="382"/>
      <c r="I273" s="382"/>
      <c r="J273" s="382"/>
      <c r="K273" s="382"/>
      <c r="L273" s="382"/>
      <c r="M273" s="382"/>
      <c r="N273" s="382"/>
      <c r="O273" s="382"/>
      <c r="P273" s="382"/>
      <c r="Q273" s="382"/>
      <c r="R273" s="382"/>
      <c r="S273" s="382"/>
      <c r="T273" s="382"/>
      <c r="U273" s="382"/>
      <c r="V273" s="382"/>
      <c r="W273" s="382"/>
      <c r="X273" s="382"/>
      <c r="Y273" s="382"/>
      <c r="Z273" s="382"/>
      <c r="AA273" s="382"/>
      <c r="AB273" s="382"/>
      <c r="AC273" s="382"/>
    </row>
    <row r="274" spans="1:29" ht="14.25" x14ac:dyDescent="0.2">
      <c r="A274" s="382"/>
      <c r="B274" s="382"/>
      <c r="C274" s="382"/>
      <c r="D274" s="382"/>
      <c r="E274" s="382"/>
      <c r="F274" s="382"/>
      <c r="G274" s="382"/>
      <c r="H274" s="382"/>
      <c r="I274" s="382"/>
      <c r="J274" s="382"/>
      <c r="K274" s="382"/>
      <c r="L274" s="382"/>
      <c r="M274" s="382"/>
      <c r="N274" s="382"/>
      <c r="O274" s="382"/>
      <c r="P274" s="382"/>
      <c r="Q274" s="382"/>
      <c r="R274" s="382"/>
      <c r="S274" s="382"/>
      <c r="T274" s="382"/>
      <c r="U274" s="382"/>
      <c r="V274" s="382"/>
      <c r="W274" s="382"/>
      <c r="X274" s="382"/>
      <c r="Y274" s="382"/>
      <c r="Z274" s="382"/>
      <c r="AA274" s="382"/>
      <c r="AB274" s="382"/>
      <c r="AC274" s="382"/>
    </row>
    <row r="275" spans="1:29" ht="14.25" x14ac:dyDescent="0.2">
      <c r="A275" s="382"/>
      <c r="B275" s="382"/>
      <c r="C275" s="382"/>
      <c r="D275" s="382"/>
      <c r="E275" s="382"/>
      <c r="F275" s="382"/>
      <c r="G275" s="382"/>
      <c r="H275" s="382"/>
      <c r="I275" s="382"/>
      <c r="J275" s="382"/>
      <c r="K275" s="382"/>
      <c r="L275" s="382"/>
      <c r="M275" s="382"/>
      <c r="N275" s="382"/>
      <c r="O275" s="382"/>
      <c r="P275" s="382"/>
      <c r="Q275" s="382"/>
      <c r="R275" s="382"/>
      <c r="S275" s="382"/>
      <c r="T275" s="382"/>
      <c r="U275" s="382"/>
      <c r="V275" s="382"/>
      <c r="W275" s="382"/>
      <c r="X275" s="382"/>
      <c r="Y275" s="382"/>
      <c r="Z275" s="382"/>
      <c r="AA275" s="382"/>
      <c r="AB275" s="382"/>
      <c r="AC275" s="382"/>
    </row>
    <row r="276" spans="1:29" ht="14.25" x14ac:dyDescent="0.2">
      <c r="A276" s="382"/>
      <c r="B276" s="382"/>
      <c r="C276" s="382"/>
      <c r="D276" s="382"/>
      <c r="E276" s="382"/>
      <c r="F276" s="382"/>
      <c r="G276" s="382"/>
      <c r="H276" s="382"/>
      <c r="I276" s="382"/>
      <c r="J276" s="382"/>
      <c r="K276" s="382"/>
      <c r="L276" s="382"/>
      <c r="M276" s="382"/>
      <c r="N276" s="382"/>
      <c r="O276" s="382"/>
      <c r="P276" s="382"/>
      <c r="Q276" s="382"/>
      <c r="R276" s="382"/>
      <c r="S276" s="382"/>
      <c r="T276" s="382"/>
      <c r="U276" s="382"/>
      <c r="V276" s="382"/>
      <c r="W276" s="382"/>
      <c r="X276" s="382"/>
      <c r="Y276" s="382"/>
      <c r="Z276" s="382"/>
      <c r="AA276" s="382"/>
      <c r="AB276" s="382"/>
      <c r="AC276" s="382"/>
    </row>
    <row r="277" spans="1:29" ht="14.25" x14ac:dyDescent="0.2">
      <c r="A277" s="382"/>
      <c r="B277" s="382"/>
      <c r="C277" s="382"/>
      <c r="D277" s="382"/>
      <c r="E277" s="382"/>
      <c r="F277" s="382"/>
      <c r="G277" s="382"/>
      <c r="H277" s="382"/>
      <c r="I277" s="382"/>
      <c r="J277" s="382"/>
      <c r="K277" s="382"/>
      <c r="L277" s="382"/>
      <c r="M277" s="382"/>
      <c r="N277" s="382"/>
      <c r="O277" s="382"/>
      <c r="P277" s="382"/>
      <c r="Q277" s="382"/>
      <c r="R277" s="382"/>
      <c r="S277" s="382"/>
      <c r="T277" s="382"/>
      <c r="U277" s="382"/>
      <c r="V277" s="382"/>
      <c r="W277" s="382"/>
      <c r="X277" s="382"/>
      <c r="Y277" s="382"/>
      <c r="Z277" s="382"/>
      <c r="AA277" s="382"/>
      <c r="AB277" s="382"/>
      <c r="AC277" s="382"/>
    </row>
    <row r="278" spans="1:29" ht="14.25" x14ac:dyDescent="0.2">
      <c r="A278" s="382"/>
      <c r="B278" s="382"/>
      <c r="C278" s="382"/>
      <c r="D278" s="382"/>
      <c r="E278" s="382"/>
      <c r="F278" s="382"/>
      <c r="G278" s="382"/>
      <c r="H278" s="382"/>
      <c r="I278" s="382"/>
      <c r="J278" s="382"/>
      <c r="K278" s="382"/>
      <c r="L278" s="382"/>
      <c r="M278" s="382"/>
      <c r="N278" s="382"/>
      <c r="O278" s="382"/>
      <c r="P278" s="382"/>
      <c r="Q278" s="382"/>
      <c r="R278" s="382"/>
      <c r="S278" s="382"/>
      <c r="T278" s="382"/>
      <c r="U278" s="382"/>
      <c r="V278" s="382"/>
      <c r="W278" s="382"/>
      <c r="X278" s="382"/>
      <c r="Y278" s="382"/>
      <c r="Z278" s="382"/>
      <c r="AA278" s="382"/>
      <c r="AB278" s="382"/>
      <c r="AC278" s="382"/>
    </row>
    <row r="279" spans="1:29" ht="14.25" x14ac:dyDescent="0.2">
      <c r="A279" s="382"/>
      <c r="B279" s="382"/>
      <c r="C279" s="382"/>
      <c r="D279" s="382"/>
      <c r="E279" s="382"/>
      <c r="F279" s="382"/>
      <c r="G279" s="382"/>
      <c r="H279" s="382"/>
      <c r="I279" s="382"/>
      <c r="J279" s="382"/>
      <c r="K279" s="382"/>
      <c r="L279" s="382"/>
      <c r="M279" s="382"/>
      <c r="N279" s="382"/>
      <c r="O279" s="382"/>
      <c r="P279" s="382"/>
      <c r="Q279" s="382"/>
      <c r="R279" s="382"/>
      <c r="S279" s="382"/>
      <c r="T279" s="382"/>
      <c r="U279" s="382"/>
      <c r="V279" s="382"/>
      <c r="W279" s="382"/>
      <c r="X279" s="382"/>
      <c r="Y279" s="382"/>
      <c r="Z279" s="382"/>
      <c r="AA279" s="382"/>
      <c r="AB279" s="382"/>
      <c r="AC279" s="382"/>
    </row>
    <row r="280" spans="1:29" ht="14.25" x14ac:dyDescent="0.2">
      <c r="A280" s="382"/>
      <c r="B280" s="382"/>
      <c r="C280" s="382"/>
      <c r="D280" s="382"/>
      <c r="E280" s="382"/>
      <c r="F280" s="382"/>
      <c r="G280" s="382"/>
      <c r="H280" s="382"/>
      <c r="I280" s="382"/>
      <c r="J280" s="382"/>
      <c r="K280" s="382"/>
      <c r="L280" s="382"/>
      <c r="M280" s="382"/>
      <c r="N280" s="382"/>
      <c r="O280" s="382"/>
      <c r="P280" s="382"/>
      <c r="Q280" s="382"/>
      <c r="R280" s="382"/>
      <c r="S280" s="382"/>
      <c r="T280" s="382"/>
      <c r="U280" s="382"/>
      <c r="V280" s="382"/>
      <c r="W280" s="382"/>
      <c r="X280" s="382"/>
      <c r="Y280" s="382"/>
      <c r="Z280" s="382"/>
      <c r="AA280" s="382"/>
      <c r="AB280" s="382"/>
      <c r="AC280" s="382"/>
    </row>
    <row r="281" spans="1:29" ht="14.25" x14ac:dyDescent="0.2">
      <c r="A281" s="382"/>
      <c r="B281" s="382"/>
      <c r="C281" s="382"/>
      <c r="D281" s="382"/>
      <c r="E281" s="382"/>
      <c r="F281" s="382"/>
      <c r="G281" s="382"/>
      <c r="H281" s="382"/>
      <c r="I281" s="382"/>
      <c r="J281" s="382"/>
      <c r="K281" s="382"/>
      <c r="L281" s="382"/>
      <c r="M281" s="382"/>
      <c r="N281" s="382"/>
      <c r="O281" s="382"/>
      <c r="P281" s="382"/>
      <c r="Q281" s="382"/>
      <c r="R281" s="382"/>
      <c r="S281" s="382"/>
      <c r="T281" s="382"/>
      <c r="U281" s="382"/>
      <c r="V281" s="382"/>
      <c r="W281" s="382"/>
      <c r="X281" s="382"/>
      <c r="Y281" s="382"/>
      <c r="Z281" s="382"/>
      <c r="AA281" s="382"/>
      <c r="AB281" s="382"/>
      <c r="AC281" s="382"/>
    </row>
    <row r="282" spans="1:29" ht="14.25" x14ac:dyDescent="0.2">
      <c r="A282" s="382"/>
      <c r="B282" s="382"/>
      <c r="C282" s="382"/>
      <c r="D282" s="382"/>
      <c r="E282" s="382"/>
      <c r="F282" s="382"/>
      <c r="G282" s="382"/>
      <c r="H282" s="382"/>
      <c r="I282" s="382"/>
      <c r="J282" s="382"/>
      <c r="K282" s="382"/>
      <c r="L282" s="382"/>
      <c r="M282" s="382"/>
      <c r="N282" s="382"/>
      <c r="O282" s="382"/>
      <c r="P282" s="382"/>
      <c r="Q282" s="382"/>
      <c r="R282" s="382"/>
      <c r="S282" s="382"/>
      <c r="T282" s="382"/>
      <c r="U282" s="382"/>
      <c r="V282" s="382"/>
      <c r="W282" s="382"/>
      <c r="X282" s="382"/>
      <c r="Y282" s="382"/>
      <c r="Z282" s="382"/>
      <c r="AA282" s="382"/>
      <c r="AB282" s="382"/>
      <c r="AC282" s="382"/>
    </row>
    <row r="283" spans="1:29" ht="14.25" x14ac:dyDescent="0.2">
      <c r="A283" s="382"/>
      <c r="B283" s="382"/>
      <c r="C283" s="382"/>
      <c r="D283" s="382"/>
      <c r="E283" s="382"/>
      <c r="F283" s="382"/>
      <c r="G283" s="382"/>
      <c r="H283" s="382"/>
      <c r="I283" s="382"/>
      <c r="J283" s="382"/>
      <c r="K283" s="382"/>
      <c r="L283" s="382"/>
      <c r="M283" s="382"/>
      <c r="N283" s="382"/>
      <c r="O283" s="382"/>
      <c r="P283" s="382"/>
      <c r="Q283" s="382"/>
      <c r="R283" s="382"/>
      <c r="S283" s="382"/>
      <c r="T283" s="382"/>
      <c r="U283" s="382"/>
      <c r="V283" s="382"/>
      <c r="W283" s="382"/>
      <c r="X283" s="382"/>
      <c r="Y283" s="382"/>
      <c r="Z283" s="382"/>
      <c r="AA283" s="382"/>
      <c r="AB283" s="382"/>
      <c r="AC283" s="382"/>
    </row>
    <row r="284" spans="1:29" ht="14.25" x14ac:dyDescent="0.2">
      <c r="A284" s="382"/>
      <c r="B284" s="382"/>
      <c r="C284" s="382"/>
      <c r="D284" s="382"/>
      <c r="E284" s="382"/>
      <c r="F284" s="382"/>
      <c r="G284" s="382"/>
      <c r="H284" s="382"/>
      <c r="I284" s="382"/>
      <c r="J284" s="382"/>
      <c r="K284" s="382"/>
      <c r="L284" s="382"/>
      <c r="M284" s="382"/>
      <c r="N284" s="382"/>
      <c r="O284" s="382"/>
      <c r="P284" s="382"/>
      <c r="Q284" s="382"/>
      <c r="R284" s="382"/>
      <c r="S284" s="382"/>
      <c r="T284" s="382"/>
      <c r="U284" s="382"/>
      <c r="V284" s="382"/>
      <c r="W284" s="382"/>
      <c r="X284" s="382"/>
      <c r="Y284" s="382"/>
      <c r="Z284" s="382"/>
      <c r="AA284" s="382"/>
      <c r="AB284" s="382"/>
      <c r="AC284" s="382"/>
    </row>
    <row r="285" spans="1:29" ht="14.25" x14ac:dyDescent="0.2">
      <c r="A285" s="382"/>
      <c r="B285" s="382"/>
      <c r="C285" s="382"/>
      <c r="D285" s="382"/>
      <c r="E285" s="382"/>
      <c r="F285" s="382"/>
      <c r="G285" s="382"/>
      <c r="H285" s="382"/>
      <c r="I285" s="382"/>
      <c r="J285" s="382"/>
      <c r="K285" s="382"/>
      <c r="L285" s="382"/>
      <c r="M285" s="382"/>
      <c r="N285" s="382"/>
      <c r="O285" s="382"/>
      <c r="P285" s="382"/>
      <c r="Q285" s="382"/>
      <c r="R285" s="382"/>
      <c r="S285" s="382"/>
      <c r="T285" s="382"/>
      <c r="U285" s="382"/>
      <c r="V285" s="382"/>
      <c r="W285" s="382"/>
      <c r="X285" s="382"/>
      <c r="Y285" s="382"/>
      <c r="Z285" s="382"/>
      <c r="AA285" s="382"/>
      <c r="AB285" s="382"/>
      <c r="AC285" s="382"/>
    </row>
    <row r="286" spans="1:29" ht="14.25" x14ac:dyDescent="0.2">
      <c r="A286" s="382"/>
      <c r="B286" s="382"/>
      <c r="C286" s="382"/>
      <c r="D286" s="382"/>
      <c r="E286" s="382"/>
      <c r="F286" s="382"/>
      <c r="G286" s="382"/>
      <c r="H286" s="382"/>
      <c r="I286" s="382"/>
      <c r="J286" s="382"/>
      <c r="K286" s="382"/>
      <c r="L286" s="382"/>
      <c r="M286" s="382"/>
      <c r="N286" s="382"/>
      <c r="O286" s="382"/>
      <c r="P286" s="382"/>
      <c r="Q286" s="382"/>
      <c r="R286" s="382"/>
      <c r="S286" s="382"/>
      <c r="T286" s="382"/>
      <c r="U286" s="382"/>
      <c r="V286" s="382"/>
      <c r="W286" s="382"/>
      <c r="X286" s="382"/>
      <c r="Y286" s="382"/>
      <c r="Z286" s="382"/>
      <c r="AA286" s="382"/>
      <c r="AB286" s="382"/>
      <c r="AC286" s="382"/>
    </row>
    <row r="287" spans="1:29" ht="14.25" x14ac:dyDescent="0.2">
      <c r="A287" s="382"/>
      <c r="B287" s="382"/>
      <c r="C287" s="382"/>
      <c r="D287" s="382"/>
      <c r="E287" s="382"/>
      <c r="F287" s="382"/>
      <c r="G287" s="382"/>
      <c r="H287" s="382"/>
      <c r="I287" s="382"/>
      <c r="J287" s="382"/>
      <c r="K287" s="382"/>
      <c r="L287" s="382"/>
      <c r="M287" s="382"/>
      <c r="N287" s="382"/>
      <c r="O287" s="382"/>
      <c r="P287" s="382"/>
      <c r="Q287" s="382"/>
      <c r="R287" s="382"/>
      <c r="S287" s="382"/>
      <c r="T287" s="382"/>
      <c r="U287" s="382"/>
      <c r="V287" s="382"/>
      <c r="W287" s="382"/>
      <c r="X287" s="382"/>
      <c r="Y287" s="382"/>
      <c r="Z287" s="382"/>
      <c r="AA287" s="382"/>
      <c r="AB287" s="382"/>
      <c r="AC287" s="382"/>
    </row>
    <row r="288" spans="1:29" ht="14.25" x14ac:dyDescent="0.2">
      <c r="A288" s="382"/>
      <c r="B288" s="382"/>
      <c r="C288" s="382"/>
      <c r="D288" s="382"/>
      <c r="E288" s="382"/>
      <c r="F288" s="382"/>
      <c r="G288" s="382"/>
      <c r="H288" s="382"/>
      <c r="I288" s="382"/>
      <c r="J288" s="382"/>
      <c r="K288" s="382"/>
      <c r="L288" s="382"/>
      <c r="M288" s="382"/>
      <c r="N288" s="382"/>
      <c r="O288" s="382"/>
      <c r="P288" s="382"/>
      <c r="Q288" s="382"/>
      <c r="R288" s="382"/>
      <c r="S288" s="382"/>
      <c r="T288" s="382"/>
      <c r="U288" s="382"/>
      <c r="V288" s="382"/>
      <c r="W288" s="382"/>
      <c r="X288" s="382"/>
      <c r="Y288" s="382"/>
      <c r="Z288" s="382"/>
      <c r="AA288" s="382"/>
      <c r="AB288" s="382"/>
      <c r="AC288" s="382"/>
    </row>
    <row r="289" spans="1:29" ht="14.25" x14ac:dyDescent="0.2">
      <c r="A289" s="382"/>
      <c r="B289" s="382"/>
      <c r="C289" s="382"/>
      <c r="D289" s="382"/>
      <c r="E289" s="382"/>
      <c r="F289" s="382"/>
      <c r="G289" s="382"/>
      <c r="H289" s="382"/>
      <c r="I289" s="382"/>
      <c r="J289" s="382"/>
      <c r="K289" s="382"/>
      <c r="L289" s="382"/>
      <c r="M289" s="382"/>
      <c r="N289" s="382"/>
      <c r="O289" s="382"/>
      <c r="P289" s="382"/>
      <c r="Q289" s="382"/>
      <c r="R289" s="382"/>
      <c r="S289" s="382"/>
      <c r="T289" s="382"/>
      <c r="U289" s="382"/>
      <c r="V289" s="382"/>
      <c r="W289" s="382"/>
      <c r="X289" s="382"/>
      <c r="Y289" s="382"/>
      <c r="Z289" s="382"/>
      <c r="AA289" s="382"/>
      <c r="AB289" s="382"/>
      <c r="AC289" s="382"/>
    </row>
    <row r="290" spans="1:29" ht="14.25" x14ac:dyDescent="0.2">
      <c r="A290" s="382"/>
      <c r="B290" s="382"/>
      <c r="C290" s="382"/>
      <c r="D290" s="382"/>
      <c r="E290" s="382"/>
      <c r="F290" s="382"/>
      <c r="G290" s="382"/>
      <c r="H290" s="382"/>
      <c r="I290" s="382"/>
      <c r="J290" s="382"/>
      <c r="K290" s="382"/>
      <c r="L290" s="382"/>
      <c r="M290" s="382"/>
      <c r="N290" s="382"/>
      <c r="O290" s="382"/>
      <c r="P290" s="382"/>
      <c r="Q290" s="382"/>
      <c r="R290" s="382"/>
      <c r="S290" s="382"/>
      <c r="T290" s="382"/>
      <c r="U290" s="382"/>
      <c r="V290" s="382"/>
      <c r="W290" s="382"/>
      <c r="X290" s="382"/>
      <c r="Y290" s="382"/>
      <c r="Z290" s="382"/>
      <c r="AA290" s="382"/>
      <c r="AB290" s="382"/>
      <c r="AC290" s="382"/>
    </row>
    <row r="291" spans="1:29" ht="14.25" x14ac:dyDescent="0.2">
      <c r="A291" s="382"/>
      <c r="B291" s="382"/>
      <c r="C291" s="382"/>
      <c r="D291" s="382"/>
      <c r="E291" s="382"/>
      <c r="F291" s="382"/>
      <c r="G291" s="382"/>
      <c r="H291" s="382"/>
      <c r="I291" s="382"/>
      <c r="J291" s="382"/>
      <c r="K291" s="382"/>
      <c r="L291" s="382"/>
      <c r="M291" s="382"/>
      <c r="N291" s="382"/>
      <c r="O291" s="382"/>
      <c r="P291" s="382"/>
      <c r="Q291" s="382"/>
      <c r="R291" s="382"/>
      <c r="S291" s="382"/>
      <c r="T291" s="382"/>
      <c r="U291" s="382"/>
      <c r="V291" s="382"/>
      <c r="W291" s="382"/>
      <c r="X291" s="382"/>
      <c r="Y291" s="382"/>
      <c r="Z291" s="382"/>
      <c r="AA291" s="382"/>
      <c r="AB291" s="382"/>
      <c r="AC291" s="382"/>
    </row>
    <row r="292" spans="1:29" ht="14.25" x14ac:dyDescent="0.2">
      <c r="A292" s="382"/>
      <c r="B292" s="382"/>
      <c r="C292" s="382"/>
      <c r="D292" s="382"/>
      <c r="E292" s="382"/>
      <c r="F292" s="382"/>
      <c r="G292" s="382"/>
      <c r="H292" s="382"/>
      <c r="I292" s="382"/>
      <c r="J292" s="382"/>
      <c r="K292" s="382"/>
      <c r="L292" s="382"/>
      <c r="M292" s="382"/>
      <c r="N292" s="382"/>
      <c r="O292" s="382"/>
      <c r="P292" s="382"/>
      <c r="Q292" s="382"/>
      <c r="R292" s="382"/>
      <c r="S292" s="382"/>
      <c r="T292" s="382"/>
      <c r="U292" s="382"/>
      <c r="V292" s="382"/>
      <c r="W292" s="382"/>
      <c r="X292" s="382"/>
      <c r="Y292" s="382"/>
      <c r="Z292" s="382"/>
      <c r="AA292" s="382"/>
      <c r="AB292" s="382"/>
      <c r="AC292" s="382"/>
    </row>
    <row r="293" spans="1:29" ht="14.25" x14ac:dyDescent="0.2">
      <c r="A293" s="382"/>
      <c r="B293" s="382"/>
      <c r="C293" s="382"/>
      <c r="D293" s="382"/>
      <c r="E293" s="382"/>
      <c r="F293" s="382"/>
      <c r="G293" s="382"/>
      <c r="H293" s="382"/>
      <c r="I293" s="382"/>
      <c r="J293" s="382"/>
      <c r="K293" s="382"/>
      <c r="L293" s="382"/>
      <c r="M293" s="382"/>
      <c r="N293" s="382"/>
      <c r="O293" s="382"/>
      <c r="P293" s="382"/>
      <c r="Q293" s="382"/>
      <c r="R293" s="382"/>
      <c r="S293" s="382"/>
      <c r="T293" s="382"/>
      <c r="U293" s="382"/>
      <c r="V293" s="382"/>
      <c r="W293" s="382"/>
      <c r="X293" s="382"/>
      <c r="Y293" s="382"/>
      <c r="Z293" s="382"/>
      <c r="AA293" s="382"/>
      <c r="AB293" s="382"/>
      <c r="AC293" s="382"/>
    </row>
    <row r="294" spans="1:29" ht="14.25" x14ac:dyDescent="0.2">
      <c r="A294" s="382"/>
      <c r="B294" s="382"/>
      <c r="C294" s="382"/>
      <c r="D294" s="382"/>
      <c r="E294" s="382"/>
      <c r="F294" s="382"/>
      <c r="G294" s="382"/>
      <c r="H294" s="382"/>
      <c r="I294" s="382"/>
      <c r="J294" s="382"/>
      <c r="K294" s="382"/>
      <c r="L294" s="382"/>
      <c r="M294" s="382"/>
      <c r="N294" s="382"/>
      <c r="O294" s="382"/>
      <c r="P294" s="382"/>
      <c r="Q294" s="382"/>
      <c r="R294" s="382"/>
      <c r="S294" s="382"/>
      <c r="T294" s="382"/>
      <c r="U294" s="382"/>
      <c r="V294" s="382"/>
      <c r="W294" s="382"/>
      <c r="X294" s="382"/>
      <c r="Y294" s="382"/>
      <c r="Z294" s="382"/>
      <c r="AA294" s="382"/>
      <c r="AB294" s="382"/>
      <c r="AC294" s="382"/>
    </row>
    <row r="295" spans="1:29" ht="14.25" x14ac:dyDescent="0.2">
      <c r="A295" s="382"/>
      <c r="B295" s="382"/>
      <c r="C295" s="382"/>
      <c r="D295" s="382"/>
      <c r="E295" s="382"/>
      <c r="F295" s="382"/>
      <c r="G295" s="382"/>
      <c r="H295" s="382"/>
      <c r="I295" s="382"/>
      <c r="J295" s="382"/>
      <c r="K295" s="382"/>
      <c r="L295" s="382"/>
      <c r="M295" s="382"/>
      <c r="N295" s="382"/>
      <c r="O295" s="382"/>
      <c r="P295" s="382"/>
      <c r="Q295" s="382"/>
      <c r="R295" s="382"/>
      <c r="S295" s="382"/>
      <c r="T295" s="382"/>
      <c r="U295" s="382"/>
      <c r="V295" s="382"/>
      <c r="W295" s="382"/>
      <c r="X295" s="382"/>
      <c r="Y295" s="382"/>
      <c r="Z295" s="382"/>
      <c r="AA295" s="382"/>
      <c r="AB295" s="382"/>
      <c r="AC295" s="382"/>
    </row>
    <row r="296" spans="1:29" ht="14.25" x14ac:dyDescent="0.2">
      <c r="A296" s="382"/>
      <c r="B296" s="382"/>
      <c r="C296" s="382"/>
      <c r="D296" s="382"/>
      <c r="E296" s="382"/>
      <c r="F296" s="382"/>
      <c r="G296" s="382"/>
      <c r="H296" s="382"/>
      <c r="I296" s="382"/>
      <c r="J296" s="382"/>
      <c r="K296" s="382"/>
      <c r="L296" s="382"/>
      <c r="M296" s="382"/>
      <c r="N296" s="382"/>
      <c r="O296" s="382"/>
      <c r="P296" s="382"/>
      <c r="Q296" s="382"/>
      <c r="R296" s="382"/>
      <c r="S296" s="382"/>
      <c r="T296" s="382"/>
      <c r="U296" s="382"/>
      <c r="V296" s="382"/>
      <c r="W296" s="382"/>
      <c r="X296" s="382"/>
      <c r="Y296" s="382"/>
      <c r="Z296" s="382"/>
      <c r="AA296" s="382"/>
      <c r="AB296" s="382"/>
      <c r="AC296" s="382"/>
    </row>
    <row r="297" spans="1:29" ht="14.25" x14ac:dyDescent="0.2">
      <c r="A297" s="382"/>
      <c r="B297" s="382"/>
      <c r="C297" s="382"/>
      <c r="D297" s="382"/>
      <c r="E297" s="382"/>
      <c r="F297" s="382"/>
      <c r="G297" s="382"/>
      <c r="H297" s="382"/>
      <c r="I297" s="382"/>
      <c r="J297" s="382"/>
      <c r="K297" s="382"/>
      <c r="L297" s="382"/>
      <c r="M297" s="382"/>
      <c r="N297" s="382"/>
      <c r="O297" s="382"/>
      <c r="P297" s="382"/>
      <c r="Q297" s="382"/>
      <c r="R297" s="382"/>
      <c r="S297" s="382"/>
      <c r="T297" s="382"/>
      <c r="U297" s="382"/>
      <c r="V297" s="382"/>
      <c r="W297" s="382"/>
      <c r="X297" s="382"/>
      <c r="Y297" s="382"/>
      <c r="Z297" s="382"/>
      <c r="AA297" s="382"/>
      <c r="AB297" s="382"/>
      <c r="AC297" s="382"/>
    </row>
    <row r="298" spans="1:29" ht="14.25" x14ac:dyDescent="0.2">
      <c r="A298" s="382"/>
      <c r="B298" s="382"/>
      <c r="C298" s="382"/>
      <c r="D298" s="382"/>
      <c r="E298" s="382"/>
      <c r="F298" s="382"/>
      <c r="G298" s="382"/>
      <c r="H298" s="382"/>
      <c r="I298" s="382"/>
      <c r="J298" s="382"/>
      <c r="K298" s="382"/>
      <c r="L298" s="382"/>
      <c r="M298" s="382"/>
      <c r="N298" s="382"/>
      <c r="O298" s="382"/>
      <c r="P298" s="382"/>
      <c r="Q298" s="382"/>
      <c r="R298" s="382"/>
      <c r="S298" s="382"/>
      <c r="T298" s="382"/>
      <c r="U298" s="382"/>
      <c r="V298" s="382"/>
      <c r="W298" s="382"/>
      <c r="X298" s="382"/>
      <c r="Y298" s="382"/>
      <c r="Z298" s="382"/>
      <c r="AA298" s="382"/>
      <c r="AB298" s="382"/>
      <c r="AC298" s="382"/>
    </row>
    <row r="299" spans="1:29" ht="14.25" x14ac:dyDescent="0.2">
      <c r="A299" s="382"/>
      <c r="B299" s="382"/>
      <c r="C299" s="382"/>
      <c r="D299" s="382"/>
      <c r="E299" s="382"/>
      <c r="F299" s="382"/>
      <c r="G299" s="382"/>
      <c r="H299" s="382"/>
      <c r="I299" s="382"/>
      <c r="J299" s="382"/>
      <c r="K299" s="382"/>
      <c r="L299" s="382"/>
      <c r="M299" s="382"/>
      <c r="N299" s="382"/>
      <c r="O299" s="382"/>
      <c r="P299" s="382"/>
      <c r="Q299" s="382"/>
      <c r="R299" s="382"/>
      <c r="S299" s="382"/>
      <c r="T299" s="382"/>
      <c r="U299" s="382"/>
      <c r="V299" s="382"/>
      <c r="W299" s="382"/>
      <c r="X299" s="382"/>
      <c r="Y299" s="382"/>
      <c r="Z299" s="382"/>
      <c r="AA299" s="382"/>
      <c r="AB299" s="382"/>
      <c r="AC299" s="382"/>
    </row>
    <row r="300" spans="1:29" ht="14.25" x14ac:dyDescent="0.2">
      <c r="A300" s="382"/>
      <c r="B300" s="382"/>
      <c r="C300" s="382"/>
      <c r="D300" s="382"/>
      <c r="E300" s="382"/>
      <c r="F300" s="382"/>
      <c r="G300" s="382"/>
      <c r="H300" s="382"/>
      <c r="I300" s="382"/>
      <c r="J300" s="382"/>
      <c r="K300" s="382"/>
      <c r="L300" s="382"/>
      <c r="M300" s="382"/>
      <c r="N300" s="382"/>
      <c r="O300" s="382"/>
      <c r="P300" s="382"/>
      <c r="Q300" s="382"/>
      <c r="R300" s="382"/>
      <c r="S300" s="382"/>
      <c r="T300" s="382"/>
      <c r="U300" s="382"/>
      <c r="V300" s="382"/>
      <c r="W300" s="382"/>
      <c r="X300" s="382"/>
      <c r="Y300" s="382"/>
      <c r="Z300" s="382"/>
      <c r="AA300" s="382"/>
      <c r="AB300" s="382"/>
      <c r="AC300" s="382"/>
    </row>
    <row r="301" spans="1:29" ht="14.25" x14ac:dyDescent="0.2">
      <c r="A301" s="382"/>
      <c r="B301" s="382"/>
      <c r="C301" s="382"/>
      <c r="D301" s="382"/>
      <c r="E301" s="382"/>
      <c r="F301" s="382"/>
      <c r="G301" s="382"/>
      <c r="H301" s="382"/>
      <c r="I301" s="382"/>
      <c r="J301" s="382"/>
      <c r="K301" s="382"/>
      <c r="L301" s="382"/>
      <c r="M301" s="382"/>
      <c r="N301" s="382"/>
      <c r="O301" s="382"/>
      <c r="P301" s="382"/>
      <c r="Q301" s="382"/>
      <c r="R301" s="382"/>
      <c r="S301" s="382"/>
      <c r="T301" s="382"/>
      <c r="U301" s="382"/>
      <c r="V301" s="382"/>
      <c r="W301" s="382"/>
      <c r="X301" s="382"/>
      <c r="Y301" s="382"/>
      <c r="Z301" s="382"/>
      <c r="AA301" s="382"/>
      <c r="AB301" s="382"/>
      <c r="AC301" s="382"/>
    </row>
    <row r="302" spans="1:29" ht="14.25" x14ac:dyDescent="0.2">
      <c r="A302" s="382"/>
      <c r="B302" s="382"/>
      <c r="C302" s="382"/>
      <c r="D302" s="382"/>
      <c r="E302" s="382"/>
      <c r="F302" s="382"/>
      <c r="G302" s="382"/>
      <c r="H302" s="382"/>
      <c r="I302" s="382"/>
      <c r="J302" s="382"/>
      <c r="K302" s="382"/>
      <c r="L302" s="382"/>
      <c r="M302" s="382"/>
      <c r="N302" s="382"/>
      <c r="O302" s="382"/>
      <c r="P302" s="382"/>
      <c r="Q302" s="382"/>
      <c r="R302" s="382"/>
      <c r="S302" s="382"/>
      <c r="T302" s="382"/>
      <c r="U302" s="382"/>
      <c r="V302" s="382"/>
      <c r="W302" s="382"/>
      <c r="X302" s="382"/>
      <c r="Y302" s="382"/>
      <c r="Z302" s="382"/>
      <c r="AA302" s="382"/>
      <c r="AB302" s="382"/>
      <c r="AC302" s="382"/>
    </row>
    <row r="303" spans="1:29" ht="14.25" x14ac:dyDescent="0.2">
      <c r="A303" s="382"/>
      <c r="B303" s="382"/>
      <c r="C303" s="382"/>
      <c r="D303" s="382"/>
      <c r="E303" s="382"/>
      <c r="F303" s="382"/>
      <c r="G303" s="382"/>
      <c r="H303" s="382"/>
      <c r="I303" s="382"/>
      <c r="J303" s="382"/>
      <c r="K303" s="382"/>
      <c r="L303" s="382"/>
      <c r="M303" s="382"/>
      <c r="N303" s="382"/>
      <c r="O303" s="382"/>
      <c r="P303" s="382"/>
      <c r="Q303" s="382"/>
      <c r="R303" s="382"/>
      <c r="S303" s="382"/>
      <c r="T303" s="382"/>
      <c r="U303" s="382"/>
      <c r="V303" s="382"/>
      <c r="W303" s="382"/>
      <c r="X303" s="382"/>
      <c r="Y303" s="382"/>
      <c r="Z303" s="382"/>
      <c r="AA303" s="382"/>
      <c r="AB303" s="382"/>
      <c r="AC303" s="382"/>
    </row>
    <row r="304" spans="1:29" ht="14.25" x14ac:dyDescent="0.2">
      <c r="A304" s="382"/>
      <c r="B304" s="382"/>
      <c r="C304" s="382"/>
      <c r="D304" s="382"/>
      <c r="E304" s="382"/>
      <c r="F304" s="382"/>
      <c r="G304" s="382"/>
      <c r="H304" s="382"/>
      <c r="I304" s="382"/>
      <c r="J304" s="382"/>
      <c r="K304" s="382"/>
      <c r="L304" s="382"/>
      <c r="M304" s="382"/>
      <c r="N304" s="382"/>
      <c r="O304" s="382"/>
      <c r="P304" s="382"/>
      <c r="Q304" s="382"/>
      <c r="R304" s="382"/>
      <c r="S304" s="382"/>
      <c r="T304" s="382"/>
      <c r="U304" s="382"/>
      <c r="V304" s="382"/>
      <c r="W304" s="382"/>
      <c r="X304" s="382"/>
      <c r="Y304" s="382"/>
      <c r="Z304" s="382"/>
      <c r="AA304" s="382"/>
      <c r="AB304" s="382"/>
      <c r="AC304" s="382"/>
    </row>
    <row r="305" spans="1:29" ht="14.25" x14ac:dyDescent="0.2">
      <c r="A305" s="382"/>
      <c r="B305" s="382"/>
      <c r="C305" s="382"/>
      <c r="D305" s="382"/>
      <c r="E305" s="382"/>
      <c r="F305" s="382"/>
      <c r="G305" s="382"/>
      <c r="H305" s="382"/>
      <c r="I305" s="382"/>
      <c r="J305" s="382"/>
      <c r="K305" s="382"/>
      <c r="L305" s="382"/>
      <c r="M305" s="382"/>
      <c r="N305" s="382"/>
      <c r="O305" s="382"/>
      <c r="P305" s="382"/>
      <c r="Q305" s="382"/>
      <c r="R305" s="382"/>
      <c r="S305" s="382"/>
      <c r="T305" s="382"/>
      <c r="U305" s="382"/>
      <c r="V305" s="382"/>
      <c r="W305" s="382"/>
      <c r="X305" s="382"/>
      <c r="Y305" s="382"/>
      <c r="Z305" s="382"/>
      <c r="AA305" s="382"/>
      <c r="AB305" s="382"/>
      <c r="AC305" s="382"/>
    </row>
    <row r="306" spans="1:29" ht="14.25" x14ac:dyDescent="0.2">
      <c r="A306" s="382"/>
      <c r="B306" s="382"/>
      <c r="C306" s="382"/>
      <c r="D306" s="382"/>
      <c r="E306" s="382"/>
      <c r="F306" s="382"/>
      <c r="G306" s="382"/>
      <c r="H306" s="382"/>
      <c r="I306" s="382"/>
      <c r="J306" s="382"/>
      <c r="K306" s="382"/>
      <c r="L306" s="382"/>
      <c r="M306" s="382"/>
      <c r="N306" s="382"/>
      <c r="O306" s="382"/>
      <c r="P306" s="382"/>
      <c r="Q306" s="382"/>
      <c r="R306" s="382"/>
      <c r="S306" s="382"/>
      <c r="T306" s="382"/>
      <c r="U306" s="382"/>
      <c r="V306" s="382"/>
      <c r="W306" s="382"/>
      <c r="X306" s="382"/>
      <c r="Y306" s="382"/>
      <c r="Z306" s="382"/>
      <c r="AA306" s="382"/>
      <c r="AB306" s="382"/>
      <c r="AC306" s="382"/>
    </row>
    <row r="307" spans="1:29" ht="14.25" x14ac:dyDescent="0.2">
      <c r="A307" s="382"/>
      <c r="B307" s="382"/>
      <c r="C307" s="382"/>
      <c r="D307" s="382"/>
      <c r="E307" s="382"/>
      <c r="F307" s="382"/>
      <c r="G307" s="382"/>
      <c r="H307" s="382"/>
      <c r="I307" s="382"/>
      <c r="J307" s="382"/>
      <c r="K307" s="382"/>
      <c r="L307" s="382"/>
      <c r="M307" s="382"/>
      <c r="N307" s="382"/>
      <c r="O307" s="382"/>
      <c r="P307" s="382"/>
      <c r="Q307" s="382"/>
      <c r="R307" s="382"/>
      <c r="S307" s="382"/>
      <c r="T307" s="382"/>
      <c r="U307" s="382"/>
      <c r="V307" s="382"/>
      <c r="W307" s="382"/>
      <c r="X307" s="382"/>
      <c r="Y307" s="382"/>
      <c r="Z307" s="382"/>
      <c r="AA307" s="382"/>
      <c r="AB307" s="382"/>
      <c r="AC307" s="382"/>
    </row>
    <row r="308" spans="1:29" ht="14.25" x14ac:dyDescent="0.2">
      <c r="A308" s="382"/>
      <c r="B308" s="382"/>
      <c r="C308" s="382"/>
      <c r="D308" s="382"/>
      <c r="E308" s="382"/>
      <c r="F308" s="382"/>
      <c r="G308" s="382"/>
      <c r="H308" s="382"/>
      <c r="I308" s="382"/>
      <c r="J308" s="382"/>
      <c r="K308" s="382"/>
      <c r="L308" s="382"/>
      <c r="M308" s="382"/>
      <c r="N308" s="382"/>
      <c r="O308" s="382"/>
      <c r="P308" s="382"/>
      <c r="Q308" s="382"/>
      <c r="R308" s="382"/>
      <c r="S308" s="382"/>
      <c r="T308" s="382"/>
      <c r="U308" s="382"/>
      <c r="V308" s="382"/>
      <c r="W308" s="382"/>
      <c r="X308" s="382"/>
      <c r="Y308" s="382"/>
      <c r="Z308" s="382"/>
      <c r="AA308" s="382"/>
      <c r="AB308" s="382"/>
      <c r="AC308" s="382"/>
    </row>
    <row r="309" spans="1:29" ht="14.25" x14ac:dyDescent="0.2">
      <c r="A309" s="382"/>
      <c r="B309" s="382"/>
      <c r="C309" s="382"/>
      <c r="D309" s="382"/>
      <c r="E309" s="382"/>
      <c r="F309" s="382"/>
      <c r="G309" s="382"/>
      <c r="H309" s="382"/>
      <c r="I309" s="382"/>
      <c r="J309" s="382"/>
      <c r="K309" s="382"/>
      <c r="L309" s="382"/>
      <c r="M309" s="382"/>
      <c r="N309" s="382"/>
      <c r="O309" s="382"/>
      <c r="P309" s="382"/>
      <c r="Q309" s="382"/>
      <c r="R309" s="382"/>
      <c r="S309" s="382"/>
      <c r="T309" s="382"/>
      <c r="U309" s="382"/>
      <c r="V309" s="382"/>
      <c r="W309" s="382"/>
      <c r="X309" s="382"/>
      <c r="Y309" s="382"/>
      <c r="Z309" s="382"/>
      <c r="AA309" s="382"/>
      <c r="AB309" s="382"/>
      <c r="AC309" s="382"/>
    </row>
    <row r="310" spans="1:29" ht="14.25" x14ac:dyDescent="0.2">
      <c r="A310" s="382"/>
      <c r="B310" s="382"/>
      <c r="C310" s="382"/>
      <c r="D310" s="382"/>
      <c r="E310" s="382"/>
      <c r="F310" s="382"/>
      <c r="G310" s="382"/>
      <c r="H310" s="382"/>
      <c r="I310" s="382"/>
      <c r="J310" s="382"/>
      <c r="K310" s="382"/>
      <c r="L310" s="382"/>
      <c r="M310" s="382"/>
      <c r="N310" s="382"/>
      <c r="O310" s="382"/>
      <c r="P310" s="382"/>
      <c r="Q310" s="382"/>
      <c r="R310" s="382"/>
      <c r="S310" s="382"/>
      <c r="T310" s="382"/>
      <c r="U310" s="382"/>
      <c r="V310" s="382"/>
      <c r="W310" s="382"/>
      <c r="X310" s="382"/>
      <c r="Y310" s="382"/>
      <c r="Z310" s="382"/>
      <c r="AA310" s="382"/>
      <c r="AB310" s="382"/>
      <c r="AC310" s="382"/>
    </row>
    <row r="311" spans="1:29" ht="14.25" x14ac:dyDescent="0.2">
      <c r="A311" s="382"/>
      <c r="B311" s="382"/>
      <c r="C311" s="382"/>
      <c r="D311" s="382"/>
      <c r="E311" s="382"/>
      <c r="F311" s="382"/>
      <c r="G311" s="382"/>
      <c r="H311" s="382"/>
      <c r="I311" s="382"/>
      <c r="J311" s="382"/>
      <c r="K311" s="382"/>
      <c r="L311" s="382"/>
      <c r="M311" s="382"/>
      <c r="N311" s="382"/>
      <c r="O311" s="382"/>
      <c r="P311" s="382"/>
      <c r="Q311" s="382"/>
      <c r="R311" s="382"/>
      <c r="S311" s="382"/>
      <c r="T311" s="382"/>
      <c r="U311" s="382"/>
      <c r="V311" s="382"/>
      <c r="W311" s="382"/>
      <c r="X311" s="382"/>
      <c r="Y311" s="382"/>
      <c r="Z311" s="382"/>
      <c r="AA311" s="382"/>
      <c r="AB311" s="382"/>
      <c r="AC311" s="382"/>
    </row>
    <row r="312" spans="1:29" ht="14.25" x14ac:dyDescent="0.2">
      <c r="A312" s="382"/>
      <c r="B312" s="382"/>
      <c r="C312" s="382"/>
      <c r="D312" s="382"/>
      <c r="E312" s="382"/>
      <c r="F312" s="382"/>
      <c r="G312" s="382"/>
      <c r="H312" s="382"/>
      <c r="I312" s="382"/>
      <c r="J312" s="382"/>
      <c r="K312" s="382"/>
      <c r="L312" s="382"/>
      <c r="M312" s="382"/>
      <c r="N312" s="382"/>
      <c r="O312" s="382"/>
      <c r="P312" s="382"/>
      <c r="Q312" s="382"/>
      <c r="R312" s="382"/>
      <c r="S312" s="382"/>
      <c r="T312" s="382"/>
      <c r="U312" s="382"/>
      <c r="V312" s="382"/>
      <c r="W312" s="382"/>
      <c r="X312" s="382"/>
      <c r="Y312" s="382"/>
      <c r="Z312" s="382"/>
      <c r="AA312" s="382"/>
      <c r="AB312" s="382"/>
      <c r="AC312" s="382"/>
    </row>
    <row r="313" spans="1:29" ht="14.25" x14ac:dyDescent="0.2">
      <c r="A313" s="382"/>
      <c r="B313" s="382"/>
      <c r="C313" s="382"/>
      <c r="D313" s="382"/>
      <c r="E313" s="382"/>
      <c r="F313" s="382"/>
      <c r="G313" s="382"/>
      <c r="H313" s="382"/>
      <c r="I313" s="382"/>
      <c r="J313" s="382"/>
      <c r="K313" s="382"/>
      <c r="L313" s="382"/>
      <c r="M313" s="382"/>
      <c r="N313" s="382"/>
      <c r="O313" s="382"/>
      <c r="P313" s="382"/>
      <c r="Q313" s="382"/>
      <c r="R313" s="382"/>
      <c r="S313" s="382"/>
      <c r="T313" s="382"/>
      <c r="U313" s="382"/>
      <c r="V313" s="382"/>
      <c r="W313" s="382"/>
      <c r="X313" s="382"/>
      <c r="Y313" s="382"/>
      <c r="Z313" s="382"/>
      <c r="AA313" s="382"/>
      <c r="AB313" s="382"/>
      <c r="AC313" s="382"/>
    </row>
    <row r="314" spans="1:29" ht="14.25" x14ac:dyDescent="0.2">
      <c r="A314" s="382"/>
      <c r="B314" s="382"/>
      <c r="C314" s="382"/>
      <c r="D314" s="382"/>
      <c r="E314" s="382"/>
      <c r="F314" s="382"/>
      <c r="G314" s="382"/>
      <c r="H314" s="382"/>
      <c r="I314" s="382"/>
      <c r="J314" s="382"/>
      <c r="K314" s="382"/>
      <c r="L314" s="382"/>
      <c r="M314" s="382"/>
      <c r="N314" s="382"/>
      <c r="O314" s="382"/>
      <c r="P314" s="382"/>
      <c r="Q314" s="382"/>
      <c r="R314" s="382"/>
      <c r="S314" s="382"/>
      <c r="T314" s="382"/>
      <c r="U314" s="382"/>
      <c r="V314" s="382"/>
      <c r="W314" s="382"/>
      <c r="X314" s="382"/>
      <c r="Y314" s="382"/>
      <c r="Z314" s="382"/>
      <c r="AA314" s="382"/>
      <c r="AB314" s="382"/>
      <c r="AC314" s="382"/>
    </row>
    <row r="315" spans="1:29" ht="14.25" x14ac:dyDescent="0.2">
      <c r="A315" s="382"/>
      <c r="B315" s="382"/>
      <c r="C315" s="382"/>
      <c r="D315" s="382"/>
      <c r="E315" s="382"/>
      <c r="F315" s="382"/>
      <c r="G315" s="382"/>
      <c r="H315" s="382"/>
      <c r="I315" s="382"/>
      <c r="J315" s="382"/>
      <c r="K315" s="382"/>
      <c r="L315" s="382"/>
      <c r="M315" s="382"/>
      <c r="N315" s="382"/>
      <c r="O315" s="382"/>
      <c r="P315" s="382"/>
      <c r="Q315" s="382"/>
      <c r="R315" s="382"/>
      <c r="S315" s="382"/>
      <c r="T315" s="382"/>
      <c r="U315" s="382"/>
      <c r="V315" s="382"/>
      <c r="W315" s="382"/>
      <c r="X315" s="382"/>
      <c r="Y315" s="382"/>
      <c r="Z315" s="382"/>
      <c r="AA315" s="382"/>
      <c r="AB315" s="382"/>
      <c r="AC315" s="382"/>
    </row>
    <row r="316" spans="1:29" ht="14.25" x14ac:dyDescent="0.2">
      <c r="A316" s="382"/>
      <c r="B316" s="382"/>
      <c r="C316" s="382"/>
      <c r="D316" s="382"/>
      <c r="E316" s="382"/>
      <c r="F316" s="382"/>
      <c r="G316" s="382"/>
      <c r="H316" s="382"/>
      <c r="I316" s="382"/>
      <c r="J316" s="382"/>
      <c r="K316" s="382"/>
      <c r="L316" s="382"/>
      <c r="M316" s="382"/>
      <c r="N316" s="382"/>
      <c r="O316" s="382"/>
      <c r="P316" s="382"/>
      <c r="Q316" s="382"/>
      <c r="R316" s="382"/>
      <c r="S316" s="382"/>
      <c r="T316" s="382"/>
      <c r="U316" s="382"/>
      <c r="V316" s="382"/>
      <c r="W316" s="382"/>
      <c r="X316" s="382"/>
      <c r="Y316" s="382"/>
      <c r="Z316" s="382"/>
      <c r="AA316" s="382"/>
      <c r="AB316" s="382"/>
      <c r="AC316" s="382"/>
    </row>
    <row r="317" spans="1:29" ht="14.25" x14ac:dyDescent="0.2">
      <c r="A317" s="382"/>
      <c r="B317" s="382"/>
      <c r="C317" s="382"/>
      <c r="D317" s="382"/>
      <c r="E317" s="382"/>
      <c r="F317" s="382"/>
      <c r="G317" s="382"/>
      <c r="H317" s="382"/>
      <c r="I317" s="382"/>
      <c r="J317" s="382"/>
      <c r="K317" s="382"/>
      <c r="L317" s="382"/>
      <c r="M317" s="382"/>
      <c r="N317" s="382"/>
      <c r="O317" s="382"/>
      <c r="P317" s="382"/>
      <c r="Q317" s="382"/>
      <c r="R317" s="382"/>
      <c r="S317" s="382"/>
      <c r="T317" s="382"/>
      <c r="U317" s="382"/>
      <c r="V317" s="382"/>
      <c r="W317" s="382"/>
      <c r="X317" s="382"/>
      <c r="Y317" s="382"/>
      <c r="Z317" s="382"/>
      <c r="AA317" s="382"/>
      <c r="AB317" s="382"/>
      <c r="AC317" s="382"/>
    </row>
    <row r="318" spans="1:29" ht="14.25" x14ac:dyDescent="0.2">
      <c r="A318" s="382"/>
      <c r="B318" s="382"/>
      <c r="C318" s="382"/>
      <c r="D318" s="382"/>
      <c r="E318" s="382"/>
      <c r="F318" s="382"/>
      <c r="G318" s="382"/>
      <c r="H318" s="382"/>
      <c r="I318" s="382"/>
      <c r="J318" s="382"/>
      <c r="K318" s="382"/>
      <c r="L318" s="382"/>
      <c r="M318" s="382"/>
      <c r="N318" s="382"/>
      <c r="O318" s="382"/>
      <c r="P318" s="382"/>
      <c r="Q318" s="382"/>
      <c r="R318" s="382"/>
      <c r="S318" s="382"/>
      <c r="T318" s="382"/>
      <c r="U318" s="382"/>
      <c r="V318" s="382"/>
      <c r="W318" s="382"/>
      <c r="X318" s="382"/>
      <c r="Y318" s="382"/>
      <c r="Z318" s="382"/>
      <c r="AA318" s="382"/>
      <c r="AB318" s="382"/>
      <c r="AC318" s="382"/>
    </row>
    <row r="319" spans="1:29" ht="14.25" x14ac:dyDescent="0.2">
      <c r="A319" s="382"/>
      <c r="B319" s="382"/>
      <c r="C319" s="382"/>
      <c r="D319" s="382"/>
      <c r="E319" s="382"/>
      <c r="F319" s="382"/>
      <c r="G319" s="382"/>
      <c r="H319" s="382"/>
      <c r="I319" s="382"/>
      <c r="J319" s="382"/>
      <c r="K319" s="382"/>
      <c r="L319" s="382"/>
      <c r="M319" s="382"/>
      <c r="N319" s="382"/>
      <c r="O319" s="382"/>
      <c r="P319" s="382"/>
      <c r="Q319" s="382"/>
      <c r="R319" s="382"/>
      <c r="S319" s="382"/>
      <c r="T319" s="382"/>
      <c r="U319" s="382"/>
      <c r="V319" s="382"/>
      <c r="W319" s="382"/>
      <c r="X319" s="382"/>
      <c r="Y319" s="382"/>
      <c r="Z319" s="382"/>
      <c r="AA319" s="382"/>
      <c r="AB319" s="382"/>
      <c r="AC319" s="382"/>
    </row>
    <row r="320" spans="1:29" ht="14.25" x14ac:dyDescent="0.2">
      <c r="A320" s="382"/>
      <c r="B320" s="382"/>
      <c r="C320" s="382"/>
      <c r="D320" s="382"/>
      <c r="E320" s="382"/>
      <c r="F320" s="382"/>
      <c r="G320" s="382"/>
      <c r="H320" s="382"/>
      <c r="I320" s="382"/>
      <c r="J320" s="382"/>
      <c r="K320" s="382"/>
      <c r="L320" s="382"/>
      <c r="M320" s="382"/>
      <c r="N320" s="382"/>
      <c r="O320" s="382"/>
      <c r="P320" s="382"/>
      <c r="Q320" s="382"/>
      <c r="R320" s="382"/>
      <c r="S320" s="382"/>
      <c r="T320" s="382"/>
      <c r="U320" s="382"/>
      <c r="V320" s="382"/>
      <c r="W320" s="382"/>
      <c r="X320" s="382"/>
      <c r="Y320" s="382"/>
      <c r="Z320" s="382"/>
      <c r="AA320" s="382"/>
      <c r="AB320" s="382"/>
      <c r="AC320" s="382"/>
    </row>
    <row r="321" spans="1:29" ht="14.25" x14ac:dyDescent="0.2">
      <c r="A321" s="382"/>
      <c r="B321" s="382"/>
      <c r="C321" s="382"/>
      <c r="D321" s="382"/>
      <c r="E321" s="382"/>
      <c r="F321" s="382"/>
      <c r="G321" s="382"/>
      <c r="H321" s="382"/>
      <c r="I321" s="382"/>
      <c r="J321" s="382"/>
      <c r="K321" s="382"/>
      <c r="L321" s="382"/>
      <c r="M321" s="382"/>
      <c r="N321" s="382"/>
      <c r="O321" s="382"/>
      <c r="P321" s="382"/>
      <c r="Q321" s="382"/>
      <c r="R321" s="382"/>
      <c r="S321" s="382"/>
      <c r="T321" s="382"/>
      <c r="U321" s="382"/>
      <c r="V321" s="382"/>
      <c r="W321" s="382"/>
      <c r="X321" s="382"/>
      <c r="Y321" s="382"/>
      <c r="Z321" s="382"/>
      <c r="AA321" s="382"/>
      <c r="AB321" s="382"/>
      <c r="AC321" s="382"/>
    </row>
    <row r="322" spans="1:29" ht="14.25" x14ac:dyDescent="0.2">
      <c r="A322" s="382"/>
      <c r="B322" s="382"/>
      <c r="C322" s="382"/>
      <c r="D322" s="382"/>
      <c r="E322" s="382"/>
      <c r="F322" s="382"/>
      <c r="G322" s="382"/>
      <c r="H322" s="382"/>
      <c r="I322" s="382"/>
      <c r="J322" s="382"/>
      <c r="K322" s="382"/>
      <c r="L322" s="382"/>
      <c r="M322" s="382"/>
      <c r="N322" s="382"/>
      <c r="O322" s="382"/>
      <c r="P322" s="382"/>
      <c r="Q322" s="382"/>
      <c r="R322" s="382"/>
      <c r="S322" s="382"/>
      <c r="T322" s="382"/>
      <c r="U322" s="382"/>
      <c r="V322" s="382"/>
      <c r="W322" s="382"/>
      <c r="X322" s="382"/>
      <c r="Y322" s="382"/>
      <c r="Z322" s="382"/>
      <c r="AA322" s="382"/>
      <c r="AB322" s="382"/>
      <c r="AC322" s="382"/>
    </row>
    <row r="323" spans="1:29" ht="14.25" x14ac:dyDescent="0.2">
      <c r="A323" s="382"/>
      <c r="B323" s="382"/>
      <c r="C323" s="382"/>
      <c r="D323" s="382"/>
      <c r="E323" s="382"/>
      <c r="F323" s="382"/>
      <c r="G323" s="382"/>
      <c r="H323" s="382"/>
      <c r="I323" s="382"/>
      <c r="J323" s="382"/>
      <c r="K323" s="382"/>
      <c r="L323" s="382"/>
      <c r="M323" s="382"/>
      <c r="N323" s="382"/>
      <c r="O323" s="382"/>
      <c r="P323" s="382"/>
      <c r="Q323" s="382"/>
      <c r="R323" s="382"/>
      <c r="S323" s="382"/>
      <c r="T323" s="382"/>
      <c r="U323" s="382"/>
      <c r="V323" s="382"/>
      <c r="W323" s="382"/>
      <c r="X323" s="382"/>
      <c r="Y323" s="382"/>
      <c r="Z323" s="382"/>
      <c r="AA323" s="382"/>
      <c r="AB323" s="382"/>
      <c r="AC323" s="382"/>
    </row>
    <row r="324" spans="1:29" ht="14.25" x14ac:dyDescent="0.2">
      <c r="A324" s="382"/>
      <c r="B324" s="382"/>
      <c r="C324" s="382"/>
      <c r="D324" s="382"/>
      <c r="E324" s="382"/>
      <c r="F324" s="382"/>
      <c r="G324" s="382"/>
      <c r="H324" s="382"/>
      <c r="I324" s="382"/>
      <c r="J324" s="382"/>
      <c r="K324" s="382"/>
      <c r="L324" s="382"/>
      <c r="M324" s="382"/>
      <c r="N324" s="382"/>
      <c r="O324" s="382"/>
      <c r="P324" s="382"/>
      <c r="Q324" s="382"/>
      <c r="R324" s="382"/>
      <c r="S324" s="382"/>
      <c r="T324" s="382"/>
      <c r="U324" s="382"/>
      <c r="V324" s="382"/>
      <c r="W324" s="382"/>
      <c r="X324" s="382"/>
      <c r="Y324" s="382"/>
      <c r="Z324" s="382"/>
      <c r="AA324" s="382"/>
      <c r="AB324" s="382"/>
      <c r="AC324" s="382"/>
    </row>
    <row r="325" spans="1:29" ht="14.25" x14ac:dyDescent="0.2">
      <c r="A325" s="382"/>
      <c r="B325" s="382"/>
      <c r="C325" s="382"/>
      <c r="D325" s="382"/>
      <c r="E325" s="382"/>
      <c r="F325" s="382"/>
      <c r="G325" s="382"/>
      <c r="H325" s="382"/>
      <c r="I325" s="382"/>
      <c r="J325" s="382"/>
      <c r="K325" s="382"/>
      <c r="L325" s="382"/>
      <c r="M325" s="382"/>
      <c r="N325" s="382"/>
      <c r="O325" s="382"/>
      <c r="P325" s="382"/>
      <c r="Q325" s="382"/>
      <c r="R325" s="382"/>
      <c r="S325" s="382"/>
      <c r="T325" s="382"/>
      <c r="U325" s="382"/>
      <c r="V325" s="382"/>
      <c r="W325" s="382"/>
      <c r="X325" s="382"/>
      <c r="Y325" s="382"/>
      <c r="Z325" s="382"/>
      <c r="AA325" s="382"/>
      <c r="AB325" s="382"/>
      <c r="AC325" s="382"/>
    </row>
    <row r="326" spans="1:29" ht="14.25" x14ac:dyDescent="0.2">
      <c r="A326" s="382"/>
      <c r="B326" s="382"/>
      <c r="C326" s="382"/>
      <c r="D326" s="382"/>
      <c r="E326" s="382"/>
      <c r="F326" s="382"/>
      <c r="G326" s="382"/>
      <c r="H326" s="382"/>
      <c r="I326" s="382"/>
      <c r="J326" s="382"/>
      <c r="K326" s="382"/>
      <c r="L326" s="382"/>
      <c r="M326" s="382"/>
      <c r="N326" s="382"/>
      <c r="O326" s="382"/>
      <c r="P326" s="382"/>
      <c r="Q326" s="382"/>
      <c r="R326" s="382"/>
      <c r="S326" s="382"/>
      <c r="T326" s="382"/>
      <c r="U326" s="382"/>
      <c r="V326" s="382"/>
      <c r="W326" s="382"/>
      <c r="X326" s="382"/>
      <c r="Y326" s="382"/>
      <c r="Z326" s="382"/>
      <c r="AA326" s="382"/>
      <c r="AB326" s="382"/>
      <c r="AC326" s="382"/>
    </row>
    <row r="327" spans="1:29" ht="14.25" x14ac:dyDescent="0.2">
      <c r="A327" s="382"/>
      <c r="B327" s="382"/>
      <c r="C327" s="382"/>
      <c r="D327" s="382"/>
      <c r="E327" s="382"/>
      <c r="F327" s="382"/>
      <c r="G327" s="382"/>
      <c r="H327" s="382"/>
      <c r="I327" s="382"/>
      <c r="J327" s="382"/>
      <c r="K327" s="382"/>
      <c r="L327" s="382"/>
      <c r="M327" s="382"/>
      <c r="N327" s="382"/>
      <c r="O327" s="382"/>
      <c r="P327" s="382"/>
      <c r="Q327" s="382"/>
      <c r="R327" s="382"/>
      <c r="S327" s="382"/>
      <c r="T327" s="382"/>
      <c r="U327" s="382"/>
      <c r="V327" s="382"/>
      <c r="W327" s="382"/>
      <c r="X327" s="382"/>
      <c r="Y327" s="382"/>
      <c r="Z327" s="382"/>
      <c r="AA327" s="382"/>
      <c r="AB327" s="382"/>
      <c r="AC327" s="382"/>
    </row>
    <row r="328" spans="1:29" ht="14.25" x14ac:dyDescent="0.2">
      <c r="A328" s="382"/>
      <c r="B328" s="382"/>
      <c r="C328" s="382"/>
      <c r="D328" s="382"/>
      <c r="E328" s="382"/>
      <c r="F328" s="382"/>
      <c r="G328" s="382"/>
      <c r="H328" s="382"/>
      <c r="I328" s="382"/>
      <c r="J328" s="382"/>
      <c r="K328" s="382"/>
      <c r="L328" s="382"/>
      <c r="M328" s="382"/>
      <c r="N328" s="382"/>
      <c r="O328" s="382"/>
      <c r="P328" s="382"/>
      <c r="Q328" s="382"/>
      <c r="R328" s="382"/>
      <c r="S328" s="382"/>
      <c r="T328" s="382"/>
      <c r="U328" s="382"/>
      <c r="V328" s="382"/>
      <c r="W328" s="382"/>
      <c r="X328" s="382"/>
      <c r="Y328" s="382"/>
      <c r="Z328" s="382"/>
      <c r="AA328" s="382"/>
      <c r="AB328" s="382"/>
      <c r="AC328" s="382"/>
    </row>
    <row r="329" spans="1:29" ht="14.25" x14ac:dyDescent="0.2">
      <c r="A329" s="382"/>
      <c r="B329" s="382"/>
      <c r="C329" s="382"/>
      <c r="D329" s="382"/>
      <c r="E329" s="382"/>
      <c r="F329" s="382"/>
      <c r="G329" s="382"/>
      <c r="H329" s="382"/>
      <c r="I329" s="382"/>
      <c r="J329" s="382"/>
      <c r="K329" s="382"/>
      <c r="L329" s="382"/>
      <c r="M329" s="382"/>
      <c r="N329" s="382"/>
      <c r="O329" s="382"/>
      <c r="P329" s="382"/>
      <c r="Q329" s="382"/>
      <c r="R329" s="382"/>
      <c r="S329" s="382"/>
      <c r="T329" s="382"/>
      <c r="U329" s="382"/>
      <c r="V329" s="382"/>
      <c r="W329" s="382"/>
      <c r="X329" s="382"/>
      <c r="Y329" s="382"/>
      <c r="Z329" s="382"/>
      <c r="AA329" s="382"/>
      <c r="AB329" s="382"/>
      <c r="AC329" s="382"/>
    </row>
    <row r="330" spans="1:29" ht="14.25" x14ac:dyDescent="0.2">
      <c r="A330" s="382"/>
      <c r="B330" s="382"/>
      <c r="C330" s="382"/>
      <c r="D330" s="382"/>
      <c r="E330" s="382"/>
      <c r="F330" s="382"/>
      <c r="G330" s="382"/>
      <c r="H330" s="382"/>
      <c r="I330" s="382"/>
      <c r="J330" s="382"/>
      <c r="K330" s="382"/>
      <c r="L330" s="382"/>
      <c r="M330" s="382"/>
      <c r="N330" s="382"/>
      <c r="O330" s="382"/>
      <c r="P330" s="382"/>
      <c r="Q330" s="382"/>
      <c r="R330" s="382"/>
      <c r="S330" s="382"/>
      <c r="T330" s="382"/>
      <c r="U330" s="382"/>
      <c r="V330" s="382"/>
      <c r="W330" s="382"/>
      <c r="X330" s="382"/>
      <c r="Y330" s="382"/>
      <c r="Z330" s="382"/>
      <c r="AA330" s="382"/>
      <c r="AB330" s="382"/>
      <c r="AC330" s="382"/>
    </row>
    <row r="331" spans="1:29" ht="14.25" x14ac:dyDescent="0.2">
      <c r="A331" s="382"/>
      <c r="B331" s="382"/>
      <c r="C331" s="382"/>
      <c r="D331" s="382"/>
      <c r="E331" s="382"/>
      <c r="F331" s="382"/>
      <c r="G331" s="382"/>
      <c r="H331" s="382"/>
      <c r="I331" s="382"/>
      <c r="J331" s="382"/>
      <c r="K331" s="382"/>
      <c r="L331" s="382"/>
      <c r="M331" s="382"/>
      <c r="N331" s="382"/>
      <c r="O331" s="382"/>
      <c r="P331" s="382"/>
      <c r="Q331" s="382"/>
      <c r="R331" s="382"/>
      <c r="S331" s="382"/>
      <c r="T331" s="382"/>
      <c r="U331" s="382"/>
      <c r="V331" s="382"/>
      <c r="W331" s="382"/>
      <c r="X331" s="382"/>
      <c r="Y331" s="382"/>
      <c r="Z331" s="382"/>
      <c r="AA331" s="382"/>
      <c r="AB331" s="382"/>
      <c r="AC331" s="382"/>
    </row>
    <row r="332" spans="1:29" ht="14.25" x14ac:dyDescent="0.2">
      <c r="A332" s="382"/>
      <c r="B332" s="382"/>
      <c r="C332" s="382"/>
      <c r="D332" s="382"/>
      <c r="E332" s="382"/>
      <c r="F332" s="382"/>
      <c r="G332" s="382"/>
      <c r="H332" s="382"/>
      <c r="I332" s="382"/>
      <c r="J332" s="382"/>
      <c r="K332" s="382"/>
      <c r="L332" s="382"/>
      <c r="M332" s="382"/>
      <c r="N332" s="382"/>
      <c r="O332" s="382"/>
      <c r="P332" s="382"/>
      <c r="Q332" s="382"/>
      <c r="R332" s="382"/>
      <c r="S332" s="382"/>
      <c r="T332" s="382"/>
      <c r="U332" s="382"/>
      <c r="V332" s="382"/>
      <c r="W332" s="382"/>
      <c r="X332" s="382"/>
      <c r="Y332" s="382"/>
      <c r="Z332" s="382"/>
      <c r="AA332" s="382"/>
      <c r="AB332" s="382"/>
      <c r="AC332" s="382"/>
    </row>
    <row r="333" spans="1:29" ht="14.25" x14ac:dyDescent="0.2">
      <c r="A333" s="382"/>
      <c r="B333" s="382"/>
      <c r="C333" s="382"/>
      <c r="D333" s="382"/>
      <c r="E333" s="382"/>
      <c r="F333" s="382"/>
      <c r="G333" s="382"/>
      <c r="H333" s="382"/>
      <c r="I333" s="382"/>
      <c r="J333" s="382"/>
      <c r="K333" s="382"/>
      <c r="L333" s="382"/>
      <c r="M333" s="382"/>
      <c r="N333" s="382"/>
      <c r="O333" s="382"/>
      <c r="P333" s="382"/>
      <c r="Q333" s="382"/>
      <c r="R333" s="382"/>
      <c r="S333" s="382"/>
      <c r="T333" s="382"/>
      <c r="U333" s="382"/>
      <c r="V333" s="382"/>
      <c r="W333" s="382"/>
      <c r="X333" s="382"/>
      <c r="Y333" s="382"/>
      <c r="Z333" s="382"/>
      <c r="AA333" s="382"/>
      <c r="AB333" s="382"/>
      <c r="AC333" s="382"/>
    </row>
    <row r="334" spans="1:29" ht="14.25" x14ac:dyDescent="0.2">
      <c r="A334" s="382"/>
      <c r="B334" s="382"/>
      <c r="C334" s="382"/>
      <c r="D334" s="382"/>
      <c r="E334" s="382"/>
      <c r="F334" s="382"/>
      <c r="G334" s="382"/>
      <c r="H334" s="382"/>
      <c r="I334" s="382"/>
      <c r="J334" s="382"/>
      <c r="K334" s="382"/>
      <c r="L334" s="382"/>
      <c r="M334" s="382"/>
      <c r="N334" s="382"/>
      <c r="O334" s="382"/>
      <c r="P334" s="382"/>
      <c r="Q334" s="382"/>
      <c r="R334" s="382"/>
      <c r="S334" s="382"/>
      <c r="T334" s="382"/>
      <c r="U334" s="382"/>
      <c r="V334" s="382"/>
      <c r="W334" s="382"/>
      <c r="X334" s="382"/>
      <c r="Y334" s="382"/>
      <c r="Z334" s="382"/>
      <c r="AA334" s="382"/>
      <c r="AB334" s="382"/>
      <c r="AC334" s="382"/>
    </row>
    <row r="335" spans="1:29" ht="14.25" x14ac:dyDescent="0.2">
      <c r="A335" s="382"/>
      <c r="B335" s="382"/>
      <c r="C335" s="382"/>
      <c r="D335" s="382"/>
      <c r="E335" s="382"/>
      <c r="F335" s="382"/>
      <c r="G335" s="382"/>
      <c r="H335" s="382"/>
      <c r="I335" s="382"/>
      <c r="J335" s="382"/>
      <c r="K335" s="382"/>
      <c r="L335" s="382"/>
      <c r="M335" s="382"/>
      <c r="N335" s="382"/>
      <c r="O335" s="382"/>
      <c r="P335" s="382"/>
      <c r="Q335" s="382"/>
      <c r="R335" s="382"/>
      <c r="S335" s="382"/>
      <c r="T335" s="382"/>
      <c r="U335" s="382"/>
      <c r="V335" s="382"/>
      <c r="W335" s="382"/>
      <c r="X335" s="382"/>
      <c r="Y335" s="382"/>
      <c r="Z335" s="382"/>
      <c r="AA335" s="382"/>
      <c r="AB335" s="382"/>
      <c r="AC335" s="382"/>
    </row>
    <row r="336" spans="1:29" ht="14.25" x14ac:dyDescent="0.2">
      <c r="A336" s="382"/>
      <c r="B336" s="382"/>
      <c r="C336" s="382"/>
      <c r="D336" s="382"/>
      <c r="E336" s="382"/>
      <c r="F336" s="382"/>
      <c r="G336" s="382"/>
      <c r="H336" s="382"/>
      <c r="I336" s="382"/>
      <c r="J336" s="382"/>
      <c r="K336" s="382"/>
      <c r="L336" s="382"/>
      <c r="M336" s="382"/>
      <c r="N336" s="382"/>
      <c r="O336" s="382"/>
      <c r="P336" s="382"/>
      <c r="Q336" s="382"/>
      <c r="R336" s="382"/>
      <c r="S336" s="382"/>
      <c r="T336" s="382"/>
      <c r="U336" s="382"/>
      <c r="V336" s="382"/>
      <c r="W336" s="382"/>
      <c r="X336" s="382"/>
      <c r="Y336" s="382"/>
      <c r="Z336" s="382"/>
      <c r="AA336" s="382"/>
      <c r="AB336" s="382"/>
      <c r="AC336" s="382"/>
    </row>
    <row r="337" spans="1:29" ht="14.25" x14ac:dyDescent="0.2">
      <c r="A337" s="382"/>
      <c r="B337" s="382"/>
      <c r="C337" s="382"/>
      <c r="D337" s="382"/>
      <c r="E337" s="382"/>
      <c r="F337" s="382"/>
      <c r="G337" s="382"/>
      <c r="H337" s="382"/>
      <c r="I337" s="382"/>
      <c r="J337" s="382"/>
      <c r="K337" s="382"/>
      <c r="L337" s="382"/>
      <c r="M337" s="382"/>
      <c r="N337" s="382"/>
      <c r="O337" s="382"/>
      <c r="P337" s="382"/>
      <c r="Q337" s="382"/>
      <c r="R337" s="382"/>
      <c r="S337" s="382"/>
      <c r="T337" s="382"/>
      <c r="U337" s="382"/>
      <c r="V337" s="382"/>
      <c r="W337" s="382"/>
      <c r="X337" s="382"/>
      <c r="Y337" s="382"/>
      <c r="Z337" s="382"/>
      <c r="AA337" s="382"/>
      <c r="AB337" s="382"/>
      <c r="AC337" s="382"/>
    </row>
    <row r="338" spans="1:29" ht="14.25" x14ac:dyDescent="0.2">
      <c r="A338" s="382"/>
      <c r="B338" s="382"/>
      <c r="C338" s="382"/>
      <c r="D338" s="382"/>
      <c r="E338" s="382"/>
      <c r="F338" s="382"/>
      <c r="G338" s="382"/>
      <c r="H338" s="382"/>
      <c r="I338" s="382"/>
      <c r="J338" s="382"/>
      <c r="K338" s="382"/>
      <c r="L338" s="382"/>
      <c r="M338" s="382"/>
      <c r="N338" s="382"/>
      <c r="O338" s="382"/>
      <c r="P338" s="382"/>
      <c r="Q338" s="382"/>
      <c r="R338" s="382"/>
      <c r="S338" s="382"/>
      <c r="T338" s="382"/>
      <c r="U338" s="382"/>
      <c r="V338" s="382"/>
      <c r="W338" s="382"/>
      <c r="X338" s="382"/>
      <c r="Y338" s="382"/>
      <c r="Z338" s="382"/>
      <c r="AA338" s="382"/>
      <c r="AB338" s="382"/>
      <c r="AC338" s="382"/>
    </row>
    <row r="339" spans="1:29" ht="14.25" x14ac:dyDescent="0.2">
      <c r="A339" s="382"/>
      <c r="B339" s="382"/>
      <c r="C339" s="382"/>
      <c r="D339" s="382"/>
      <c r="E339" s="382"/>
      <c r="F339" s="382"/>
      <c r="G339" s="382"/>
      <c r="H339" s="382"/>
      <c r="I339" s="382"/>
      <c r="J339" s="382"/>
      <c r="K339" s="382"/>
      <c r="L339" s="382"/>
      <c r="M339" s="382"/>
      <c r="N339" s="382"/>
      <c r="O339" s="382"/>
      <c r="P339" s="382"/>
      <c r="Q339" s="382"/>
      <c r="R339" s="382"/>
      <c r="S339" s="382"/>
      <c r="T339" s="382"/>
      <c r="U339" s="382"/>
      <c r="V339" s="382"/>
      <c r="W339" s="382"/>
      <c r="X339" s="382"/>
      <c r="Y339" s="382"/>
      <c r="Z339" s="382"/>
      <c r="AA339" s="382"/>
      <c r="AB339" s="382"/>
      <c r="AC339" s="382"/>
    </row>
    <row r="340" spans="1:29" ht="14.25" x14ac:dyDescent="0.2">
      <c r="A340" s="382"/>
      <c r="B340" s="382"/>
      <c r="C340" s="382"/>
      <c r="D340" s="382"/>
      <c r="E340" s="382"/>
      <c r="F340" s="382"/>
      <c r="G340" s="382"/>
      <c r="H340" s="382"/>
      <c r="I340" s="382"/>
      <c r="J340" s="382"/>
      <c r="K340" s="382"/>
      <c r="L340" s="382"/>
      <c r="M340" s="382"/>
      <c r="N340" s="382"/>
      <c r="O340" s="382"/>
      <c r="P340" s="382"/>
      <c r="Q340" s="382"/>
      <c r="R340" s="382"/>
      <c r="S340" s="382"/>
      <c r="T340" s="382"/>
      <c r="U340" s="382"/>
      <c r="V340" s="382"/>
      <c r="W340" s="382"/>
      <c r="X340" s="382"/>
      <c r="Y340" s="382"/>
      <c r="Z340" s="382"/>
      <c r="AA340" s="382"/>
      <c r="AB340" s="382"/>
      <c r="AC340" s="382"/>
    </row>
    <row r="341" spans="1:29" ht="14.25" x14ac:dyDescent="0.2">
      <c r="A341" s="382"/>
      <c r="B341" s="382"/>
      <c r="C341" s="382"/>
      <c r="D341" s="382"/>
      <c r="E341" s="382"/>
      <c r="F341" s="382"/>
      <c r="G341" s="382"/>
      <c r="H341" s="382"/>
      <c r="I341" s="382"/>
      <c r="J341" s="382"/>
      <c r="K341" s="382"/>
      <c r="L341" s="382"/>
      <c r="M341" s="382"/>
      <c r="N341" s="382"/>
      <c r="O341" s="382"/>
      <c r="P341" s="382"/>
      <c r="Q341" s="382"/>
      <c r="R341" s="382"/>
      <c r="S341" s="382"/>
      <c r="T341" s="382"/>
      <c r="U341" s="382"/>
      <c r="V341" s="382"/>
      <c r="W341" s="382"/>
      <c r="X341" s="382"/>
      <c r="Y341" s="382"/>
      <c r="Z341" s="382"/>
      <c r="AA341" s="382"/>
      <c r="AB341" s="382"/>
      <c r="AC341" s="382"/>
    </row>
    <row r="342" spans="1:29" ht="14.25" x14ac:dyDescent="0.2">
      <c r="A342" s="382"/>
      <c r="B342" s="382"/>
      <c r="C342" s="382"/>
      <c r="D342" s="382"/>
      <c r="E342" s="382"/>
      <c r="F342" s="382"/>
      <c r="G342" s="382"/>
      <c r="H342" s="382"/>
      <c r="I342" s="382"/>
      <c r="J342" s="382"/>
      <c r="K342" s="382"/>
      <c r="L342" s="382"/>
      <c r="M342" s="382"/>
      <c r="N342" s="382"/>
      <c r="O342" s="382"/>
      <c r="P342" s="382"/>
      <c r="Q342" s="382"/>
      <c r="R342" s="382"/>
      <c r="S342" s="382"/>
      <c r="T342" s="382"/>
      <c r="U342" s="382"/>
      <c r="V342" s="382"/>
      <c r="W342" s="382"/>
      <c r="X342" s="382"/>
      <c r="Y342" s="382"/>
      <c r="Z342" s="382"/>
      <c r="AA342" s="382"/>
      <c r="AB342" s="382"/>
      <c r="AC342" s="382"/>
    </row>
    <row r="343" spans="1:29" ht="14.25" x14ac:dyDescent="0.2">
      <c r="A343" s="382"/>
      <c r="B343" s="382"/>
      <c r="C343" s="382"/>
      <c r="D343" s="382"/>
      <c r="E343" s="382"/>
      <c r="F343" s="382"/>
      <c r="G343" s="382"/>
      <c r="H343" s="382"/>
      <c r="I343" s="382"/>
      <c r="J343" s="382"/>
      <c r="K343" s="382"/>
      <c r="L343" s="382"/>
      <c r="M343" s="382"/>
      <c r="N343" s="382"/>
      <c r="O343" s="382"/>
      <c r="P343" s="382"/>
      <c r="Q343" s="382"/>
      <c r="R343" s="382"/>
      <c r="S343" s="382"/>
      <c r="T343" s="382"/>
      <c r="U343" s="382"/>
      <c r="V343" s="382"/>
      <c r="W343" s="382"/>
      <c r="X343" s="382"/>
      <c r="Y343" s="382"/>
      <c r="Z343" s="382"/>
      <c r="AA343" s="382"/>
      <c r="AB343" s="382"/>
      <c r="AC343" s="382"/>
    </row>
    <row r="344" spans="1:29" ht="14.25" x14ac:dyDescent="0.2">
      <c r="A344" s="382"/>
      <c r="B344" s="382"/>
      <c r="C344" s="382"/>
      <c r="D344" s="382"/>
      <c r="E344" s="382"/>
      <c r="F344" s="382"/>
      <c r="G344" s="382"/>
      <c r="H344" s="382"/>
      <c r="I344" s="382"/>
      <c r="J344" s="382"/>
      <c r="K344" s="382"/>
      <c r="L344" s="382"/>
      <c r="M344" s="382"/>
      <c r="N344" s="382"/>
      <c r="O344" s="382"/>
      <c r="P344" s="382"/>
      <c r="Q344" s="382"/>
      <c r="R344" s="382"/>
      <c r="S344" s="382"/>
      <c r="T344" s="382"/>
      <c r="U344" s="382"/>
      <c r="V344" s="382"/>
      <c r="W344" s="382"/>
      <c r="X344" s="382"/>
      <c r="Y344" s="382"/>
      <c r="Z344" s="382"/>
      <c r="AA344" s="382"/>
      <c r="AB344" s="382"/>
      <c r="AC344" s="382"/>
    </row>
    <row r="345" spans="1:29" ht="14.25" x14ac:dyDescent="0.2">
      <c r="A345" s="382"/>
      <c r="B345" s="382"/>
      <c r="C345" s="382"/>
      <c r="D345" s="382"/>
      <c r="E345" s="382"/>
      <c r="F345" s="382"/>
      <c r="G345" s="382"/>
      <c r="H345" s="382"/>
      <c r="I345" s="382"/>
      <c r="J345" s="382"/>
      <c r="K345" s="382"/>
      <c r="L345" s="382"/>
      <c r="M345" s="382"/>
      <c r="N345" s="382"/>
      <c r="O345" s="382"/>
      <c r="P345" s="382"/>
      <c r="Q345" s="382"/>
      <c r="R345" s="382"/>
      <c r="S345" s="382"/>
      <c r="T345" s="382"/>
      <c r="U345" s="382"/>
      <c r="V345" s="382"/>
      <c r="W345" s="382"/>
      <c r="X345" s="382"/>
      <c r="Y345" s="382"/>
      <c r="Z345" s="382"/>
      <c r="AA345" s="382"/>
      <c r="AB345" s="382"/>
      <c r="AC345" s="382"/>
    </row>
    <row r="346" spans="1:29" ht="14.25" x14ac:dyDescent="0.2">
      <c r="A346" s="382"/>
      <c r="B346" s="382"/>
      <c r="C346" s="382"/>
      <c r="D346" s="382"/>
      <c r="E346" s="382"/>
      <c r="F346" s="382"/>
      <c r="G346" s="382"/>
      <c r="H346" s="382"/>
      <c r="I346" s="382"/>
      <c r="J346" s="382"/>
      <c r="K346" s="382"/>
      <c r="L346" s="382"/>
      <c r="M346" s="382"/>
      <c r="N346" s="382"/>
      <c r="O346" s="382"/>
      <c r="P346" s="382"/>
      <c r="Q346" s="382"/>
      <c r="R346" s="382"/>
      <c r="S346" s="382"/>
      <c r="T346" s="382"/>
      <c r="U346" s="382"/>
      <c r="V346" s="382"/>
      <c r="W346" s="382"/>
      <c r="X346" s="382"/>
      <c r="Y346" s="382"/>
      <c r="Z346" s="382"/>
      <c r="AA346" s="382"/>
      <c r="AB346" s="382"/>
      <c r="AC346" s="382"/>
    </row>
    <row r="347" spans="1:29" ht="14.25" x14ac:dyDescent="0.2">
      <c r="A347" s="382"/>
      <c r="B347" s="382"/>
      <c r="C347" s="382"/>
      <c r="D347" s="382"/>
      <c r="E347" s="382"/>
      <c r="F347" s="382"/>
      <c r="G347" s="382"/>
      <c r="H347" s="382"/>
      <c r="I347" s="382"/>
      <c r="J347" s="382"/>
      <c r="K347" s="382"/>
      <c r="L347" s="382"/>
      <c r="M347" s="382"/>
      <c r="N347" s="382"/>
      <c r="O347" s="382"/>
      <c r="P347" s="382"/>
      <c r="Q347" s="382"/>
      <c r="R347" s="382"/>
      <c r="S347" s="382"/>
      <c r="T347" s="382"/>
      <c r="U347" s="382"/>
      <c r="V347" s="382"/>
      <c r="W347" s="382"/>
      <c r="X347" s="382"/>
      <c r="Y347" s="382"/>
      <c r="Z347" s="382"/>
      <c r="AA347" s="382"/>
      <c r="AB347" s="382"/>
      <c r="AC347" s="382"/>
    </row>
    <row r="348" spans="1:29" ht="14.25" x14ac:dyDescent="0.2">
      <c r="A348" s="382"/>
      <c r="B348" s="382"/>
      <c r="C348" s="382"/>
      <c r="D348" s="382"/>
      <c r="E348" s="382"/>
      <c r="F348" s="382"/>
      <c r="G348" s="382"/>
      <c r="H348" s="382"/>
      <c r="I348" s="382"/>
      <c r="J348" s="382"/>
      <c r="K348" s="382"/>
      <c r="L348" s="382"/>
      <c r="M348" s="382"/>
      <c r="N348" s="382"/>
      <c r="O348" s="382"/>
      <c r="P348" s="382"/>
      <c r="Q348" s="382"/>
      <c r="R348" s="382"/>
      <c r="S348" s="382"/>
      <c r="T348" s="382"/>
      <c r="U348" s="382"/>
      <c r="V348" s="382"/>
      <c r="W348" s="382"/>
      <c r="X348" s="382"/>
      <c r="Y348" s="382"/>
      <c r="Z348" s="382"/>
      <c r="AA348" s="382"/>
      <c r="AB348" s="382"/>
      <c r="AC348" s="382"/>
    </row>
    <row r="349" spans="1:29" ht="14.25" x14ac:dyDescent="0.2">
      <c r="A349" s="382"/>
      <c r="B349" s="382"/>
      <c r="C349" s="382"/>
      <c r="D349" s="382"/>
      <c r="E349" s="382"/>
      <c r="F349" s="382"/>
      <c r="G349" s="382"/>
      <c r="H349" s="382"/>
      <c r="I349" s="382"/>
      <c r="J349" s="382"/>
      <c r="K349" s="382"/>
      <c r="L349" s="382"/>
      <c r="M349" s="382"/>
      <c r="N349" s="382"/>
      <c r="O349" s="382"/>
      <c r="P349" s="382"/>
      <c r="Q349" s="382"/>
      <c r="R349" s="382"/>
      <c r="S349" s="382"/>
      <c r="T349" s="382"/>
      <c r="U349" s="382"/>
      <c r="V349" s="382"/>
      <c r="W349" s="382"/>
      <c r="X349" s="382"/>
      <c r="Y349" s="382"/>
      <c r="Z349" s="382"/>
      <c r="AA349" s="382"/>
      <c r="AB349" s="382"/>
      <c r="AC349" s="382"/>
    </row>
    <row r="350" spans="1:29" ht="14.25" x14ac:dyDescent="0.2">
      <c r="A350" s="382"/>
      <c r="B350" s="382"/>
      <c r="C350" s="382"/>
      <c r="D350" s="382"/>
      <c r="E350" s="382"/>
      <c r="F350" s="382"/>
      <c r="G350" s="382"/>
      <c r="H350" s="382"/>
      <c r="I350" s="382"/>
      <c r="J350" s="382"/>
      <c r="K350" s="382"/>
      <c r="L350" s="382"/>
      <c r="M350" s="382"/>
      <c r="N350" s="382"/>
      <c r="O350" s="382"/>
      <c r="P350" s="382"/>
      <c r="Q350" s="382"/>
      <c r="R350" s="382"/>
      <c r="S350" s="382"/>
      <c r="T350" s="382"/>
      <c r="U350" s="382"/>
      <c r="V350" s="382"/>
      <c r="W350" s="382"/>
      <c r="X350" s="382"/>
      <c r="Y350" s="382"/>
      <c r="Z350" s="382"/>
      <c r="AA350" s="382"/>
      <c r="AB350" s="382"/>
      <c r="AC350" s="382"/>
    </row>
    <row r="351" spans="1:29" ht="14.25" x14ac:dyDescent="0.2">
      <c r="A351" s="382"/>
      <c r="B351" s="382"/>
      <c r="C351" s="382"/>
      <c r="D351" s="382"/>
      <c r="E351" s="382"/>
      <c r="F351" s="382"/>
      <c r="G351" s="382"/>
      <c r="H351" s="382"/>
      <c r="I351" s="382"/>
      <c r="J351" s="382"/>
      <c r="K351" s="382"/>
      <c r="L351" s="382"/>
      <c r="M351" s="382"/>
      <c r="N351" s="382"/>
      <c r="O351" s="382"/>
      <c r="P351" s="382"/>
      <c r="Q351" s="382"/>
      <c r="R351" s="382"/>
      <c r="S351" s="382"/>
      <c r="T351" s="382"/>
      <c r="U351" s="382"/>
      <c r="V351" s="382"/>
      <c r="W351" s="382"/>
      <c r="X351" s="382"/>
      <c r="Y351" s="382"/>
      <c r="Z351" s="382"/>
      <c r="AA351" s="382"/>
      <c r="AB351" s="382"/>
      <c r="AC351" s="382"/>
    </row>
    <row r="352" spans="1:29" ht="14.25" x14ac:dyDescent="0.2">
      <c r="A352" s="382"/>
      <c r="B352" s="382"/>
      <c r="C352" s="382"/>
      <c r="D352" s="382"/>
      <c r="E352" s="382"/>
      <c r="F352" s="382"/>
      <c r="G352" s="382"/>
      <c r="H352" s="382"/>
      <c r="I352" s="382"/>
      <c r="J352" s="382"/>
      <c r="K352" s="382"/>
      <c r="L352" s="382"/>
      <c r="M352" s="382"/>
      <c r="N352" s="382"/>
      <c r="O352" s="382"/>
      <c r="P352" s="382"/>
      <c r="Q352" s="382"/>
      <c r="R352" s="382"/>
      <c r="S352" s="382"/>
      <c r="T352" s="382"/>
      <c r="U352" s="382"/>
      <c r="V352" s="382"/>
      <c r="W352" s="382"/>
      <c r="X352" s="382"/>
      <c r="Y352" s="382"/>
      <c r="Z352" s="382"/>
      <c r="AA352" s="382"/>
      <c r="AB352" s="382"/>
      <c r="AC352" s="382"/>
    </row>
    <row r="353" spans="1:29" ht="14.25" x14ac:dyDescent="0.2">
      <c r="A353" s="382"/>
      <c r="B353" s="382"/>
      <c r="C353" s="382"/>
      <c r="D353" s="382"/>
      <c r="E353" s="382"/>
      <c r="F353" s="382"/>
      <c r="G353" s="382"/>
      <c r="H353" s="382"/>
      <c r="I353" s="382"/>
      <c r="J353" s="382"/>
      <c r="K353" s="382"/>
      <c r="L353" s="382"/>
      <c r="M353" s="382"/>
      <c r="N353" s="382"/>
      <c r="O353" s="382"/>
      <c r="P353" s="382"/>
      <c r="Q353" s="382"/>
      <c r="R353" s="382"/>
      <c r="S353" s="382"/>
      <c r="T353" s="382"/>
      <c r="U353" s="382"/>
      <c r="V353" s="382"/>
      <c r="W353" s="382"/>
      <c r="X353" s="382"/>
      <c r="Y353" s="382"/>
      <c r="Z353" s="382"/>
      <c r="AA353" s="382"/>
      <c r="AB353" s="382"/>
      <c r="AC353" s="382"/>
    </row>
    <row r="354" spans="1:29" ht="14.25" x14ac:dyDescent="0.2">
      <c r="A354" s="382"/>
      <c r="B354" s="382"/>
      <c r="C354" s="382"/>
      <c r="D354" s="382"/>
      <c r="E354" s="382"/>
      <c r="F354" s="382"/>
      <c r="G354" s="382"/>
      <c r="H354" s="382"/>
      <c r="I354" s="382"/>
      <c r="J354" s="382"/>
      <c r="K354" s="382"/>
      <c r="L354" s="382"/>
      <c r="M354" s="382"/>
      <c r="N354" s="382"/>
      <c r="O354" s="382"/>
      <c r="P354" s="382"/>
      <c r="Q354" s="382"/>
      <c r="R354" s="382"/>
      <c r="S354" s="382"/>
      <c r="T354" s="382"/>
      <c r="U354" s="382"/>
      <c r="V354" s="382"/>
      <c r="W354" s="382"/>
      <c r="X354" s="382"/>
      <c r="Y354" s="382"/>
      <c r="Z354" s="382"/>
      <c r="AA354" s="382"/>
      <c r="AB354" s="382"/>
      <c r="AC354" s="382"/>
    </row>
    <row r="355" spans="1:29" ht="14.25" x14ac:dyDescent="0.2">
      <c r="A355" s="382"/>
      <c r="B355" s="382"/>
      <c r="C355" s="382"/>
      <c r="D355" s="382"/>
      <c r="E355" s="382"/>
      <c r="F355" s="382"/>
      <c r="G355" s="382"/>
      <c r="H355" s="382"/>
      <c r="I355" s="382"/>
      <c r="J355" s="382"/>
      <c r="K355" s="382"/>
      <c r="L355" s="382"/>
      <c r="M355" s="382"/>
      <c r="N355" s="382"/>
      <c r="O355" s="382"/>
      <c r="P355" s="382"/>
      <c r="Q355" s="382"/>
      <c r="R355" s="382"/>
      <c r="S355" s="382"/>
      <c r="T355" s="382"/>
      <c r="U355" s="382"/>
      <c r="V355" s="382"/>
      <c r="W355" s="382"/>
      <c r="X355" s="382"/>
      <c r="Y355" s="382"/>
      <c r="Z355" s="382"/>
      <c r="AA355" s="382"/>
      <c r="AB355" s="382"/>
      <c r="AC355" s="382"/>
    </row>
    <row r="356" spans="1:29" ht="14.25" x14ac:dyDescent="0.2">
      <c r="A356" s="382"/>
      <c r="B356" s="382"/>
      <c r="C356" s="382"/>
      <c r="D356" s="382"/>
      <c r="E356" s="382"/>
      <c r="F356" s="382"/>
      <c r="G356" s="382"/>
      <c r="H356" s="382"/>
      <c r="I356" s="382"/>
      <c r="J356" s="382"/>
      <c r="K356" s="382"/>
      <c r="L356" s="382"/>
      <c r="M356" s="382"/>
      <c r="N356" s="382"/>
      <c r="O356" s="382"/>
      <c r="P356" s="382"/>
      <c r="Q356" s="382"/>
      <c r="R356" s="382"/>
      <c r="S356" s="382"/>
      <c r="T356" s="382"/>
      <c r="U356" s="382"/>
      <c r="V356" s="382"/>
      <c r="W356" s="382"/>
      <c r="X356" s="382"/>
      <c r="Y356" s="382"/>
      <c r="Z356" s="382"/>
      <c r="AA356" s="382"/>
      <c r="AB356" s="382"/>
      <c r="AC356" s="382"/>
    </row>
    <row r="357" spans="1:29" ht="14.25" x14ac:dyDescent="0.2">
      <c r="A357" s="382"/>
      <c r="B357" s="382"/>
      <c r="C357" s="382"/>
      <c r="D357" s="382"/>
      <c r="E357" s="382"/>
      <c r="F357" s="382"/>
      <c r="G357" s="382"/>
      <c r="H357" s="382"/>
      <c r="I357" s="382"/>
      <c r="J357" s="382"/>
      <c r="K357" s="382"/>
      <c r="L357" s="382"/>
      <c r="M357" s="382"/>
      <c r="N357" s="382"/>
      <c r="O357" s="382"/>
      <c r="P357" s="382"/>
      <c r="Q357" s="382"/>
      <c r="R357" s="382"/>
      <c r="S357" s="382"/>
      <c r="T357" s="382"/>
      <c r="U357" s="382"/>
      <c r="V357" s="382"/>
      <c r="W357" s="382"/>
      <c r="X357" s="382"/>
      <c r="Y357" s="382"/>
      <c r="Z357" s="382"/>
      <c r="AA357" s="382"/>
      <c r="AB357" s="382"/>
      <c r="AC357" s="382"/>
    </row>
    <row r="358" spans="1:29" ht="14.25" x14ac:dyDescent="0.2">
      <c r="A358" s="382"/>
      <c r="B358" s="382"/>
      <c r="C358" s="382"/>
      <c r="D358" s="382"/>
      <c r="E358" s="382"/>
      <c r="F358" s="382"/>
      <c r="G358" s="382"/>
      <c r="H358" s="382"/>
      <c r="I358" s="382"/>
      <c r="J358" s="382"/>
      <c r="K358" s="382"/>
      <c r="L358" s="382"/>
      <c r="M358" s="382"/>
      <c r="N358" s="382"/>
      <c r="O358" s="382"/>
      <c r="P358" s="382"/>
      <c r="Q358" s="382"/>
      <c r="R358" s="382"/>
      <c r="S358" s="382"/>
      <c r="T358" s="382"/>
      <c r="U358" s="382"/>
      <c r="V358" s="382"/>
      <c r="W358" s="382"/>
      <c r="X358" s="382"/>
      <c r="Y358" s="382"/>
      <c r="Z358" s="382"/>
      <c r="AA358" s="382"/>
      <c r="AB358" s="382"/>
      <c r="AC358" s="382"/>
    </row>
    <row r="359" spans="1:29" ht="14.25" x14ac:dyDescent="0.2">
      <c r="A359" s="382"/>
      <c r="B359" s="382"/>
      <c r="C359" s="382"/>
      <c r="D359" s="382"/>
      <c r="E359" s="382"/>
      <c r="F359" s="382"/>
      <c r="G359" s="382"/>
      <c r="H359" s="382"/>
      <c r="I359" s="382"/>
      <c r="J359" s="382"/>
      <c r="K359" s="382"/>
      <c r="L359" s="382"/>
      <c r="M359" s="382"/>
      <c r="N359" s="382"/>
      <c r="O359" s="382"/>
      <c r="P359" s="382"/>
      <c r="Q359" s="382"/>
      <c r="R359" s="382"/>
      <c r="S359" s="382"/>
      <c r="T359" s="382"/>
      <c r="U359" s="382"/>
      <c r="V359" s="382"/>
      <c r="W359" s="382"/>
      <c r="X359" s="382"/>
      <c r="Y359" s="382"/>
      <c r="Z359" s="382"/>
      <c r="AA359" s="382"/>
      <c r="AB359" s="382"/>
      <c r="AC359" s="382"/>
    </row>
    <row r="360" spans="1:29" ht="14.25" x14ac:dyDescent="0.2">
      <c r="A360" s="382"/>
      <c r="B360" s="382"/>
      <c r="C360" s="382"/>
      <c r="D360" s="382"/>
      <c r="E360" s="382"/>
      <c r="F360" s="382"/>
      <c r="G360" s="382"/>
      <c r="H360" s="382"/>
      <c r="I360" s="382"/>
      <c r="J360" s="382"/>
      <c r="K360" s="382"/>
      <c r="L360" s="382"/>
      <c r="M360" s="382"/>
      <c r="N360" s="382"/>
      <c r="O360" s="382"/>
      <c r="P360" s="382"/>
      <c r="Q360" s="382"/>
      <c r="R360" s="382"/>
      <c r="S360" s="382"/>
      <c r="T360" s="382"/>
      <c r="U360" s="382"/>
      <c r="V360" s="382"/>
      <c r="W360" s="382"/>
      <c r="X360" s="382"/>
      <c r="Y360" s="382"/>
      <c r="Z360" s="382"/>
      <c r="AA360" s="382"/>
      <c r="AB360" s="382"/>
      <c r="AC360" s="382"/>
    </row>
    <row r="361" spans="1:29" ht="14.25" x14ac:dyDescent="0.2">
      <c r="A361" s="382"/>
      <c r="B361" s="382"/>
      <c r="C361" s="382"/>
      <c r="D361" s="382"/>
      <c r="E361" s="382"/>
      <c r="F361" s="382"/>
      <c r="G361" s="382"/>
      <c r="H361" s="382"/>
      <c r="I361" s="382"/>
      <c r="J361" s="382"/>
      <c r="K361" s="382"/>
      <c r="L361" s="382"/>
      <c r="M361" s="382"/>
      <c r="N361" s="382"/>
      <c r="O361" s="382"/>
      <c r="P361" s="382"/>
      <c r="Q361" s="382"/>
      <c r="R361" s="382"/>
      <c r="S361" s="382"/>
      <c r="T361" s="382"/>
      <c r="U361" s="382"/>
      <c r="V361" s="382"/>
      <c r="W361" s="382"/>
      <c r="X361" s="382"/>
      <c r="Y361" s="382"/>
      <c r="Z361" s="382"/>
      <c r="AA361" s="382"/>
      <c r="AB361" s="382"/>
      <c r="AC361" s="382"/>
    </row>
    <row r="362" spans="1:29" ht="14.25" x14ac:dyDescent="0.2">
      <c r="A362" s="382"/>
      <c r="B362" s="382"/>
      <c r="C362" s="382"/>
      <c r="D362" s="382"/>
      <c r="E362" s="382"/>
      <c r="F362" s="382"/>
      <c r="G362" s="382"/>
      <c r="H362" s="382"/>
      <c r="I362" s="382"/>
      <c r="J362" s="382"/>
      <c r="K362" s="382"/>
      <c r="L362" s="382"/>
      <c r="M362" s="382"/>
      <c r="N362" s="382"/>
      <c r="O362" s="382"/>
      <c r="P362" s="382"/>
      <c r="Q362" s="382"/>
      <c r="R362" s="382"/>
      <c r="S362" s="382"/>
      <c r="T362" s="382"/>
      <c r="U362" s="382"/>
      <c r="V362" s="382"/>
      <c r="W362" s="382"/>
      <c r="X362" s="382"/>
      <c r="Y362" s="382"/>
      <c r="Z362" s="382"/>
      <c r="AA362" s="382"/>
      <c r="AB362" s="382"/>
      <c r="AC362" s="382"/>
    </row>
    <row r="363" spans="1:29" ht="14.25" x14ac:dyDescent="0.2">
      <c r="A363" s="382"/>
      <c r="B363" s="382"/>
      <c r="C363" s="382"/>
      <c r="D363" s="382"/>
      <c r="E363" s="382"/>
      <c r="F363" s="382"/>
      <c r="G363" s="382"/>
      <c r="H363" s="382"/>
      <c r="I363" s="382"/>
      <c r="J363" s="382"/>
      <c r="K363" s="382"/>
      <c r="L363" s="382"/>
      <c r="M363" s="382"/>
      <c r="N363" s="382"/>
      <c r="O363" s="382"/>
      <c r="P363" s="382"/>
      <c r="Q363" s="382"/>
      <c r="R363" s="382"/>
      <c r="S363" s="382"/>
      <c r="T363" s="382"/>
      <c r="U363" s="382"/>
      <c r="V363" s="382"/>
      <c r="W363" s="382"/>
      <c r="X363" s="382"/>
      <c r="Y363" s="382"/>
      <c r="Z363" s="382"/>
      <c r="AA363" s="382"/>
      <c r="AB363" s="382"/>
      <c r="AC363" s="382"/>
    </row>
    <row r="364" spans="1:29" ht="14.25" x14ac:dyDescent="0.2">
      <c r="A364" s="382"/>
      <c r="B364" s="382"/>
      <c r="C364" s="382"/>
      <c r="D364" s="382"/>
      <c r="E364" s="382"/>
      <c r="F364" s="382"/>
      <c r="G364" s="382"/>
      <c r="H364" s="382"/>
      <c r="I364" s="382"/>
      <c r="J364" s="382"/>
      <c r="K364" s="382"/>
      <c r="L364" s="382"/>
      <c r="M364" s="382"/>
      <c r="N364" s="382"/>
      <c r="O364" s="382"/>
      <c r="P364" s="382"/>
      <c r="Q364" s="382"/>
      <c r="R364" s="382"/>
      <c r="S364" s="382"/>
      <c r="T364" s="382"/>
      <c r="U364" s="382"/>
      <c r="V364" s="382"/>
      <c r="W364" s="382"/>
      <c r="X364" s="382"/>
      <c r="Y364" s="382"/>
      <c r="Z364" s="382"/>
      <c r="AA364" s="382"/>
      <c r="AB364" s="382"/>
      <c r="AC364" s="382"/>
    </row>
    <row r="365" spans="1:29" ht="14.25" x14ac:dyDescent="0.2">
      <c r="A365" s="382"/>
      <c r="B365" s="382"/>
      <c r="C365" s="382"/>
      <c r="D365" s="382"/>
      <c r="E365" s="382"/>
      <c r="F365" s="382"/>
      <c r="G365" s="382"/>
      <c r="H365" s="382"/>
      <c r="I365" s="382"/>
      <c r="J365" s="382"/>
      <c r="K365" s="382"/>
      <c r="L365" s="382"/>
      <c r="M365" s="382"/>
      <c r="N365" s="382"/>
      <c r="O365" s="382"/>
      <c r="P365" s="382"/>
      <c r="Q365" s="382"/>
      <c r="R365" s="382"/>
      <c r="S365" s="382"/>
      <c r="T365" s="382"/>
      <c r="U365" s="382"/>
      <c r="V365" s="382"/>
      <c r="W365" s="382"/>
      <c r="X365" s="382"/>
      <c r="Y365" s="382"/>
      <c r="Z365" s="382"/>
      <c r="AA365" s="382"/>
      <c r="AB365" s="382"/>
      <c r="AC365" s="382"/>
    </row>
    <row r="366" spans="1:29" ht="14.25" x14ac:dyDescent="0.2">
      <c r="A366" s="382"/>
      <c r="B366" s="382"/>
      <c r="C366" s="382"/>
      <c r="D366" s="382"/>
      <c r="E366" s="382"/>
      <c r="F366" s="382"/>
      <c r="G366" s="382"/>
      <c r="H366" s="382"/>
      <c r="I366" s="382"/>
      <c r="J366" s="382"/>
      <c r="K366" s="382"/>
      <c r="L366" s="382"/>
      <c r="M366" s="382"/>
      <c r="N366" s="382"/>
      <c r="O366" s="382"/>
      <c r="P366" s="382"/>
      <c r="Q366" s="382"/>
      <c r="R366" s="382"/>
      <c r="S366" s="382"/>
      <c r="T366" s="382"/>
      <c r="U366" s="382"/>
      <c r="V366" s="382"/>
      <c r="W366" s="382"/>
      <c r="X366" s="382"/>
      <c r="Y366" s="382"/>
      <c r="Z366" s="382"/>
      <c r="AA366" s="382"/>
      <c r="AB366" s="382"/>
      <c r="AC366" s="382"/>
    </row>
    <row r="367" spans="1:29" ht="14.25" x14ac:dyDescent="0.2">
      <c r="A367" s="382"/>
      <c r="B367" s="382"/>
      <c r="C367" s="382"/>
      <c r="D367" s="382"/>
      <c r="E367" s="382"/>
      <c r="F367" s="382"/>
      <c r="G367" s="382"/>
      <c r="H367" s="382"/>
      <c r="I367" s="382"/>
      <c r="J367" s="382"/>
      <c r="K367" s="382"/>
      <c r="L367" s="382"/>
      <c r="M367" s="382"/>
      <c r="N367" s="382"/>
      <c r="O367" s="382"/>
      <c r="P367" s="382"/>
      <c r="Q367" s="382"/>
      <c r="R367" s="382"/>
      <c r="S367" s="382"/>
      <c r="T367" s="382"/>
      <c r="U367" s="382"/>
      <c r="V367" s="382"/>
      <c r="W367" s="382"/>
      <c r="X367" s="382"/>
      <c r="Y367" s="382"/>
      <c r="Z367" s="382"/>
      <c r="AA367" s="382"/>
      <c r="AB367" s="382"/>
      <c r="AC367" s="382"/>
    </row>
    <row r="368" spans="1:29" ht="14.25" x14ac:dyDescent="0.2">
      <c r="A368" s="382"/>
      <c r="B368" s="382"/>
      <c r="C368" s="382"/>
      <c r="D368" s="382"/>
      <c r="E368" s="382"/>
      <c r="F368" s="382"/>
      <c r="G368" s="382"/>
      <c r="H368" s="382"/>
      <c r="I368" s="382"/>
      <c r="J368" s="382"/>
      <c r="K368" s="382"/>
      <c r="L368" s="382"/>
      <c r="M368" s="382"/>
      <c r="N368" s="382"/>
      <c r="O368" s="382"/>
      <c r="P368" s="382"/>
      <c r="Q368" s="382"/>
      <c r="R368" s="382"/>
      <c r="S368" s="382"/>
      <c r="T368" s="382"/>
      <c r="U368" s="382"/>
      <c r="V368" s="382"/>
      <c r="W368" s="382"/>
      <c r="X368" s="382"/>
      <c r="Y368" s="382"/>
      <c r="Z368" s="382"/>
      <c r="AA368" s="382"/>
      <c r="AB368" s="382"/>
      <c r="AC368" s="382"/>
    </row>
    <row r="369" spans="1:29" ht="14.25" x14ac:dyDescent="0.2">
      <c r="A369" s="382"/>
      <c r="B369" s="382"/>
      <c r="C369" s="382"/>
      <c r="D369" s="382"/>
      <c r="E369" s="382"/>
      <c r="F369" s="382"/>
      <c r="G369" s="382"/>
      <c r="H369" s="382"/>
      <c r="I369" s="382"/>
      <c r="J369" s="382"/>
      <c r="K369" s="382"/>
      <c r="L369" s="382"/>
      <c r="M369" s="382"/>
      <c r="N369" s="382"/>
      <c r="O369" s="382"/>
      <c r="P369" s="382"/>
      <c r="Q369" s="382"/>
      <c r="R369" s="382"/>
      <c r="S369" s="382"/>
      <c r="T369" s="382"/>
      <c r="U369" s="382"/>
      <c r="V369" s="382"/>
      <c r="W369" s="382"/>
      <c r="X369" s="382"/>
      <c r="Y369" s="382"/>
      <c r="Z369" s="382"/>
      <c r="AA369" s="382"/>
      <c r="AB369" s="382"/>
      <c r="AC369" s="382"/>
    </row>
    <row r="370" spans="1:29" ht="14.25" x14ac:dyDescent="0.2">
      <c r="A370" s="382"/>
      <c r="B370" s="382"/>
      <c r="C370" s="382"/>
      <c r="D370" s="382"/>
      <c r="E370" s="382"/>
      <c r="F370" s="382"/>
      <c r="G370" s="382"/>
      <c r="H370" s="382"/>
      <c r="I370" s="382"/>
      <c r="J370" s="382"/>
      <c r="K370" s="382"/>
      <c r="L370" s="382"/>
      <c r="M370" s="382"/>
      <c r="N370" s="382"/>
      <c r="O370" s="382"/>
      <c r="P370" s="382"/>
      <c r="Q370" s="382"/>
      <c r="R370" s="382"/>
      <c r="S370" s="382"/>
      <c r="T370" s="382"/>
      <c r="U370" s="382"/>
      <c r="V370" s="382"/>
      <c r="W370" s="382"/>
      <c r="X370" s="382"/>
      <c r="Y370" s="382"/>
      <c r="Z370" s="382"/>
      <c r="AA370" s="382"/>
      <c r="AB370" s="382"/>
      <c r="AC370" s="382"/>
    </row>
    <row r="371" spans="1:29" ht="14.25" x14ac:dyDescent="0.2">
      <c r="A371" s="382"/>
      <c r="B371" s="382"/>
      <c r="C371" s="382"/>
      <c r="D371" s="382"/>
      <c r="E371" s="382"/>
      <c r="F371" s="382"/>
      <c r="G371" s="382"/>
      <c r="H371" s="382"/>
      <c r="I371" s="382"/>
      <c r="J371" s="382"/>
      <c r="K371" s="382"/>
      <c r="L371" s="382"/>
      <c r="M371" s="382"/>
      <c r="N371" s="382"/>
      <c r="O371" s="382"/>
      <c r="P371" s="382"/>
      <c r="Q371" s="382"/>
      <c r="R371" s="382"/>
      <c r="S371" s="382"/>
      <c r="T371" s="382"/>
      <c r="U371" s="382"/>
      <c r="V371" s="382"/>
      <c r="W371" s="382"/>
      <c r="X371" s="382"/>
      <c r="Y371" s="382"/>
      <c r="Z371" s="382"/>
      <c r="AA371" s="382"/>
      <c r="AB371" s="382"/>
      <c r="AC371" s="382"/>
    </row>
    <row r="372" spans="1:29" ht="14.25" x14ac:dyDescent="0.2">
      <c r="A372" s="382"/>
      <c r="B372" s="382"/>
      <c r="C372" s="382"/>
      <c r="D372" s="382"/>
      <c r="E372" s="382"/>
      <c r="F372" s="382"/>
      <c r="G372" s="382"/>
      <c r="H372" s="382"/>
      <c r="I372" s="382"/>
      <c r="J372" s="382"/>
      <c r="K372" s="382"/>
      <c r="L372" s="382"/>
      <c r="M372" s="382"/>
      <c r="N372" s="382"/>
      <c r="O372" s="382"/>
      <c r="P372" s="382"/>
      <c r="Q372" s="382"/>
      <c r="R372" s="382"/>
      <c r="S372" s="382"/>
      <c r="T372" s="382"/>
      <c r="U372" s="382"/>
      <c r="V372" s="382"/>
      <c r="W372" s="382"/>
      <c r="X372" s="382"/>
      <c r="Y372" s="382"/>
      <c r="Z372" s="382"/>
      <c r="AA372" s="382"/>
      <c r="AB372" s="382"/>
      <c r="AC372" s="382"/>
    </row>
    <row r="373" spans="1:29" ht="14.25" x14ac:dyDescent="0.2">
      <c r="A373" s="382"/>
      <c r="B373" s="382"/>
      <c r="C373" s="382"/>
      <c r="D373" s="382"/>
      <c r="E373" s="382"/>
      <c r="F373" s="382"/>
      <c r="G373" s="382"/>
      <c r="H373" s="382"/>
      <c r="I373" s="382"/>
      <c r="J373" s="382"/>
      <c r="K373" s="382"/>
      <c r="L373" s="382"/>
      <c r="M373" s="382"/>
      <c r="N373" s="382"/>
      <c r="O373" s="382"/>
      <c r="P373" s="382"/>
      <c r="Q373" s="382"/>
      <c r="R373" s="382"/>
      <c r="S373" s="382"/>
      <c r="T373" s="382"/>
      <c r="U373" s="382"/>
      <c r="V373" s="382"/>
      <c r="W373" s="382"/>
      <c r="X373" s="382"/>
      <c r="Y373" s="382"/>
      <c r="Z373" s="382"/>
      <c r="AA373" s="382"/>
      <c r="AB373" s="382"/>
      <c r="AC373" s="382"/>
    </row>
    <row r="374" spans="1:29" ht="14.25" x14ac:dyDescent="0.2">
      <c r="A374" s="382"/>
      <c r="B374" s="382"/>
      <c r="C374" s="382"/>
      <c r="D374" s="382"/>
      <c r="E374" s="382"/>
      <c r="F374" s="382"/>
      <c r="G374" s="382"/>
      <c r="H374" s="382"/>
      <c r="I374" s="382"/>
      <c r="J374" s="382"/>
      <c r="K374" s="382"/>
      <c r="L374" s="382"/>
      <c r="M374" s="382"/>
      <c r="N374" s="382"/>
      <c r="O374" s="382"/>
      <c r="P374" s="382"/>
      <c r="Q374" s="382"/>
      <c r="R374" s="382"/>
      <c r="S374" s="382"/>
      <c r="T374" s="382"/>
      <c r="U374" s="382"/>
      <c r="V374" s="382"/>
      <c r="W374" s="382"/>
      <c r="X374" s="382"/>
      <c r="Y374" s="382"/>
      <c r="Z374" s="382"/>
      <c r="AA374" s="382"/>
      <c r="AB374" s="382"/>
      <c r="AC374" s="382"/>
    </row>
    <row r="375" spans="1:29" ht="14.25" x14ac:dyDescent="0.2">
      <c r="A375" s="382"/>
      <c r="B375" s="382"/>
      <c r="C375" s="382"/>
      <c r="D375" s="382"/>
      <c r="E375" s="382"/>
      <c r="F375" s="382"/>
      <c r="G375" s="382"/>
      <c r="H375" s="382"/>
      <c r="I375" s="382"/>
      <c r="J375" s="382"/>
      <c r="K375" s="382"/>
      <c r="L375" s="382"/>
      <c r="M375" s="382"/>
      <c r="N375" s="382"/>
      <c r="O375" s="382"/>
      <c r="P375" s="382"/>
      <c r="Q375" s="382"/>
      <c r="R375" s="382"/>
      <c r="S375" s="382"/>
      <c r="T375" s="382"/>
      <c r="U375" s="382"/>
      <c r="V375" s="382"/>
      <c r="W375" s="382"/>
      <c r="X375" s="382"/>
      <c r="Y375" s="382"/>
      <c r="Z375" s="382"/>
      <c r="AA375" s="382"/>
      <c r="AB375" s="382"/>
      <c r="AC375" s="382"/>
    </row>
    <row r="376" spans="1:29" ht="14.25" x14ac:dyDescent="0.2">
      <c r="A376" s="382"/>
      <c r="B376" s="382"/>
      <c r="C376" s="382"/>
      <c r="D376" s="382"/>
      <c r="E376" s="382"/>
      <c r="F376" s="382"/>
      <c r="G376" s="382"/>
      <c r="H376" s="382"/>
      <c r="I376" s="382"/>
      <c r="J376" s="382"/>
      <c r="K376" s="382"/>
      <c r="L376" s="382"/>
      <c r="M376" s="382"/>
      <c r="N376" s="382"/>
      <c r="O376" s="382"/>
      <c r="P376" s="382"/>
      <c r="Q376" s="382"/>
      <c r="R376" s="382"/>
      <c r="S376" s="382"/>
      <c r="T376" s="382"/>
      <c r="U376" s="382"/>
      <c r="V376" s="382"/>
      <c r="W376" s="382"/>
      <c r="X376" s="382"/>
      <c r="Y376" s="382"/>
      <c r="Z376" s="382"/>
      <c r="AA376" s="382"/>
      <c r="AB376" s="382"/>
      <c r="AC376" s="382"/>
    </row>
    <row r="377" spans="1:29" ht="14.25" x14ac:dyDescent="0.2">
      <c r="A377" s="382"/>
      <c r="B377" s="382"/>
      <c r="C377" s="382"/>
      <c r="D377" s="382"/>
      <c r="E377" s="382"/>
      <c r="F377" s="382"/>
      <c r="G377" s="382"/>
      <c r="H377" s="382"/>
      <c r="I377" s="382"/>
      <c r="J377" s="382"/>
      <c r="K377" s="382"/>
      <c r="L377" s="382"/>
      <c r="M377" s="382"/>
      <c r="N377" s="382"/>
      <c r="O377" s="382"/>
      <c r="P377" s="382"/>
      <c r="Q377" s="382"/>
      <c r="R377" s="382"/>
      <c r="S377" s="382"/>
      <c r="T377" s="382"/>
      <c r="U377" s="382"/>
      <c r="V377" s="382"/>
      <c r="W377" s="382"/>
      <c r="X377" s="382"/>
      <c r="Y377" s="382"/>
      <c r="Z377" s="382"/>
      <c r="AA377" s="382"/>
      <c r="AB377" s="382"/>
      <c r="AC377" s="382"/>
    </row>
    <row r="378" spans="1:29" ht="14.25" x14ac:dyDescent="0.2">
      <c r="A378" s="382"/>
      <c r="B378" s="382"/>
      <c r="C378" s="382"/>
      <c r="D378" s="382"/>
      <c r="E378" s="382"/>
      <c r="F378" s="382"/>
      <c r="G378" s="382"/>
      <c r="H378" s="382"/>
      <c r="I378" s="382"/>
      <c r="J378" s="382"/>
      <c r="K378" s="382"/>
      <c r="L378" s="382"/>
      <c r="M378" s="382"/>
      <c r="N378" s="382"/>
      <c r="O378" s="382"/>
      <c r="P378" s="382"/>
      <c r="Q378" s="382"/>
      <c r="R378" s="382"/>
      <c r="S378" s="382"/>
      <c r="T378" s="382"/>
      <c r="U378" s="382"/>
      <c r="V378" s="382"/>
      <c r="W378" s="382"/>
      <c r="X378" s="382"/>
      <c r="Y378" s="382"/>
      <c r="Z378" s="382"/>
      <c r="AA378" s="382"/>
      <c r="AB378" s="382"/>
      <c r="AC378" s="382"/>
    </row>
    <row r="379" spans="1:29" ht="14.25" x14ac:dyDescent="0.2">
      <c r="A379" s="382"/>
      <c r="B379" s="382"/>
      <c r="C379" s="382"/>
      <c r="D379" s="382"/>
      <c r="E379" s="382"/>
      <c r="F379" s="382"/>
      <c r="G379" s="382"/>
      <c r="H379" s="382"/>
      <c r="I379" s="382"/>
      <c r="J379" s="382"/>
      <c r="K379" s="382"/>
      <c r="L379" s="382"/>
      <c r="M379" s="382"/>
      <c r="N379" s="382"/>
      <c r="O379" s="382"/>
      <c r="P379" s="382"/>
      <c r="Q379" s="382"/>
      <c r="R379" s="382"/>
      <c r="S379" s="382"/>
      <c r="T379" s="382"/>
      <c r="U379" s="382"/>
      <c r="V379" s="382"/>
      <c r="W379" s="382"/>
      <c r="X379" s="382"/>
      <c r="Y379" s="382"/>
      <c r="Z379" s="382"/>
      <c r="AA379" s="382"/>
      <c r="AB379" s="382"/>
      <c r="AC379" s="382"/>
    </row>
    <row r="380" spans="1:29" ht="14.25" x14ac:dyDescent="0.2">
      <c r="A380" s="382"/>
      <c r="B380" s="382"/>
      <c r="C380" s="382"/>
      <c r="D380" s="382"/>
      <c r="E380" s="382"/>
      <c r="F380" s="382"/>
      <c r="G380" s="382"/>
      <c r="H380" s="382"/>
      <c r="I380" s="382"/>
      <c r="J380" s="382"/>
      <c r="K380" s="382"/>
      <c r="L380" s="382"/>
      <c r="M380" s="382"/>
      <c r="N380" s="382"/>
      <c r="O380" s="382"/>
      <c r="P380" s="382"/>
      <c r="Q380" s="382"/>
      <c r="R380" s="382"/>
      <c r="S380" s="382"/>
      <c r="T380" s="382"/>
      <c r="U380" s="382"/>
      <c r="V380" s="382"/>
      <c r="W380" s="382"/>
      <c r="X380" s="382"/>
      <c r="Y380" s="382"/>
      <c r="Z380" s="382"/>
      <c r="AA380" s="382"/>
      <c r="AB380" s="382"/>
      <c r="AC380" s="382"/>
    </row>
    <row r="381" spans="1:29" ht="14.25" x14ac:dyDescent="0.2">
      <c r="A381" s="382"/>
      <c r="B381" s="382"/>
      <c r="C381" s="382"/>
      <c r="D381" s="382"/>
      <c r="E381" s="382"/>
      <c r="F381" s="382"/>
      <c r="G381" s="382"/>
      <c r="H381" s="382"/>
      <c r="I381" s="382"/>
      <c r="J381" s="382"/>
      <c r="K381" s="382"/>
      <c r="L381" s="382"/>
      <c r="M381" s="382"/>
      <c r="N381" s="382"/>
      <c r="O381" s="382"/>
      <c r="P381" s="382"/>
      <c r="Q381" s="382"/>
      <c r="R381" s="382"/>
      <c r="S381" s="382"/>
      <c r="T381" s="382"/>
      <c r="U381" s="382"/>
      <c r="V381" s="382"/>
      <c r="W381" s="382"/>
      <c r="X381" s="382"/>
      <c r="Y381" s="382"/>
      <c r="Z381" s="382"/>
      <c r="AA381" s="382"/>
      <c r="AB381" s="382"/>
      <c r="AC381" s="382"/>
    </row>
    <row r="382" spans="1:29" ht="14.25" x14ac:dyDescent="0.2">
      <c r="A382" s="382"/>
      <c r="B382" s="382"/>
      <c r="C382" s="382"/>
      <c r="D382" s="382"/>
      <c r="E382" s="382"/>
      <c r="F382" s="382"/>
      <c r="G382" s="382"/>
      <c r="H382" s="382"/>
      <c r="I382" s="382"/>
      <c r="J382" s="382"/>
      <c r="K382" s="382"/>
      <c r="L382" s="382"/>
      <c r="M382" s="382"/>
      <c r="N382" s="382"/>
      <c r="O382" s="382"/>
      <c r="P382" s="382"/>
      <c r="Q382" s="382"/>
      <c r="R382" s="382"/>
      <c r="S382" s="382"/>
      <c r="T382" s="382"/>
      <c r="U382" s="382"/>
      <c r="V382" s="382"/>
      <c r="W382" s="382"/>
      <c r="X382" s="382"/>
      <c r="Y382" s="382"/>
      <c r="Z382" s="382"/>
      <c r="AA382" s="382"/>
      <c r="AB382" s="382"/>
      <c r="AC382" s="382"/>
    </row>
    <row r="383" spans="1:29" ht="14.25" x14ac:dyDescent="0.2">
      <c r="A383" s="382"/>
      <c r="B383" s="382"/>
      <c r="C383" s="382"/>
      <c r="D383" s="382"/>
      <c r="E383" s="382"/>
      <c r="F383" s="382"/>
      <c r="G383" s="382"/>
      <c r="H383" s="382"/>
      <c r="I383" s="382"/>
      <c r="J383" s="382"/>
      <c r="K383" s="382"/>
      <c r="L383" s="382"/>
      <c r="M383" s="382"/>
      <c r="N383" s="382"/>
      <c r="O383" s="382"/>
      <c r="P383" s="382"/>
      <c r="Q383" s="382"/>
      <c r="R383" s="382"/>
      <c r="S383" s="382"/>
      <c r="T383" s="382"/>
      <c r="U383" s="382"/>
      <c r="V383" s="382"/>
      <c r="W383" s="382"/>
      <c r="X383" s="382"/>
      <c r="Y383" s="382"/>
      <c r="Z383" s="382"/>
      <c r="AA383" s="382"/>
      <c r="AB383" s="382"/>
      <c r="AC383" s="382"/>
    </row>
    <row r="384" spans="1:29" ht="14.25" x14ac:dyDescent="0.2">
      <c r="A384" s="382"/>
      <c r="B384" s="382"/>
      <c r="C384" s="382"/>
      <c r="D384" s="382"/>
      <c r="E384" s="382"/>
      <c r="F384" s="382"/>
      <c r="G384" s="382"/>
      <c r="H384" s="382"/>
      <c r="I384" s="382"/>
      <c r="J384" s="382"/>
      <c r="K384" s="382"/>
      <c r="L384" s="382"/>
      <c r="M384" s="382"/>
      <c r="N384" s="382"/>
      <c r="O384" s="382"/>
      <c r="P384" s="382"/>
      <c r="Q384" s="382"/>
      <c r="R384" s="382"/>
      <c r="S384" s="382"/>
      <c r="T384" s="382"/>
      <c r="U384" s="382"/>
      <c r="V384" s="382"/>
      <c r="W384" s="382"/>
      <c r="X384" s="382"/>
      <c r="Y384" s="382"/>
      <c r="Z384" s="382"/>
      <c r="AA384" s="382"/>
      <c r="AB384" s="382"/>
      <c r="AC384" s="382"/>
    </row>
    <row r="385" spans="1:29" ht="14.25" x14ac:dyDescent="0.2">
      <c r="A385" s="382"/>
      <c r="B385" s="382"/>
      <c r="C385" s="382"/>
      <c r="D385" s="382"/>
      <c r="E385" s="382"/>
      <c r="F385" s="382"/>
      <c r="G385" s="382"/>
      <c r="H385" s="382"/>
      <c r="I385" s="382"/>
      <c r="J385" s="382"/>
      <c r="K385" s="382"/>
      <c r="L385" s="382"/>
      <c r="M385" s="382"/>
      <c r="N385" s="382"/>
      <c r="O385" s="382"/>
      <c r="P385" s="382"/>
      <c r="Q385" s="382"/>
      <c r="R385" s="382"/>
      <c r="S385" s="382"/>
      <c r="T385" s="382"/>
      <c r="U385" s="382"/>
      <c r="V385" s="382"/>
      <c r="W385" s="382"/>
      <c r="X385" s="382"/>
      <c r="Y385" s="382"/>
      <c r="Z385" s="382"/>
      <c r="AA385" s="382"/>
      <c r="AB385" s="382"/>
      <c r="AC385" s="382"/>
    </row>
    <row r="386" spans="1:29" ht="14.25" x14ac:dyDescent="0.2">
      <c r="A386" s="382"/>
      <c r="B386" s="382"/>
      <c r="C386" s="382"/>
      <c r="D386" s="382"/>
      <c r="E386" s="382"/>
      <c r="F386" s="382"/>
      <c r="G386" s="382"/>
      <c r="H386" s="382"/>
      <c r="I386" s="382"/>
      <c r="J386" s="382"/>
      <c r="K386" s="382"/>
      <c r="L386" s="382"/>
      <c r="M386" s="382"/>
      <c r="N386" s="382"/>
      <c r="O386" s="382"/>
      <c r="P386" s="382"/>
      <c r="Q386" s="382"/>
      <c r="R386" s="382"/>
      <c r="S386" s="382"/>
      <c r="T386" s="382"/>
      <c r="U386" s="382"/>
      <c r="V386" s="382"/>
      <c r="W386" s="382"/>
      <c r="X386" s="382"/>
      <c r="Y386" s="382"/>
      <c r="Z386" s="382"/>
      <c r="AA386" s="382"/>
      <c r="AB386" s="382"/>
      <c r="AC386" s="382"/>
    </row>
    <row r="387" spans="1:29" ht="14.25" x14ac:dyDescent="0.2">
      <c r="A387" s="382"/>
      <c r="B387" s="382"/>
      <c r="C387" s="382"/>
      <c r="D387" s="382"/>
      <c r="E387" s="382"/>
      <c r="F387" s="382"/>
      <c r="G387" s="382"/>
      <c r="H387" s="382"/>
      <c r="I387" s="382"/>
      <c r="J387" s="382"/>
      <c r="K387" s="382"/>
      <c r="L387" s="382"/>
      <c r="M387" s="382"/>
      <c r="N387" s="382"/>
      <c r="O387" s="382"/>
      <c r="P387" s="382"/>
      <c r="Q387" s="382"/>
      <c r="R387" s="382"/>
      <c r="S387" s="382"/>
      <c r="T387" s="382"/>
      <c r="U387" s="382"/>
      <c r="V387" s="382"/>
      <c r="W387" s="382"/>
      <c r="X387" s="382"/>
      <c r="Y387" s="382"/>
      <c r="Z387" s="382"/>
      <c r="AA387" s="382"/>
      <c r="AB387" s="382"/>
      <c r="AC387" s="382"/>
    </row>
    <row r="388" spans="1:29" ht="14.25" x14ac:dyDescent="0.2">
      <c r="A388" s="382"/>
      <c r="B388" s="382"/>
      <c r="C388" s="382"/>
      <c r="D388" s="382"/>
      <c r="E388" s="382"/>
      <c r="F388" s="382"/>
      <c r="G388" s="382"/>
      <c r="H388" s="382"/>
      <c r="I388" s="382"/>
      <c r="J388" s="382"/>
      <c r="K388" s="382"/>
      <c r="L388" s="382"/>
      <c r="M388" s="382"/>
      <c r="N388" s="382"/>
      <c r="O388" s="382"/>
      <c r="P388" s="382"/>
      <c r="Q388" s="382"/>
      <c r="R388" s="382"/>
      <c r="S388" s="382"/>
      <c r="T388" s="382"/>
      <c r="U388" s="382"/>
      <c r="V388" s="382"/>
      <c r="W388" s="382"/>
      <c r="X388" s="382"/>
      <c r="Y388" s="382"/>
      <c r="Z388" s="382"/>
      <c r="AA388" s="382"/>
      <c r="AB388" s="382"/>
      <c r="AC388" s="382"/>
    </row>
    <row r="389" spans="1:29" ht="14.25" x14ac:dyDescent="0.2">
      <c r="A389" s="382"/>
      <c r="B389" s="382"/>
      <c r="C389" s="382"/>
      <c r="D389" s="382"/>
      <c r="E389" s="382"/>
      <c r="F389" s="382"/>
      <c r="G389" s="382"/>
      <c r="H389" s="382"/>
      <c r="I389" s="382"/>
      <c r="J389" s="382"/>
      <c r="K389" s="382"/>
      <c r="L389" s="382"/>
      <c r="M389" s="382"/>
      <c r="N389" s="382"/>
      <c r="O389" s="382"/>
      <c r="P389" s="382"/>
      <c r="Q389" s="382"/>
      <c r="R389" s="382"/>
      <c r="S389" s="382"/>
      <c r="T389" s="382"/>
      <c r="U389" s="382"/>
      <c r="V389" s="382"/>
      <c r="W389" s="382"/>
      <c r="X389" s="382"/>
      <c r="Y389" s="382"/>
      <c r="Z389" s="382"/>
      <c r="AA389" s="382"/>
      <c r="AB389" s="382"/>
      <c r="AC389" s="382"/>
    </row>
    <row r="390" spans="1:29" ht="14.25" x14ac:dyDescent="0.2">
      <c r="A390" s="382"/>
      <c r="B390" s="382"/>
      <c r="C390" s="382"/>
      <c r="D390" s="382"/>
      <c r="E390" s="382"/>
      <c r="F390" s="382"/>
      <c r="G390" s="382"/>
      <c r="H390" s="382"/>
      <c r="I390" s="382"/>
      <c r="J390" s="382"/>
      <c r="K390" s="382"/>
      <c r="L390" s="382"/>
      <c r="M390" s="382"/>
      <c r="N390" s="382"/>
      <c r="O390" s="382"/>
      <c r="P390" s="382"/>
      <c r="Q390" s="382"/>
      <c r="R390" s="382"/>
      <c r="S390" s="382"/>
      <c r="T390" s="382"/>
      <c r="U390" s="382"/>
      <c r="V390" s="382"/>
      <c r="W390" s="382"/>
      <c r="X390" s="382"/>
      <c r="Y390" s="382"/>
      <c r="Z390" s="382"/>
      <c r="AA390" s="382"/>
      <c r="AB390" s="382"/>
      <c r="AC390" s="382"/>
    </row>
    <row r="391" spans="1:29" ht="14.25" x14ac:dyDescent="0.2">
      <c r="A391" s="382"/>
      <c r="B391" s="382"/>
      <c r="C391" s="382"/>
      <c r="D391" s="382"/>
      <c r="E391" s="382"/>
      <c r="F391" s="382"/>
      <c r="G391" s="382"/>
      <c r="H391" s="382"/>
      <c r="I391" s="382"/>
      <c r="J391" s="382"/>
      <c r="K391" s="382"/>
      <c r="L391" s="382"/>
      <c r="M391" s="382"/>
      <c r="N391" s="382"/>
      <c r="O391" s="382"/>
      <c r="P391" s="382"/>
      <c r="Q391" s="382"/>
      <c r="R391" s="382"/>
      <c r="S391" s="382"/>
      <c r="T391" s="382"/>
      <c r="U391" s="382"/>
      <c r="V391" s="382"/>
      <c r="W391" s="382"/>
      <c r="X391" s="382"/>
      <c r="Y391" s="382"/>
      <c r="Z391" s="382"/>
      <c r="AA391" s="382"/>
      <c r="AB391" s="382"/>
      <c r="AC391" s="382"/>
    </row>
    <row r="392" spans="1:29" ht="14.25" x14ac:dyDescent="0.2">
      <c r="A392" s="382"/>
      <c r="B392" s="382"/>
      <c r="C392" s="382"/>
      <c r="D392" s="382"/>
      <c r="E392" s="382"/>
      <c r="F392" s="382"/>
      <c r="G392" s="382"/>
      <c r="H392" s="382"/>
      <c r="I392" s="382"/>
      <c r="J392" s="382"/>
      <c r="K392" s="382"/>
      <c r="L392" s="382"/>
      <c r="M392" s="382"/>
      <c r="N392" s="382"/>
      <c r="O392" s="382"/>
      <c r="P392" s="382"/>
      <c r="Q392" s="382"/>
      <c r="R392" s="382"/>
      <c r="S392" s="382"/>
      <c r="T392" s="382"/>
      <c r="U392" s="382"/>
      <c r="V392" s="382"/>
      <c r="W392" s="382"/>
      <c r="X392" s="382"/>
      <c r="Y392" s="382"/>
      <c r="Z392" s="382"/>
      <c r="AA392" s="382"/>
      <c r="AB392" s="382"/>
      <c r="AC392" s="382"/>
    </row>
    <row r="393" spans="1:29" ht="14.25" x14ac:dyDescent="0.2">
      <c r="A393" s="382"/>
      <c r="B393" s="382"/>
      <c r="C393" s="382"/>
      <c r="D393" s="382"/>
      <c r="E393" s="382"/>
      <c r="F393" s="382"/>
      <c r="G393" s="382"/>
      <c r="H393" s="382"/>
      <c r="I393" s="382"/>
      <c r="J393" s="382"/>
      <c r="K393" s="382"/>
      <c r="L393" s="382"/>
      <c r="M393" s="382"/>
      <c r="N393" s="382"/>
      <c r="O393" s="382"/>
      <c r="P393" s="382"/>
      <c r="Q393" s="382"/>
      <c r="R393" s="382"/>
      <c r="S393" s="382"/>
      <c r="T393" s="382"/>
      <c r="U393" s="382"/>
      <c r="V393" s="382"/>
      <c r="W393" s="382"/>
      <c r="X393" s="382"/>
      <c r="Y393" s="382"/>
      <c r="Z393" s="382"/>
      <c r="AA393" s="382"/>
      <c r="AB393" s="382"/>
      <c r="AC393" s="382"/>
    </row>
    <row r="394" spans="1:29" ht="14.25" x14ac:dyDescent="0.2">
      <c r="A394" s="382"/>
      <c r="B394" s="382"/>
      <c r="C394" s="382"/>
      <c r="D394" s="382"/>
      <c r="E394" s="382"/>
      <c r="F394" s="382"/>
      <c r="G394" s="382"/>
      <c r="H394" s="382"/>
      <c r="I394" s="382"/>
      <c r="J394" s="382"/>
      <c r="K394" s="382"/>
      <c r="L394" s="382"/>
      <c r="M394" s="382"/>
      <c r="N394" s="382"/>
      <c r="O394" s="382"/>
      <c r="P394" s="382"/>
      <c r="Q394" s="382"/>
      <c r="R394" s="382"/>
      <c r="S394" s="382"/>
      <c r="T394" s="382"/>
      <c r="U394" s="382"/>
      <c r="V394" s="382"/>
      <c r="W394" s="382"/>
      <c r="X394" s="382"/>
      <c r="Y394" s="382"/>
      <c r="Z394" s="382"/>
      <c r="AA394" s="382"/>
      <c r="AB394" s="382"/>
      <c r="AC394" s="382"/>
    </row>
    <row r="395" spans="1:29" ht="14.25" x14ac:dyDescent="0.2">
      <c r="A395" s="382"/>
      <c r="B395" s="382"/>
      <c r="C395" s="382"/>
      <c r="D395" s="382"/>
      <c r="E395" s="382"/>
      <c r="F395" s="382"/>
      <c r="G395" s="382"/>
      <c r="H395" s="382"/>
      <c r="I395" s="382"/>
      <c r="J395" s="382"/>
      <c r="K395" s="382"/>
      <c r="L395" s="382"/>
      <c r="M395" s="382"/>
      <c r="N395" s="382"/>
      <c r="O395" s="382"/>
      <c r="P395" s="382"/>
      <c r="Q395" s="382"/>
      <c r="R395" s="382"/>
      <c r="S395" s="382"/>
      <c r="T395" s="382"/>
      <c r="U395" s="382"/>
      <c r="V395" s="382"/>
      <c r="W395" s="382"/>
      <c r="X395" s="382"/>
      <c r="Y395" s="382"/>
      <c r="Z395" s="382"/>
      <c r="AA395" s="382"/>
      <c r="AB395" s="382"/>
      <c r="AC395" s="382"/>
    </row>
    <row r="396" spans="1:29" ht="14.25" x14ac:dyDescent="0.2">
      <c r="A396" s="382"/>
      <c r="B396" s="382"/>
      <c r="C396" s="382"/>
      <c r="D396" s="382"/>
      <c r="E396" s="382"/>
      <c r="F396" s="382"/>
      <c r="G396" s="382"/>
      <c r="H396" s="382"/>
      <c r="I396" s="382"/>
      <c r="J396" s="382"/>
      <c r="K396" s="382"/>
      <c r="L396" s="382"/>
      <c r="M396" s="382"/>
      <c r="N396" s="382"/>
      <c r="O396" s="382"/>
      <c r="P396" s="382"/>
      <c r="Q396" s="382"/>
      <c r="R396" s="382"/>
      <c r="S396" s="382"/>
      <c r="T396" s="382"/>
      <c r="U396" s="382"/>
      <c r="V396" s="382"/>
      <c r="W396" s="382"/>
      <c r="X396" s="382"/>
      <c r="Y396" s="382"/>
      <c r="Z396" s="382"/>
      <c r="AA396" s="382"/>
      <c r="AB396" s="382"/>
      <c r="AC396" s="382"/>
    </row>
    <row r="397" spans="1:29" ht="14.25" x14ac:dyDescent="0.2">
      <c r="A397" s="382"/>
      <c r="B397" s="382"/>
      <c r="C397" s="382"/>
      <c r="D397" s="382"/>
      <c r="E397" s="382"/>
      <c r="F397" s="382"/>
      <c r="G397" s="382"/>
      <c r="H397" s="382"/>
      <c r="I397" s="382"/>
      <c r="J397" s="382"/>
      <c r="K397" s="382"/>
      <c r="L397" s="382"/>
      <c r="M397" s="382"/>
      <c r="N397" s="382"/>
      <c r="O397" s="382"/>
      <c r="P397" s="382"/>
      <c r="Q397" s="382"/>
      <c r="R397" s="382"/>
      <c r="S397" s="382"/>
      <c r="T397" s="382"/>
      <c r="U397" s="382"/>
      <c r="V397" s="382"/>
      <c r="W397" s="382"/>
      <c r="X397" s="382"/>
      <c r="Y397" s="382"/>
      <c r="Z397" s="382"/>
      <c r="AA397" s="382"/>
      <c r="AB397" s="382"/>
      <c r="AC397" s="382"/>
    </row>
    <row r="398" spans="1:29" ht="14.25" x14ac:dyDescent="0.2">
      <c r="A398" s="382"/>
      <c r="B398" s="382"/>
      <c r="C398" s="382"/>
      <c r="D398" s="382"/>
      <c r="E398" s="382"/>
      <c r="F398" s="382"/>
      <c r="G398" s="382"/>
      <c r="H398" s="382"/>
      <c r="I398" s="382"/>
      <c r="J398" s="382"/>
      <c r="K398" s="382"/>
      <c r="L398" s="382"/>
      <c r="M398" s="382"/>
      <c r="N398" s="382"/>
      <c r="O398" s="382"/>
      <c r="P398" s="382"/>
      <c r="Q398" s="382"/>
      <c r="R398" s="382"/>
      <c r="S398" s="382"/>
      <c r="T398" s="382"/>
      <c r="U398" s="382"/>
      <c r="V398" s="382"/>
      <c r="W398" s="382"/>
      <c r="X398" s="382"/>
      <c r="Y398" s="382"/>
      <c r="Z398" s="382"/>
      <c r="AA398" s="382"/>
      <c r="AB398" s="382"/>
      <c r="AC398" s="382"/>
    </row>
    <row r="399" spans="1:29" ht="14.25" x14ac:dyDescent="0.2">
      <c r="A399" s="382"/>
      <c r="B399" s="382"/>
      <c r="C399" s="382"/>
      <c r="D399" s="382"/>
      <c r="E399" s="382"/>
      <c r="F399" s="382"/>
      <c r="G399" s="382"/>
      <c r="H399" s="382"/>
      <c r="I399" s="382"/>
      <c r="J399" s="382"/>
      <c r="K399" s="382"/>
      <c r="L399" s="382"/>
      <c r="M399" s="382"/>
      <c r="N399" s="382"/>
      <c r="O399" s="382"/>
      <c r="P399" s="382"/>
      <c r="Q399" s="382"/>
      <c r="R399" s="382"/>
      <c r="S399" s="382"/>
      <c r="T399" s="382"/>
      <c r="U399" s="382"/>
      <c r="V399" s="382"/>
      <c r="W399" s="382"/>
      <c r="X399" s="382"/>
      <c r="Y399" s="382"/>
      <c r="Z399" s="382"/>
      <c r="AA399" s="382"/>
      <c r="AB399" s="382"/>
      <c r="AC399" s="382"/>
    </row>
    <row r="400" spans="1:29" ht="14.25" x14ac:dyDescent="0.2">
      <c r="A400" s="382"/>
      <c r="B400" s="382"/>
      <c r="C400" s="382"/>
      <c r="D400" s="382"/>
      <c r="E400" s="382"/>
      <c r="F400" s="382"/>
      <c r="G400" s="382"/>
      <c r="H400" s="382"/>
      <c r="I400" s="382"/>
      <c r="J400" s="382"/>
      <c r="K400" s="382"/>
      <c r="L400" s="382"/>
      <c r="M400" s="382"/>
      <c r="N400" s="382"/>
      <c r="O400" s="382"/>
      <c r="P400" s="382"/>
      <c r="Q400" s="382"/>
      <c r="R400" s="382"/>
      <c r="S400" s="382"/>
      <c r="T400" s="382"/>
      <c r="U400" s="382"/>
      <c r="V400" s="382"/>
      <c r="W400" s="382"/>
      <c r="X400" s="382"/>
      <c r="Y400" s="382"/>
      <c r="Z400" s="382"/>
      <c r="AA400" s="382"/>
      <c r="AB400" s="382"/>
      <c r="AC400" s="382"/>
    </row>
    <row r="401" spans="1:29" ht="14.25" x14ac:dyDescent="0.2">
      <c r="A401" s="382"/>
      <c r="B401" s="382"/>
      <c r="C401" s="382"/>
      <c r="D401" s="382"/>
      <c r="E401" s="382"/>
      <c r="F401" s="382"/>
      <c r="G401" s="382"/>
      <c r="H401" s="382"/>
      <c r="I401" s="382"/>
      <c r="J401" s="382"/>
      <c r="K401" s="382"/>
      <c r="L401" s="382"/>
      <c r="M401" s="382"/>
      <c r="N401" s="382"/>
      <c r="O401" s="382"/>
      <c r="P401" s="382"/>
      <c r="Q401" s="382"/>
      <c r="R401" s="382"/>
      <c r="S401" s="382"/>
      <c r="T401" s="382"/>
      <c r="U401" s="382"/>
      <c r="V401" s="382"/>
      <c r="W401" s="382"/>
      <c r="X401" s="382"/>
      <c r="Y401" s="382"/>
      <c r="Z401" s="382"/>
      <c r="AA401" s="382"/>
      <c r="AB401" s="382"/>
      <c r="AC401" s="382"/>
    </row>
    <row r="402" spans="1:29" ht="14.25" x14ac:dyDescent="0.2">
      <c r="A402" s="382"/>
      <c r="B402" s="382"/>
      <c r="C402" s="382"/>
      <c r="D402" s="382"/>
      <c r="E402" s="382"/>
      <c r="F402" s="382"/>
      <c r="G402" s="382"/>
      <c r="H402" s="382"/>
      <c r="I402" s="382"/>
      <c r="J402" s="382"/>
      <c r="K402" s="382"/>
      <c r="L402" s="382"/>
      <c r="M402" s="382"/>
      <c r="N402" s="382"/>
      <c r="O402" s="382"/>
      <c r="P402" s="382"/>
      <c r="Q402" s="382"/>
      <c r="R402" s="382"/>
      <c r="S402" s="382"/>
      <c r="T402" s="382"/>
      <c r="U402" s="382"/>
      <c r="V402" s="382"/>
      <c r="W402" s="382"/>
      <c r="X402" s="382"/>
      <c r="Y402" s="382"/>
      <c r="Z402" s="382"/>
      <c r="AA402" s="382"/>
      <c r="AB402" s="382"/>
      <c r="AC402" s="382"/>
    </row>
    <row r="403" spans="1:29" ht="14.25" x14ac:dyDescent="0.2"/>
    <row r="404" spans="1:29" ht="14.25" x14ac:dyDescent="0.2"/>
    <row r="405" spans="1:29" ht="14.25" x14ac:dyDescent="0.2"/>
    <row r="406" spans="1:29" ht="14.25" x14ac:dyDescent="0.2"/>
    <row r="407" spans="1:29" ht="14.25" x14ac:dyDescent="0.2"/>
    <row r="408" spans="1:29" ht="14.25" x14ac:dyDescent="0.2"/>
    <row r="409" spans="1:29" ht="14.25" x14ac:dyDescent="0.2"/>
    <row r="410" spans="1:29" ht="14.25" x14ac:dyDescent="0.2"/>
    <row r="411" spans="1:29" ht="14.25" x14ac:dyDescent="0.2"/>
    <row r="412" spans="1:29" ht="14.25" x14ac:dyDescent="0.2"/>
    <row r="413" spans="1:29" ht="14.25" x14ac:dyDescent="0.2"/>
    <row r="414" spans="1:29" ht="14.25" x14ac:dyDescent="0.2"/>
    <row r="415" spans="1:29" ht="14.25" x14ac:dyDescent="0.2"/>
    <row r="416" spans="1:29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  <row r="1099" ht="14.25" x14ac:dyDescent="0.2"/>
    <row r="1100" ht="14.25" x14ac:dyDescent="0.2"/>
    <row r="1101" ht="14.25" x14ac:dyDescent="0.2"/>
    <row r="1102" ht="14.25" x14ac:dyDescent="0.2"/>
    <row r="1103" ht="14.25" x14ac:dyDescent="0.2"/>
    <row r="1104" ht="14.25" x14ac:dyDescent="0.2"/>
    <row r="1105" ht="14.25" x14ac:dyDescent="0.2"/>
    <row r="1106" ht="14.25" x14ac:dyDescent="0.2"/>
    <row r="1107" ht="14.25" x14ac:dyDescent="0.2"/>
    <row r="1108" ht="14.25" x14ac:dyDescent="0.2"/>
    <row r="1109" ht="14.25" x14ac:dyDescent="0.2"/>
    <row r="1110" ht="14.25" x14ac:dyDescent="0.2"/>
    <row r="1111" ht="14.25" x14ac:dyDescent="0.2"/>
    <row r="1112" ht="14.25" x14ac:dyDescent="0.2"/>
    <row r="1113" ht="14.25" x14ac:dyDescent="0.2"/>
    <row r="1114" ht="14.25" x14ac:dyDescent="0.2"/>
    <row r="1115" ht="14.25" x14ac:dyDescent="0.2"/>
    <row r="1116" ht="14.25" x14ac:dyDescent="0.2"/>
    <row r="1117" ht="14.25" x14ac:dyDescent="0.2"/>
    <row r="1118" ht="14.25" x14ac:dyDescent="0.2"/>
    <row r="1119" ht="14.25" x14ac:dyDescent="0.2"/>
    <row r="1120" ht="14.25" x14ac:dyDescent="0.2"/>
    <row r="1121" ht="14.25" x14ac:dyDescent="0.2"/>
    <row r="1122" ht="14.25" x14ac:dyDescent="0.2"/>
    <row r="1123" ht="14.25" x14ac:dyDescent="0.2"/>
    <row r="1124" ht="14.25" x14ac:dyDescent="0.2"/>
    <row r="1125" ht="14.25" x14ac:dyDescent="0.2"/>
    <row r="1126" ht="14.25" x14ac:dyDescent="0.2"/>
    <row r="1127" ht="14.25" x14ac:dyDescent="0.2"/>
    <row r="1128" ht="14.25" x14ac:dyDescent="0.2"/>
    <row r="1129" ht="14.25" x14ac:dyDescent="0.2"/>
    <row r="1130" ht="14.25" x14ac:dyDescent="0.2"/>
    <row r="1131" ht="14.25" x14ac:dyDescent="0.2"/>
    <row r="1132" ht="14.25" x14ac:dyDescent="0.2"/>
    <row r="1133" ht="14.25" x14ac:dyDescent="0.2"/>
    <row r="1134" ht="14.25" x14ac:dyDescent="0.2"/>
    <row r="1135" ht="14.25" x14ac:dyDescent="0.2"/>
    <row r="1136" ht="14.25" x14ac:dyDescent="0.2"/>
    <row r="1137" ht="14.25" x14ac:dyDescent="0.2"/>
    <row r="1138" ht="14.25" x14ac:dyDescent="0.2"/>
    <row r="1139" ht="14.25" x14ac:dyDescent="0.2"/>
    <row r="1140" ht="14.25" x14ac:dyDescent="0.2"/>
    <row r="1141" ht="14.25" x14ac:dyDescent="0.2"/>
    <row r="1142" ht="14.25" x14ac:dyDescent="0.2"/>
    <row r="1143" ht="14.25" x14ac:dyDescent="0.2"/>
    <row r="1144" ht="14.25" x14ac:dyDescent="0.2"/>
    <row r="1145" ht="14.25" x14ac:dyDescent="0.2"/>
    <row r="1146" ht="14.25" x14ac:dyDescent="0.2"/>
    <row r="1147" ht="14.25" x14ac:dyDescent="0.2"/>
    <row r="1148" ht="14.25" x14ac:dyDescent="0.2"/>
    <row r="1149" ht="14.25" x14ac:dyDescent="0.2"/>
    <row r="1150" ht="14.25" x14ac:dyDescent="0.2"/>
    <row r="1151" ht="14.25" x14ac:dyDescent="0.2"/>
    <row r="1152" ht="14.25" x14ac:dyDescent="0.2"/>
    <row r="1153" ht="14.25" x14ac:dyDescent="0.2"/>
    <row r="1154" ht="14.25" x14ac:dyDescent="0.2"/>
    <row r="1155" ht="14.25" x14ac:dyDescent="0.2"/>
    <row r="1156" ht="14.25" x14ac:dyDescent="0.2"/>
    <row r="1157" ht="14.25" x14ac:dyDescent="0.2"/>
    <row r="1158" ht="14.25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178:L178"/>
    <mergeCell ref="A179:L179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77:L177"/>
    <mergeCell ref="Y6:Y7"/>
    <mergeCell ref="A173:L173"/>
    <mergeCell ref="A174:L174"/>
    <mergeCell ref="A175:L175"/>
    <mergeCell ref="A176:L176"/>
    <mergeCell ref="V6:W6"/>
    <mergeCell ref="X6:X7"/>
    <mergeCell ref="R6:R7"/>
    <mergeCell ref="S6:S7"/>
    <mergeCell ref="T6:U6"/>
    <mergeCell ref="I6:J6"/>
    <mergeCell ref="M6:M7"/>
    <mergeCell ref="A180:L180"/>
    <mergeCell ref="A181:L181"/>
    <mergeCell ref="A182:L182"/>
    <mergeCell ref="A195:L195"/>
    <mergeCell ref="A184:L184"/>
    <mergeCell ref="A185:L185"/>
    <mergeCell ref="A186:L186"/>
    <mergeCell ref="A187:L187"/>
    <mergeCell ref="A188:L188"/>
    <mergeCell ref="A189:L189"/>
    <mergeCell ref="A190:L190"/>
    <mergeCell ref="A191:L191"/>
    <mergeCell ref="A192:L192"/>
    <mergeCell ref="A193:L193"/>
    <mergeCell ref="A194:L194"/>
    <mergeCell ref="A183:L183"/>
    <mergeCell ref="A202:L202"/>
    <mergeCell ref="A196:L196"/>
    <mergeCell ref="A197:L197"/>
    <mergeCell ref="A198:L198"/>
    <mergeCell ref="A199:L199"/>
    <mergeCell ref="A200:L200"/>
    <mergeCell ref="A201:L201"/>
  </mergeCells>
  <dataValidations count="2">
    <dataValidation type="list" allowBlank="1" sqref="H171">
      <formula1>"SERVIÇO,CURSO,EVENTO,REUNIÃO,OUTROS"</formula1>
    </dataValidation>
    <dataValidation type="list" allowBlank="1" sqref="P171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91"/>
  <sheetViews>
    <sheetView tabSelected="1" workbookViewId="0">
      <selection activeCell="B1" sqref="B1:AA1"/>
    </sheetView>
  </sheetViews>
  <sheetFormatPr defaultColWidth="12.625" defaultRowHeight="15" customHeight="1" x14ac:dyDescent="0.2"/>
  <cols>
    <col min="1" max="1" width="18.125" style="437" customWidth="1"/>
    <col min="2" max="2" width="15.625" style="437" customWidth="1"/>
    <col min="3" max="3" width="40.625" style="437" customWidth="1"/>
    <col min="4" max="4" width="14" style="437" customWidth="1"/>
    <col min="5" max="5" width="36.25" style="437" customWidth="1"/>
    <col min="6" max="6" width="38" style="437" customWidth="1"/>
    <col min="7" max="7" width="18.375" style="437" customWidth="1"/>
    <col min="8" max="10" width="13.125" style="437" customWidth="1"/>
    <col min="11" max="11" width="12.75" style="437" customWidth="1"/>
    <col min="12" max="12" width="14" style="437" customWidth="1"/>
    <col min="13" max="13" width="13.125" style="437" customWidth="1"/>
    <col min="14" max="14" width="15.625" style="437" customWidth="1"/>
    <col min="15" max="15" width="17.875" style="437" customWidth="1"/>
    <col min="16" max="17" width="18" style="437" customWidth="1"/>
    <col min="18" max="18" width="16.625" style="437" customWidth="1"/>
    <col min="19" max="19" width="15.75" style="437" customWidth="1"/>
    <col min="20" max="20" width="15.5" style="437" customWidth="1"/>
    <col min="21" max="21" width="14.75" style="437" customWidth="1"/>
    <col min="22" max="22" width="13.125" style="437" customWidth="1"/>
    <col min="23" max="23" width="17.25" style="437" customWidth="1"/>
    <col min="24" max="24" width="17.5" style="437" customWidth="1"/>
    <col min="25" max="25" width="54.375" style="437" customWidth="1"/>
    <col min="26" max="26" width="19.375" style="437" customWidth="1"/>
    <col min="27" max="27" width="15.875" style="437" customWidth="1"/>
    <col min="28" max="29" width="13.125" style="437" customWidth="1"/>
    <col min="30" max="16384" width="12.625" style="437"/>
  </cols>
  <sheetData>
    <row r="1" spans="1:31" ht="21" x14ac:dyDescent="0.35">
      <c r="A1" s="516"/>
      <c r="B1" s="517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0"/>
      <c r="AA1" s="510"/>
      <c r="AB1" s="318"/>
      <c r="AC1" s="318"/>
    </row>
    <row r="2" spans="1:31" ht="21" x14ac:dyDescent="0.35">
      <c r="A2" s="468"/>
      <c r="B2" s="517" t="s">
        <v>576</v>
      </c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0"/>
      <c r="AA2" s="510"/>
      <c r="AB2" s="318"/>
      <c r="AC2" s="318"/>
    </row>
    <row r="3" spans="1:31" ht="21" x14ac:dyDescent="0.35">
      <c r="A3" s="468"/>
      <c r="B3" s="517" t="s">
        <v>1</v>
      </c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  <c r="W3" s="510"/>
      <c r="X3" s="510"/>
      <c r="Y3" s="510"/>
      <c r="Z3" s="510"/>
      <c r="AA3" s="510"/>
      <c r="AB3" s="319"/>
      <c r="AC3" s="319"/>
    </row>
    <row r="4" spans="1:31" ht="15" customHeight="1" x14ac:dyDescent="0.25">
      <c r="A4" s="320" t="s">
        <v>1314</v>
      </c>
      <c r="B4" s="321">
        <v>44952</v>
      </c>
      <c r="C4" s="518" t="s">
        <v>2</v>
      </c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519"/>
      <c r="W4" s="519"/>
      <c r="X4" s="519"/>
      <c r="Y4" s="519"/>
      <c r="Z4" s="519"/>
      <c r="AA4" s="519"/>
      <c r="AB4" s="319"/>
      <c r="AC4" s="319"/>
    </row>
    <row r="5" spans="1:31" ht="15.75" customHeight="1" x14ac:dyDescent="0.2">
      <c r="A5" s="514" t="s">
        <v>3</v>
      </c>
      <c r="B5" s="506"/>
      <c r="C5" s="514" t="s">
        <v>578</v>
      </c>
      <c r="D5" s="505"/>
      <c r="E5" s="506"/>
      <c r="F5" s="514" t="s">
        <v>5</v>
      </c>
      <c r="G5" s="505"/>
      <c r="H5" s="505"/>
      <c r="I5" s="505"/>
      <c r="J5" s="505"/>
      <c r="K5" s="505"/>
      <c r="L5" s="505"/>
      <c r="M5" s="514" t="s">
        <v>6</v>
      </c>
      <c r="N5" s="505"/>
      <c r="O5" s="505"/>
      <c r="P5" s="505"/>
      <c r="Q5" s="505"/>
      <c r="R5" s="505"/>
      <c r="S5" s="506"/>
      <c r="T5" s="514" t="s">
        <v>7</v>
      </c>
      <c r="U5" s="505"/>
      <c r="V5" s="505"/>
      <c r="W5" s="505"/>
      <c r="X5" s="505"/>
      <c r="Y5" s="506"/>
      <c r="Z5" s="513" t="s">
        <v>579</v>
      </c>
      <c r="AA5" s="513" t="s">
        <v>580</v>
      </c>
      <c r="AB5" s="322"/>
      <c r="AC5" s="322"/>
      <c r="AD5" s="322"/>
    </row>
    <row r="6" spans="1:31" ht="15.75" customHeight="1" x14ac:dyDescent="0.2">
      <c r="A6" s="513" t="s">
        <v>10</v>
      </c>
      <c r="B6" s="513" t="s">
        <v>11</v>
      </c>
      <c r="C6" s="513" t="s">
        <v>12</v>
      </c>
      <c r="D6" s="513" t="s">
        <v>13</v>
      </c>
      <c r="E6" s="513" t="s">
        <v>14</v>
      </c>
      <c r="F6" s="513" t="s">
        <v>581</v>
      </c>
      <c r="G6" s="513" t="s">
        <v>582</v>
      </c>
      <c r="H6" s="513" t="s">
        <v>583</v>
      </c>
      <c r="I6" s="514" t="s">
        <v>17</v>
      </c>
      <c r="J6" s="506"/>
      <c r="K6" s="512" t="s">
        <v>18</v>
      </c>
      <c r="L6" s="506"/>
      <c r="M6" s="513" t="s">
        <v>584</v>
      </c>
      <c r="N6" s="513" t="s">
        <v>585</v>
      </c>
      <c r="O6" s="513" t="s">
        <v>586</v>
      </c>
      <c r="P6" s="513" t="s">
        <v>587</v>
      </c>
      <c r="Q6" s="507" t="s">
        <v>588</v>
      </c>
      <c r="R6" s="507" t="s">
        <v>589</v>
      </c>
      <c r="S6" s="507" t="s">
        <v>590</v>
      </c>
      <c r="T6" s="512" t="s">
        <v>24</v>
      </c>
      <c r="U6" s="506"/>
      <c r="V6" s="512" t="s">
        <v>25</v>
      </c>
      <c r="W6" s="506"/>
      <c r="X6" s="513" t="s">
        <v>591</v>
      </c>
      <c r="Y6" s="507" t="s">
        <v>592</v>
      </c>
      <c r="Z6" s="515"/>
      <c r="AA6" s="515"/>
      <c r="AB6" s="322"/>
      <c r="AC6" s="322"/>
      <c r="AD6" s="322"/>
      <c r="AE6" s="322"/>
    </row>
    <row r="7" spans="1:31" ht="30" x14ac:dyDescent="0.2">
      <c r="A7" s="508"/>
      <c r="B7" s="508"/>
      <c r="C7" s="508"/>
      <c r="D7" s="515"/>
      <c r="E7" s="508"/>
      <c r="F7" s="508"/>
      <c r="G7" s="508"/>
      <c r="H7" s="508"/>
      <c r="I7" s="323" t="s">
        <v>593</v>
      </c>
      <c r="J7" s="323" t="s">
        <v>594</v>
      </c>
      <c r="K7" s="323" t="s">
        <v>595</v>
      </c>
      <c r="L7" s="324" t="s">
        <v>596</v>
      </c>
      <c r="M7" s="508"/>
      <c r="N7" s="508"/>
      <c r="O7" s="508"/>
      <c r="P7" s="508"/>
      <c r="Q7" s="508"/>
      <c r="R7" s="508"/>
      <c r="S7" s="508"/>
      <c r="T7" s="323" t="s">
        <v>597</v>
      </c>
      <c r="U7" s="324" t="s">
        <v>598</v>
      </c>
      <c r="V7" s="323" t="s">
        <v>599</v>
      </c>
      <c r="W7" s="324" t="s">
        <v>600</v>
      </c>
      <c r="X7" s="508"/>
      <c r="Y7" s="508"/>
      <c r="Z7" s="508"/>
      <c r="AA7" s="508"/>
      <c r="AB7" s="322"/>
      <c r="AC7" s="322"/>
      <c r="AD7" s="322"/>
      <c r="AE7" s="322"/>
    </row>
    <row r="8" spans="1:31" x14ac:dyDescent="0.2">
      <c r="A8" s="325">
        <v>110400</v>
      </c>
      <c r="B8" s="325">
        <v>110401</v>
      </c>
      <c r="C8" s="15" t="s">
        <v>1841</v>
      </c>
      <c r="D8" s="31">
        <v>9800271</v>
      </c>
      <c r="E8" s="326" t="s">
        <v>64</v>
      </c>
      <c r="F8" s="42" t="s">
        <v>67</v>
      </c>
      <c r="G8" s="438"/>
      <c r="H8" s="436" t="s">
        <v>63</v>
      </c>
      <c r="I8" s="50" t="s">
        <v>66</v>
      </c>
      <c r="J8" s="38" t="s">
        <v>68</v>
      </c>
      <c r="K8" s="50" t="s">
        <v>81</v>
      </c>
      <c r="L8" s="38" t="s">
        <v>82</v>
      </c>
      <c r="M8" s="71">
        <v>44876</v>
      </c>
      <c r="N8" s="71">
        <v>44878</v>
      </c>
      <c r="O8" s="328"/>
      <c r="P8" s="328"/>
      <c r="Q8" s="328"/>
      <c r="R8" s="328"/>
      <c r="S8" s="329">
        <f t="shared" ref="S8:S71" si="0">Q8+R8</f>
        <v>0</v>
      </c>
      <c r="T8" s="287">
        <v>3</v>
      </c>
      <c r="U8" s="335">
        <v>166.04</v>
      </c>
      <c r="V8" s="386">
        <v>1</v>
      </c>
      <c r="W8" s="335">
        <v>49.82</v>
      </c>
      <c r="X8" s="438"/>
      <c r="Y8" s="329">
        <f t="shared" ref="Y8:Y102" si="1">(T8*U8)+(V8*W8)</f>
        <v>547.94000000000005</v>
      </c>
      <c r="Z8" s="331">
        <f t="shared" ref="Z8:Z102" si="2">S8+Y8</f>
        <v>547.94000000000005</v>
      </c>
      <c r="AA8" s="332">
        <f t="shared" ref="AA8:AA71" si="3">SUM(Z8)</f>
        <v>547.94000000000005</v>
      </c>
      <c r="AB8" s="322"/>
      <c r="AC8" s="322"/>
      <c r="AD8" s="322"/>
      <c r="AE8" s="322"/>
    </row>
    <row r="9" spans="1:31" x14ac:dyDescent="0.2">
      <c r="A9" s="325">
        <v>110400</v>
      </c>
      <c r="B9" s="325">
        <v>110401</v>
      </c>
      <c r="C9" s="20" t="s">
        <v>1842</v>
      </c>
      <c r="D9" s="31">
        <v>9800271</v>
      </c>
      <c r="E9" s="326" t="s">
        <v>64</v>
      </c>
      <c r="F9" s="42" t="s">
        <v>67</v>
      </c>
      <c r="G9" s="438"/>
      <c r="H9" s="436" t="s">
        <v>63</v>
      </c>
      <c r="I9" s="50" t="s">
        <v>66</v>
      </c>
      <c r="J9" s="38" t="s">
        <v>68</v>
      </c>
      <c r="K9" s="50" t="s">
        <v>1843</v>
      </c>
      <c r="L9" s="38" t="s">
        <v>1844</v>
      </c>
      <c r="M9" s="71">
        <v>44878</v>
      </c>
      <c r="N9" s="71">
        <v>44881</v>
      </c>
      <c r="O9" s="328"/>
      <c r="P9" s="328"/>
      <c r="Q9" s="328"/>
      <c r="R9" s="328"/>
      <c r="S9" s="329">
        <f t="shared" si="0"/>
        <v>0</v>
      </c>
      <c r="T9" s="286">
        <v>3</v>
      </c>
      <c r="U9" s="334">
        <v>1378.182</v>
      </c>
      <c r="V9" s="435">
        <v>0</v>
      </c>
      <c r="W9" s="334">
        <v>0</v>
      </c>
      <c r="X9" s="334">
        <f>(T9*U9)+(V9*W9)</f>
        <v>4134.5460000000003</v>
      </c>
      <c r="Y9" s="329">
        <f t="shared" si="1"/>
        <v>4134.5460000000003</v>
      </c>
      <c r="Z9" s="331">
        <f t="shared" si="2"/>
        <v>4134.5460000000003</v>
      </c>
      <c r="AA9" s="332">
        <f t="shared" si="3"/>
        <v>4134.5460000000003</v>
      </c>
      <c r="AB9" s="322"/>
      <c r="AC9" s="322"/>
      <c r="AD9" s="322"/>
      <c r="AE9" s="322"/>
    </row>
    <row r="10" spans="1:31" x14ac:dyDescent="0.2">
      <c r="A10" s="325">
        <v>110400</v>
      </c>
      <c r="B10" s="325">
        <v>110401</v>
      </c>
      <c r="C10" s="15" t="s">
        <v>1519</v>
      </c>
      <c r="D10" s="31">
        <v>9800085</v>
      </c>
      <c r="E10" s="326" t="s">
        <v>64</v>
      </c>
      <c r="F10" s="42" t="s">
        <v>67</v>
      </c>
      <c r="G10" s="438"/>
      <c r="H10" s="436" t="s">
        <v>63</v>
      </c>
      <c r="I10" s="50" t="s">
        <v>66</v>
      </c>
      <c r="J10" s="38" t="s">
        <v>68</v>
      </c>
      <c r="K10" s="50" t="s">
        <v>73</v>
      </c>
      <c r="L10" s="38" t="s">
        <v>80</v>
      </c>
      <c r="M10" s="71">
        <v>44894</v>
      </c>
      <c r="N10" s="71">
        <v>44895</v>
      </c>
      <c r="O10" s="328"/>
      <c r="P10" s="328"/>
      <c r="Q10" s="328"/>
      <c r="R10" s="328"/>
      <c r="S10" s="329">
        <f t="shared" si="0"/>
        <v>0</v>
      </c>
      <c r="T10" s="287">
        <v>1</v>
      </c>
      <c r="U10" s="335">
        <v>175.44</v>
      </c>
      <c r="V10" s="386">
        <v>1</v>
      </c>
      <c r="W10" s="335">
        <v>52.64</v>
      </c>
      <c r="X10" s="438"/>
      <c r="Y10" s="329">
        <f t="shared" si="1"/>
        <v>228.07999999999998</v>
      </c>
      <c r="Z10" s="331">
        <f t="shared" si="2"/>
        <v>228.07999999999998</v>
      </c>
      <c r="AA10" s="332">
        <f t="shared" si="3"/>
        <v>228.07999999999998</v>
      </c>
      <c r="AB10" s="322"/>
      <c r="AC10" s="322"/>
      <c r="AD10" s="322"/>
      <c r="AE10" s="322"/>
    </row>
    <row r="11" spans="1:31" x14ac:dyDescent="0.2">
      <c r="A11" s="325">
        <v>110400</v>
      </c>
      <c r="B11" s="325">
        <v>110401</v>
      </c>
      <c r="C11" s="15" t="s">
        <v>1845</v>
      </c>
      <c r="D11" s="31">
        <v>9507035</v>
      </c>
      <c r="E11" s="326" t="s">
        <v>64</v>
      </c>
      <c r="F11" s="42" t="s">
        <v>67</v>
      </c>
      <c r="G11" s="438"/>
      <c r="H11" s="436" t="s">
        <v>63</v>
      </c>
      <c r="I11" s="50" t="s">
        <v>66</v>
      </c>
      <c r="J11" s="38" t="s">
        <v>68</v>
      </c>
      <c r="K11" s="50" t="s">
        <v>66</v>
      </c>
      <c r="L11" s="38" t="s">
        <v>1848</v>
      </c>
      <c r="M11" s="71">
        <v>44895</v>
      </c>
      <c r="N11" s="71">
        <v>44896</v>
      </c>
      <c r="O11" s="328"/>
      <c r="P11" s="328"/>
      <c r="Q11" s="328"/>
      <c r="R11" s="328"/>
      <c r="S11" s="329">
        <f t="shared" si="0"/>
        <v>0</v>
      </c>
      <c r="T11" s="287">
        <v>1</v>
      </c>
      <c r="U11" s="335">
        <v>54.01</v>
      </c>
      <c r="V11" s="386">
        <v>1</v>
      </c>
      <c r="W11" s="335">
        <v>17.52</v>
      </c>
      <c r="X11" s="438"/>
      <c r="Y11" s="329">
        <f t="shared" si="1"/>
        <v>71.53</v>
      </c>
      <c r="Z11" s="331">
        <f t="shared" si="2"/>
        <v>71.53</v>
      </c>
      <c r="AA11" s="451">
        <f t="shared" si="3"/>
        <v>71.53</v>
      </c>
      <c r="AB11" s="322"/>
      <c r="AC11" s="322"/>
      <c r="AD11" s="322"/>
      <c r="AE11" s="322"/>
    </row>
    <row r="12" spans="1:31" x14ac:dyDescent="0.2">
      <c r="A12" s="325">
        <v>110400</v>
      </c>
      <c r="B12" s="325">
        <v>110401</v>
      </c>
      <c r="C12" s="15" t="s">
        <v>1846</v>
      </c>
      <c r="D12" s="31" t="s">
        <v>1245</v>
      </c>
      <c r="E12" s="326" t="s">
        <v>64</v>
      </c>
      <c r="F12" s="42" t="s">
        <v>67</v>
      </c>
      <c r="G12" s="438"/>
      <c r="H12" s="436" t="s">
        <v>63</v>
      </c>
      <c r="I12" s="50" t="s">
        <v>66</v>
      </c>
      <c r="J12" s="38" t="s">
        <v>68</v>
      </c>
      <c r="K12" s="50" t="s">
        <v>66</v>
      </c>
      <c r="L12" s="38" t="s">
        <v>1848</v>
      </c>
      <c r="M12" s="71">
        <v>44895</v>
      </c>
      <c r="N12" s="71">
        <v>44896</v>
      </c>
      <c r="O12" s="328"/>
      <c r="P12" s="328"/>
      <c r="Q12" s="328"/>
      <c r="R12" s="328"/>
      <c r="S12" s="329">
        <f t="shared" si="0"/>
        <v>0</v>
      </c>
      <c r="T12" s="287">
        <v>1</v>
      </c>
      <c r="U12" s="335">
        <v>54.01</v>
      </c>
      <c r="V12" s="386">
        <v>1</v>
      </c>
      <c r="W12" s="335">
        <v>17.52</v>
      </c>
      <c r="X12" s="438"/>
      <c r="Y12" s="329">
        <f t="shared" si="1"/>
        <v>71.53</v>
      </c>
      <c r="Z12" s="331">
        <f t="shared" si="2"/>
        <v>71.53</v>
      </c>
      <c r="AA12" s="451">
        <f t="shared" si="3"/>
        <v>71.53</v>
      </c>
      <c r="AB12" s="322"/>
      <c r="AC12" s="322"/>
      <c r="AD12" s="322"/>
      <c r="AE12" s="322"/>
    </row>
    <row r="13" spans="1:31" x14ac:dyDescent="0.2">
      <c r="A13" s="325">
        <v>110400</v>
      </c>
      <c r="B13" s="325">
        <v>110401</v>
      </c>
      <c r="C13" s="15" t="s">
        <v>1847</v>
      </c>
      <c r="D13" s="31">
        <v>1102346</v>
      </c>
      <c r="E13" s="326" t="s">
        <v>64</v>
      </c>
      <c r="F13" s="42" t="s">
        <v>67</v>
      </c>
      <c r="G13" s="438"/>
      <c r="H13" s="436" t="s">
        <v>63</v>
      </c>
      <c r="I13" s="50" t="s">
        <v>66</v>
      </c>
      <c r="J13" s="38" t="s">
        <v>68</v>
      </c>
      <c r="K13" s="50" t="s">
        <v>66</v>
      </c>
      <c r="L13" s="38" t="s">
        <v>1848</v>
      </c>
      <c r="M13" s="71">
        <v>44895</v>
      </c>
      <c r="N13" s="71">
        <v>44896</v>
      </c>
      <c r="O13" s="328"/>
      <c r="P13" s="328"/>
      <c r="Q13" s="328"/>
      <c r="R13" s="328"/>
      <c r="S13" s="329">
        <f t="shared" si="0"/>
        <v>0</v>
      </c>
      <c r="T13" s="287">
        <v>1</v>
      </c>
      <c r="U13" s="335">
        <v>54.01</v>
      </c>
      <c r="V13" s="386">
        <v>1</v>
      </c>
      <c r="W13" s="335">
        <v>17.52</v>
      </c>
      <c r="X13" s="438"/>
      <c r="Y13" s="329">
        <f t="shared" si="1"/>
        <v>71.53</v>
      </c>
      <c r="Z13" s="331">
        <f t="shared" si="2"/>
        <v>71.53</v>
      </c>
      <c r="AA13" s="451">
        <f t="shared" si="3"/>
        <v>71.53</v>
      </c>
      <c r="AB13" s="322"/>
      <c r="AC13" s="322"/>
      <c r="AD13" s="322"/>
      <c r="AE13" s="322"/>
    </row>
    <row r="14" spans="1:31" x14ac:dyDescent="0.2">
      <c r="A14" s="325">
        <v>110400</v>
      </c>
      <c r="B14" s="325">
        <v>110401</v>
      </c>
      <c r="C14" s="447" t="s">
        <v>1849</v>
      </c>
      <c r="D14" s="448">
        <v>9300680</v>
      </c>
      <c r="E14" s="326" t="s">
        <v>64</v>
      </c>
      <c r="F14" s="42" t="s">
        <v>67</v>
      </c>
      <c r="G14" s="438"/>
      <c r="H14" s="436" t="s">
        <v>63</v>
      </c>
      <c r="I14" s="50" t="s">
        <v>66</v>
      </c>
      <c r="J14" s="38" t="s">
        <v>68</v>
      </c>
      <c r="K14" s="50" t="s">
        <v>66</v>
      </c>
      <c r="L14" s="38" t="s">
        <v>1850</v>
      </c>
      <c r="M14" s="387">
        <v>44895</v>
      </c>
      <c r="N14" s="71">
        <v>44895</v>
      </c>
      <c r="O14" s="328"/>
      <c r="P14" s="328"/>
      <c r="Q14" s="328"/>
      <c r="R14" s="328"/>
      <c r="S14" s="329">
        <f t="shared" si="0"/>
        <v>0</v>
      </c>
      <c r="T14" s="287">
        <v>0</v>
      </c>
      <c r="U14" s="335">
        <v>54.01</v>
      </c>
      <c r="V14" s="386">
        <v>1</v>
      </c>
      <c r="W14" s="335">
        <v>17.52</v>
      </c>
      <c r="X14" s="438"/>
      <c r="Y14" s="329">
        <f t="shared" si="1"/>
        <v>17.52</v>
      </c>
      <c r="Z14" s="331">
        <f t="shared" si="2"/>
        <v>17.52</v>
      </c>
      <c r="AA14" s="451">
        <f t="shared" si="3"/>
        <v>17.52</v>
      </c>
      <c r="AB14" s="322"/>
      <c r="AC14" s="322"/>
      <c r="AD14" s="322"/>
      <c r="AE14" s="322"/>
    </row>
    <row r="15" spans="1:31" x14ac:dyDescent="0.2">
      <c r="A15" s="325">
        <v>110400</v>
      </c>
      <c r="B15" s="325">
        <v>110401</v>
      </c>
      <c r="C15" s="15" t="s">
        <v>1219</v>
      </c>
      <c r="D15" s="31">
        <v>9407774</v>
      </c>
      <c r="E15" s="326" t="s">
        <v>64</v>
      </c>
      <c r="F15" s="42" t="s">
        <v>67</v>
      </c>
      <c r="G15" s="438"/>
      <c r="H15" s="436" t="s">
        <v>63</v>
      </c>
      <c r="I15" s="50" t="s">
        <v>66</v>
      </c>
      <c r="J15" s="38" t="s">
        <v>68</v>
      </c>
      <c r="K15" s="50" t="s">
        <v>66</v>
      </c>
      <c r="L15" s="38" t="s">
        <v>1848</v>
      </c>
      <c r="M15" s="71">
        <v>44895</v>
      </c>
      <c r="N15" s="387">
        <v>44896</v>
      </c>
      <c r="O15" s="328"/>
      <c r="P15" s="328"/>
      <c r="Q15" s="328"/>
      <c r="R15" s="328"/>
      <c r="S15" s="329">
        <f t="shared" si="0"/>
        <v>0</v>
      </c>
      <c r="T15" s="398">
        <v>1</v>
      </c>
      <c r="U15" s="335">
        <v>54.01</v>
      </c>
      <c r="V15" s="435">
        <v>1</v>
      </c>
      <c r="W15" s="335">
        <v>17.52</v>
      </c>
      <c r="X15" s="438"/>
      <c r="Y15" s="329">
        <f t="shared" si="1"/>
        <v>71.53</v>
      </c>
      <c r="Z15" s="331">
        <f t="shared" si="2"/>
        <v>71.53</v>
      </c>
      <c r="AA15" s="451">
        <f t="shared" si="3"/>
        <v>71.53</v>
      </c>
      <c r="AB15" s="322"/>
      <c r="AC15" s="322"/>
      <c r="AD15" s="322"/>
      <c r="AE15" s="322"/>
    </row>
    <row r="16" spans="1:31" x14ac:dyDescent="0.2">
      <c r="A16" s="325">
        <v>110400</v>
      </c>
      <c r="B16" s="325">
        <v>110401</v>
      </c>
      <c r="C16" s="15" t="s">
        <v>1851</v>
      </c>
      <c r="D16" s="31">
        <v>7074689</v>
      </c>
      <c r="E16" s="326" t="s">
        <v>64</v>
      </c>
      <c r="F16" s="42" t="s">
        <v>67</v>
      </c>
      <c r="G16" s="438"/>
      <c r="H16" s="436" t="s">
        <v>63</v>
      </c>
      <c r="I16" s="50" t="s">
        <v>66</v>
      </c>
      <c r="J16" s="38" t="s">
        <v>68</v>
      </c>
      <c r="K16" s="50" t="s">
        <v>66</v>
      </c>
      <c r="L16" s="38" t="s">
        <v>1848</v>
      </c>
      <c r="M16" s="71">
        <v>44895</v>
      </c>
      <c r="N16" s="387">
        <v>44896</v>
      </c>
      <c r="O16" s="328"/>
      <c r="P16" s="328"/>
      <c r="Q16" s="328"/>
      <c r="R16" s="328"/>
      <c r="S16" s="329">
        <f t="shared" si="0"/>
        <v>0</v>
      </c>
      <c r="T16" s="398">
        <v>1</v>
      </c>
      <c r="U16" s="335">
        <v>54.01</v>
      </c>
      <c r="V16" s="435">
        <v>1</v>
      </c>
      <c r="W16" s="335">
        <v>17.52</v>
      </c>
      <c r="X16" s="438"/>
      <c r="Y16" s="329">
        <f t="shared" si="1"/>
        <v>71.53</v>
      </c>
      <c r="Z16" s="331">
        <f t="shared" si="2"/>
        <v>71.53</v>
      </c>
      <c r="AA16" s="451">
        <f t="shared" si="3"/>
        <v>71.53</v>
      </c>
      <c r="AB16" s="322"/>
      <c r="AC16" s="322"/>
      <c r="AD16" s="322"/>
      <c r="AE16" s="322"/>
    </row>
    <row r="17" spans="1:31" x14ac:dyDescent="0.2">
      <c r="A17" s="325">
        <v>110400</v>
      </c>
      <c r="B17" s="325">
        <v>110401</v>
      </c>
      <c r="C17" s="15" t="s">
        <v>1852</v>
      </c>
      <c r="D17" s="31">
        <v>9500405</v>
      </c>
      <c r="E17" s="326" t="s">
        <v>64</v>
      </c>
      <c r="F17" s="42" t="s">
        <v>67</v>
      </c>
      <c r="G17" s="438"/>
      <c r="H17" s="436" t="s">
        <v>63</v>
      </c>
      <c r="I17" s="50" t="s">
        <v>66</v>
      </c>
      <c r="J17" s="38" t="s">
        <v>68</v>
      </c>
      <c r="K17" s="50" t="s">
        <v>66</v>
      </c>
      <c r="L17" s="38" t="s">
        <v>1848</v>
      </c>
      <c r="M17" s="71">
        <v>44895</v>
      </c>
      <c r="N17" s="387">
        <v>44896</v>
      </c>
      <c r="O17" s="328"/>
      <c r="P17" s="328"/>
      <c r="Q17" s="328"/>
      <c r="R17" s="328"/>
      <c r="S17" s="329">
        <f t="shared" si="0"/>
        <v>0</v>
      </c>
      <c r="T17" s="398">
        <v>1</v>
      </c>
      <c r="U17" s="335">
        <v>54.01</v>
      </c>
      <c r="V17" s="435">
        <v>1</v>
      </c>
      <c r="W17" s="335">
        <v>17.52</v>
      </c>
      <c r="X17" s="438"/>
      <c r="Y17" s="329">
        <f t="shared" si="1"/>
        <v>71.53</v>
      </c>
      <c r="Z17" s="331">
        <f t="shared" si="2"/>
        <v>71.53</v>
      </c>
      <c r="AA17" s="451">
        <f t="shared" si="3"/>
        <v>71.53</v>
      </c>
      <c r="AB17" s="322"/>
      <c r="AC17" s="322"/>
      <c r="AD17" s="322"/>
      <c r="AE17" s="322"/>
    </row>
    <row r="18" spans="1:31" x14ac:dyDescent="0.2">
      <c r="A18" s="325">
        <v>110400</v>
      </c>
      <c r="B18" s="341">
        <v>110401</v>
      </c>
      <c r="C18" s="15" t="s">
        <v>1853</v>
      </c>
      <c r="D18" s="31">
        <v>9404139</v>
      </c>
      <c r="E18" s="326" t="s">
        <v>64</v>
      </c>
      <c r="F18" s="42" t="s">
        <v>67</v>
      </c>
      <c r="G18" s="438"/>
      <c r="H18" s="436" t="s">
        <v>63</v>
      </c>
      <c r="I18" s="50" t="s">
        <v>66</v>
      </c>
      <c r="J18" s="38" t="s">
        <v>68</v>
      </c>
      <c r="K18" s="50" t="s">
        <v>66</v>
      </c>
      <c r="L18" s="38" t="s">
        <v>1848</v>
      </c>
      <c r="M18" s="71">
        <v>44895</v>
      </c>
      <c r="N18" s="387">
        <v>44896</v>
      </c>
      <c r="O18" s="328"/>
      <c r="P18" s="328"/>
      <c r="Q18" s="328"/>
      <c r="R18" s="328"/>
      <c r="S18" s="329">
        <f t="shared" si="0"/>
        <v>0</v>
      </c>
      <c r="T18" s="398">
        <v>1</v>
      </c>
      <c r="U18" s="335">
        <v>54.01</v>
      </c>
      <c r="V18" s="435">
        <v>1</v>
      </c>
      <c r="W18" s="335">
        <v>17.52</v>
      </c>
      <c r="X18" s="438"/>
      <c r="Y18" s="329">
        <f t="shared" si="1"/>
        <v>71.53</v>
      </c>
      <c r="Z18" s="331">
        <f t="shared" si="2"/>
        <v>71.53</v>
      </c>
      <c r="AA18" s="451">
        <f t="shared" si="3"/>
        <v>71.53</v>
      </c>
      <c r="AB18" s="322"/>
      <c r="AC18" s="322"/>
      <c r="AD18" s="322"/>
      <c r="AE18" s="322"/>
    </row>
    <row r="19" spans="1:31" x14ac:dyDescent="0.2">
      <c r="A19" s="325">
        <v>110400</v>
      </c>
      <c r="B19" s="341">
        <v>110401</v>
      </c>
      <c r="C19" s="15" t="s">
        <v>1137</v>
      </c>
      <c r="D19" s="31">
        <v>1038605</v>
      </c>
      <c r="E19" s="326" t="s">
        <v>64</v>
      </c>
      <c r="F19" s="42" t="s">
        <v>67</v>
      </c>
      <c r="G19" s="438"/>
      <c r="H19" s="436" t="s">
        <v>63</v>
      </c>
      <c r="I19" s="50" t="s">
        <v>66</v>
      </c>
      <c r="J19" s="38" t="s">
        <v>68</v>
      </c>
      <c r="K19" s="50" t="s">
        <v>66</v>
      </c>
      <c r="L19" s="38" t="s">
        <v>1848</v>
      </c>
      <c r="M19" s="71">
        <v>44895</v>
      </c>
      <c r="N19" s="387">
        <v>44896</v>
      </c>
      <c r="O19" s="328"/>
      <c r="P19" s="328"/>
      <c r="Q19" s="328"/>
      <c r="R19" s="328"/>
      <c r="S19" s="329">
        <f t="shared" si="0"/>
        <v>0</v>
      </c>
      <c r="T19" s="398">
        <v>1</v>
      </c>
      <c r="U19" s="335">
        <v>54.01</v>
      </c>
      <c r="V19" s="435">
        <v>1</v>
      </c>
      <c r="W19" s="335">
        <v>17.52</v>
      </c>
      <c r="X19" s="438"/>
      <c r="Y19" s="329">
        <f t="shared" si="1"/>
        <v>71.53</v>
      </c>
      <c r="Z19" s="331">
        <f t="shared" si="2"/>
        <v>71.53</v>
      </c>
      <c r="AA19" s="451">
        <f t="shared" si="3"/>
        <v>71.53</v>
      </c>
      <c r="AB19" s="322"/>
      <c r="AC19" s="322"/>
      <c r="AD19" s="322"/>
      <c r="AE19" s="322"/>
    </row>
    <row r="20" spans="1:31" x14ac:dyDescent="0.2">
      <c r="A20" s="325">
        <v>110400</v>
      </c>
      <c r="B20" s="341">
        <v>110401</v>
      </c>
      <c r="C20" s="15" t="s">
        <v>1854</v>
      </c>
      <c r="D20" s="31">
        <v>1076299</v>
      </c>
      <c r="E20" s="326" t="s">
        <v>64</v>
      </c>
      <c r="F20" s="42" t="s">
        <v>67</v>
      </c>
      <c r="G20" s="438"/>
      <c r="H20" s="436" t="s">
        <v>63</v>
      </c>
      <c r="I20" s="50" t="s">
        <v>66</v>
      </c>
      <c r="J20" s="38" t="s">
        <v>68</v>
      </c>
      <c r="K20" s="50" t="s">
        <v>66</v>
      </c>
      <c r="L20" s="38" t="s">
        <v>1848</v>
      </c>
      <c r="M20" s="71">
        <v>44895</v>
      </c>
      <c r="N20" s="387">
        <v>44896</v>
      </c>
      <c r="O20" s="328"/>
      <c r="P20" s="328"/>
      <c r="Q20" s="328"/>
      <c r="R20" s="328"/>
      <c r="S20" s="329">
        <f t="shared" si="0"/>
        <v>0</v>
      </c>
      <c r="T20" s="398">
        <v>1</v>
      </c>
      <c r="U20" s="335">
        <v>54.01</v>
      </c>
      <c r="V20" s="435">
        <v>1</v>
      </c>
      <c r="W20" s="335">
        <v>17.52</v>
      </c>
      <c r="X20" s="438"/>
      <c r="Y20" s="329">
        <f t="shared" si="1"/>
        <v>71.53</v>
      </c>
      <c r="Z20" s="331">
        <f t="shared" si="2"/>
        <v>71.53</v>
      </c>
      <c r="AA20" s="451">
        <f t="shared" si="3"/>
        <v>71.53</v>
      </c>
      <c r="AB20" s="322"/>
      <c r="AC20" s="322"/>
      <c r="AD20" s="322"/>
      <c r="AE20" s="322"/>
    </row>
    <row r="21" spans="1:31" x14ac:dyDescent="0.2">
      <c r="A21" s="325">
        <v>110400</v>
      </c>
      <c r="B21" s="341">
        <v>110401</v>
      </c>
      <c r="C21" s="15" t="s">
        <v>1855</v>
      </c>
      <c r="D21" s="31">
        <v>1130153</v>
      </c>
      <c r="E21" s="326" t="s">
        <v>64</v>
      </c>
      <c r="F21" s="42" t="s">
        <v>67</v>
      </c>
      <c r="G21" s="438"/>
      <c r="H21" s="436" t="s">
        <v>63</v>
      </c>
      <c r="I21" s="50" t="s">
        <v>66</v>
      </c>
      <c r="J21" s="38" t="s">
        <v>68</v>
      </c>
      <c r="K21" s="50" t="s">
        <v>66</v>
      </c>
      <c r="L21" s="38" t="s">
        <v>1848</v>
      </c>
      <c r="M21" s="71">
        <v>44895</v>
      </c>
      <c r="N21" s="387">
        <v>44896</v>
      </c>
      <c r="O21" s="328"/>
      <c r="P21" s="328"/>
      <c r="Q21" s="328"/>
      <c r="R21" s="328"/>
      <c r="S21" s="329">
        <f t="shared" si="0"/>
        <v>0</v>
      </c>
      <c r="T21" s="398">
        <v>1</v>
      </c>
      <c r="U21" s="335">
        <v>54.01</v>
      </c>
      <c r="V21" s="435">
        <v>1</v>
      </c>
      <c r="W21" s="335">
        <v>17.52</v>
      </c>
      <c r="X21" s="438"/>
      <c r="Y21" s="329">
        <f t="shared" si="1"/>
        <v>71.53</v>
      </c>
      <c r="Z21" s="331">
        <f t="shared" si="2"/>
        <v>71.53</v>
      </c>
      <c r="AA21" s="451">
        <f t="shared" si="3"/>
        <v>71.53</v>
      </c>
      <c r="AB21" s="322"/>
      <c r="AC21" s="322"/>
      <c r="AD21" s="322"/>
      <c r="AE21" s="322"/>
    </row>
    <row r="22" spans="1:31" x14ac:dyDescent="0.2">
      <c r="A22" s="325">
        <v>110400</v>
      </c>
      <c r="B22" s="341">
        <v>110401</v>
      </c>
      <c r="C22" s="15" t="s">
        <v>1856</v>
      </c>
      <c r="D22" s="31">
        <v>1123408</v>
      </c>
      <c r="E22" s="326" t="s">
        <v>64</v>
      </c>
      <c r="F22" s="42" t="s">
        <v>67</v>
      </c>
      <c r="G22" s="438"/>
      <c r="H22" s="436" t="s">
        <v>63</v>
      </c>
      <c r="I22" s="50" t="s">
        <v>66</v>
      </c>
      <c r="J22" s="38" t="s">
        <v>68</v>
      </c>
      <c r="K22" s="50" t="s">
        <v>66</v>
      </c>
      <c r="L22" s="38" t="s">
        <v>1848</v>
      </c>
      <c r="M22" s="71">
        <v>44895</v>
      </c>
      <c r="N22" s="387">
        <v>44896</v>
      </c>
      <c r="O22" s="328"/>
      <c r="P22" s="328"/>
      <c r="Q22" s="328"/>
      <c r="R22" s="328"/>
      <c r="S22" s="329">
        <f t="shared" si="0"/>
        <v>0</v>
      </c>
      <c r="T22" s="398">
        <v>1</v>
      </c>
      <c r="U22" s="335">
        <v>54.01</v>
      </c>
      <c r="V22" s="435">
        <v>1</v>
      </c>
      <c r="W22" s="335">
        <v>17.52</v>
      </c>
      <c r="X22" s="438"/>
      <c r="Y22" s="329">
        <f t="shared" si="1"/>
        <v>71.53</v>
      </c>
      <c r="Z22" s="331">
        <f t="shared" si="2"/>
        <v>71.53</v>
      </c>
      <c r="AA22" s="451">
        <f t="shared" si="3"/>
        <v>71.53</v>
      </c>
      <c r="AB22" s="322"/>
      <c r="AC22" s="322"/>
      <c r="AD22" s="322"/>
      <c r="AE22" s="322"/>
    </row>
    <row r="23" spans="1:31" x14ac:dyDescent="0.2">
      <c r="A23" s="325">
        <v>110400</v>
      </c>
      <c r="B23" s="341">
        <v>110401</v>
      </c>
      <c r="C23" s="15" t="s">
        <v>1857</v>
      </c>
      <c r="D23" s="31">
        <v>1085816</v>
      </c>
      <c r="E23" s="326" t="s">
        <v>64</v>
      </c>
      <c r="F23" s="42" t="s">
        <v>67</v>
      </c>
      <c r="G23" s="438"/>
      <c r="H23" s="436" t="s">
        <v>63</v>
      </c>
      <c r="I23" s="50" t="s">
        <v>66</v>
      </c>
      <c r="J23" s="38" t="s">
        <v>68</v>
      </c>
      <c r="K23" s="50" t="s">
        <v>66</v>
      </c>
      <c r="L23" s="38" t="s">
        <v>1848</v>
      </c>
      <c r="M23" s="71">
        <v>44895</v>
      </c>
      <c r="N23" s="387">
        <v>44896</v>
      </c>
      <c r="O23" s="328"/>
      <c r="P23" s="328"/>
      <c r="Q23" s="328"/>
      <c r="R23" s="328"/>
      <c r="S23" s="329">
        <f t="shared" si="0"/>
        <v>0</v>
      </c>
      <c r="T23" s="398">
        <v>1</v>
      </c>
      <c r="U23" s="335">
        <v>54.01</v>
      </c>
      <c r="V23" s="435">
        <v>1</v>
      </c>
      <c r="W23" s="335">
        <v>17.52</v>
      </c>
      <c r="X23" s="438"/>
      <c r="Y23" s="329">
        <f t="shared" si="1"/>
        <v>71.53</v>
      </c>
      <c r="Z23" s="331">
        <f t="shared" si="2"/>
        <v>71.53</v>
      </c>
      <c r="AA23" s="451">
        <f t="shared" si="3"/>
        <v>71.53</v>
      </c>
      <c r="AB23" s="322"/>
      <c r="AC23" s="322"/>
      <c r="AD23" s="322"/>
      <c r="AE23" s="322"/>
    </row>
    <row r="24" spans="1:31" x14ac:dyDescent="0.2">
      <c r="A24" s="325">
        <v>110400</v>
      </c>
      <c r="B24" s="341">
        <v>110401</v>
      </c>
      <c r="C24" s="15" t="s">
        <v>1146</v>
      </c>
      <c r="D24" s="31">
        <v>1040804</v>
      </c>
      <c r="E24" s="326" t="s">
        <v>64</v>
      </c>
      <c r="F24" s="42" t="s">
        <v>67</v>
      </c>
      <c r="G24" s="438"/>
      <c r="H24" s="436" t="s">
        <v>63</v>
      </c>
      <c r="I24" s="50" t="s">
        <v>66</v>
      </c>
      <c r="J24" s="38" t="s">
        <v>68</v>
      </c>
      <c r="K24" s="50" t="s">
        <v>66</v>
      </c>
      <c r="L24" s="38" t="s">
        <v>1848</v>
      </c>
      <c r="M24" s="71">
        <v>44895</v>
      </c>
      <c r="N24" s="387">
        <v>44896</v>
      </c>
      <c r="O24" s="328"/>
      <c r="P24" s="328"/>
      <c r="Q24" s="328"/>
      <c r="R24" s="328"/>
      <c r="S24" s="329">
        <f t="shared" si="0"/>
        <v>0</v>
      </c>
      <c r="T24" s="398">
        <v>0</v>
      </c>
      <c r="U24" s="335">
        <v>54.01</v>
      </c>
      <c r="V24" s="435">
        <v>1</v>
      </c>
      <c r="W24" s="335">
        <v>17.52</v>
      </c>
      <c r="X24" s="438"/>
      <c r="Y24" s="329">
        <f t="shared" si="1"/>
        <v>17.52</v>
      </c>
      <c r="Z24" s="331">
        <f t="shared" si="2"/>
        <v>17.52</v>
      </c>
      <c r="AA24" s="451">
        <f t="shared" si="3"/>
        <v>17.52</v>
      </c>
      <c r="AB24" s="322"/>
      <c r="AC24" s="322"/>
      <c r="AD24" s="322"/>
      <c r="AE24" s="322"/>
    </row>
    <row r="25" spans="1:31" x14ac:dyDescent="0.2">
      <c r="A25" s="325">
        <v>110400</v>
      </c>
      <c r="B25" s="341">
        <v>110401</v>
      </c>
      <c r="C25" s="15" t="s">
        <v>1858</v>
      </c>
      <c r="D25" s="31">
        <v>9309608</v>
      </c>
      <c r="E25" s="326" t="s">
        <v>64</v>
      </c>
      <c r="F25" s="42" t="s">
        <v>67</v>
      </c>
      <c r="G25" s="438"/>
      <c r="H25" s="436" t="s">
        <v>63</v>
      </c>
      <c r="I25" s="50" t="s">
        <v>66</v>
      </c>
      <c r="J25" s="38" t="s">
        <v>68</v>
      </c>
      <c r="K25" s="50" t="s">
        <v>66</v>
      </c>
      <c r="L25" s="38" t="s">
        <v>1848</v>
      </c>
      <c r="M25" s="71">
        <v>44895</v>
      </c>
      <c r="N25" s="387">
        <v>44896</v>
      </c>
      <c r="O25" s="328"/>
      <c r="P25" s="328"/>
      <c r="Q25" s="328"/>
      <c r="R25" s="328"/>
      <c r="S25" s="329">
        <f t="shared" si="0"/>
        <v>0</v>
      </c>
      <c r="T25" s="398">
        <v>0</v>
      </c>
      <c r="U25" s="335">
        <v>54.01</v>
      </c>
      <c r="V25" s="435">
        <v>1</v>
      </c>
      <c r="W25" s="335">
        <v>17.52</v>
      </c>
      <c r="X25" s="438"/>
      <c r="Y25" s="329">
        <f t="shared" si="1"/>
        <v>17.52</v>
      </c>
      <c r="Z25" s="331">
        <f t="shared" si="2"/>
        <v>17.52</v>
      </c>
      <c r="AA25" s="451">
        <f t="shared" si="3"/>
        <v>17.52</v>
      </c>
      <c r="AB25" s="322"/>
      <c r="AC25" s="322"/>
      <c r="AD25" s="322"/>
      <c r="AE25" s="322"/>
    </row>
    <row r="26" spans="1:31" x14ac:dyDescent="0.2">
      <c r="A26" s="325">
        <v>110400</v>
      </c>
      <c r="B26" s="341">
        <v>110401</v>
      </c>
      <c r="C26" s="15" t="s">
        <v>1142</v>
      </c>
      <c r="D26" s="31">
        <v>9404430</v>
      </c>
      <c r="E26" s="326" t="s">
        <v>64</v>
      </c>
      <c r="F26" s="42" t="s">
        <v>67</v>
      </c>
      <c r="G26" s="438"/>
      <c r="H26" s="436" t="s">
        <v>63</v>
      </c>
      <c r="I26" s="50" t="s">
        <v>66</v>
      </c>
      <c r="J26" s="38" t="s">
        <v>68</v>
      </c>
      <c r="K26" s="50" t="s">
        <v>66</v>
      </c>
      <c r="L26" s="38" t="s">
        <v>1848</v>
      </c>
      <c r="M26" s="71">
        <v>44895</v>
      </c>
      <c r="N26" s="387">
        <v>44896</v>
      </c>
      <c r="O26" s="328"/>
      <c r="P26" s="328"/>
      <c r="Q26" s="328"/>
      <c r="R26" s="328"/>
      <c r="S26" s="329">
        <f t="shared" si="0"/>
        <v>0</v>
      </c>
      <c r="T26" s="398">
        <v>0</v>
      </c>
      <c r="U26" s="335">
        <v>54.01</v>
      </c>
      <c r="V26" s="435">
        <v>1</v>
      </c>
      <c r="W26" s="335">
        <v>17.52</v>
      </c>
      <c r="X26" s="438"/>
      <c r="Y26" s="329">
        <f t="shared" si="1"/>
        <v>17.52</v>
      </c>
      <c r="Z26" s="331">
        <f t="shared" si="2"/>
        <v>17.52</v>
      </c>
      <c r="AA26" s="451">
        <f t="shared" si="3"/>
        <v>17.52</v>
      </c>
      <c r="AB26" s="322"/>
      <c r="AC26" s="322"/>
      <c r="AD26" s="322"/>
      <c r="AE26" s="322"/>
    </row>
    <row r="27" spans="1:31" x14ac:dyDescent="0.2">
      <c r="A27" s="325">
        <v>110400</v>
      </c>
      <c r="B27" s="341">
        <v>110401</v>
      </c>
      <c r="C27" s="15" t="s">
        <v>1144</v>
      </c>
      <c r="D27" s="31">
        <v>9901000</v>
      </c>
      <c r="E27" s="326" t="s">
        <v>64</v>
      </c>
      <c r="F27" s="42" t="s">
        <v>67</v>
      </c>
      <c r="G27" s="438"/>
      <c r="H27" s="436" t="s">
        <v>63</v>
      </c>
      <c r="I27" s="50" t="s">
        <v>66</v>
      </c>
      <c r="J27" s="38" t="s">
        <v>68</v>
      </c>
      <c r="K27" s="50" t="s">
        <v>66</v>
      </c>
      <c r="L27" s="38" t="s">
        <v>1848</v>
      </c>
      <c r="M27" s="71">
        <v>44895</v>
      </c>
      <c r="N27" s="387">
        <v>44896</v>
      </c>
      <c r="O27" s="328"/>
      <c r="P27" s="328"/>
      <c r="Q27" s="328"/>
      <c r="R27" s="328"/>
      <c r="S27" s="329">
        <f t="shared" si="0"/>
        <v>0</v>
      </c>
      <c r="T27" s="398">
        <v>0</v>
      </c>
      <c r="U27" s="335">
        <v>54.01</v>
      </c>
      <c r="V27" s="435">
        <v>1</v>
      </c>
      <c r="W27" s="335">
        <v>17.52</v>
      </c>
      <c r="X27" s="438"/>
      <c r="Y27" s="329">
        <f t="shared" si="1"/>
        <v>17.52</v>
      </c>
      <c r="Z27" s="331">
        <f t="shared" si="2"/>
        <v>17.52</v>
      </c>
      <c r="AA27" s="451">
        <f t="shared" si="3"/>
        <v>17.52</v>
      </c>
      <c r="AB27" s="322"/>
      <c r="AC27" s="322"/>
      <c r="AD27" s="322"/>
      <c r="AE27" s="322"/>
    </row>
    <row r="28" spans="1:31" x14ac:dyDescent="0.2">
      <c r="A28" s="325">
        <v>110400</v>
      </c>
      <c r="B28" s="341">
        <v>110401</v>
      </c>
      <c r="C28" s="15" t="s">
        <v>1859</v>
      </c>
      <c r="D28" s="31">
        <v>7102496</v>
      </c>
      <c r="E28" s="326" t="s">
        <v>64</v>
      </c>
      <c r="F28" s="42" t="s">
        <v>67</v>
      </c>
      <c r="G28" s="438"/>
      <c r="H28" s="436" t="s">
        <v>63</v>
      </c>
      <c r="I28" s="50" t="s">
        <v>66</v>
      </c>
      <c r="J28" s="38" t="s">
        <v>68</v>
      </c>
      <c r="K28" s="50" t="s">
        <v>66</v>
      </c>
      <c r="L28" s="38" t="s">
        <v>1848</v>
      </c>
      <c r="M28" s="71">
        <v>44895</v>
      </c>
      <c r="N28" s="387">
        <v>44896</v>
      </c>
      <c r="O28" s="328"/>
      <c r="P28" s="328"/>
      <c r="Q28" s="328"/>
      <c r="R28" s="328"/>
      <c r="S28" s="329">
        <f t="shared" si="0"/>
        <v>0</v>
      </c>
      <c r="T28" s="398">
        <v>0</v>
      </c>
      <c r="U28" s="335">
        <v>54.01</v>
      </c>
      <c r="V28" s="435">
        <v>1</v>
      </c>
      <c r="W28" s="335">
        <v>17.52</v>
      </c>
      <c r="X28" s="438"/>
      <c r="Y28" s="329">
        <f t="shared" si="1"/>
        <v>17.52</v>
      </c>
      <c r="Z28" s="331">
        <f t="shared" si="2"/>
        <v>17.52</v>
      </c>
      <c r="AA28" s="451">
        <f t="shared" si="3"/>
        <v>17.52</v>
      </c>
      <c r="AB28" s="322"/>
      <c r="AC28" s="322"/>
      <c r="AD28" s="322"/>
      <c r="AE28" s="322"/>
    </row>
    <row r="29" spans="1:31" x14ac:dyDescent="0.2">
      <c r="A29" s="325">
        <v>110400</v>
      </c>
      <c r="B29" s="341">
        <v>110401</v>
      </c>
      <c r="C29" s="15" t="s">
        <v>1860</v>
      </c>
      <c r="D29" s="31">
        <v>1055712</v>
      </c>
      <c r="E29" s="326" t="s">
        <v>64</v>
      </c>
      <c r="F29" s="42" t="s">
        <v>67</v>
      </c>
      <c r="G29" s="438"/>
      <c r="H29" s="436" t="s">
        <v>63</v>
      </c>
      <c r="I29" s="50" t="s">
        <v>66</v>
      </c>
      <c r="J29" s="38" t="s">
        <v>68</v>
      </c>
      <c r="K29" s="50" t="s">
        <v>66</v>
      </c>
      <c r="L29" s="38" t="s">
        <v>1848</v>
      </c>
      <c r="M29" s="71">
        <v>44895</v>
      </c>
      <c r="N29" s="387">
        <v>44896</v>
      </c>
      <c r="O29" s="328"/>
      <c r="P29" s="328"/>
      <c r="Q29" s="328"/>
      <c r="R29" s="328"/>
      <c r="S29" s="329">
        <f t="shared" si="0"/>
        <v>0</v>
      </c>
      <c r="T29" s="398">
        <v>0</v>
      </c>
      <c r="U29" s="335">
        <v>54.01</v>
      </c>
      <c r="V29" s="435">
        <v>1</v>
      </c>
      <c r="W29" s="335">
        <v>17.52</v>
      </c>
      <c r="X29" s="438"/>
      <c r="Y29" s="329">
        <f t="shared" si="1"/>
        <v>17.52</v>
      </c>
      <c r="Z29" s="331">
        <f t="shared" si="2"/>
        <v>17.52</v>
      </c>
      <c r="AA29" s="451">
        <f t="shared" si="3"/>
        <v>17.52</v>
      </c>
      <c r="AB29" s="322"/>
      <c r="AC29" s="322"/>
      <c r="AD29" s="322"/>
      <c r="AE29" s="322"/>
    </row>
    <row r="30" spans="1:31" x14ac:dyDescent="0.2">
      <c r="A30" s="325">
        <v>110400</v>
      </c>
      <c r="B30" s="341">
        <v>110401</v>
      </c>
      <c r="C30" s="15" t="s">
        <v>1861</v>
      </c>
      <c r="D30" s="31">
        <v>7102461</v>
      </c>
      <c r="E30" s="326" t="s">
        <v>64</v>
      </c>
      <c r="F30" s="42" t="s">
        <v>67</v>
      </c>
      <c r="G30" s="438"/>
      <c r="H30" s="436" t="s">
        <v>63</v>
      </c>
      <c r="I30" s="50" t="s">
        <v>66</v>
      </c>
      <c r="J30" s="38" t="s">
        <v>68</v>
      </c>
      <c r="K30" s="50" t="s">
        <v>66</v>
      </c>
      <c r="L30" s="38" t="s">
        <v>1848</v>
      </c>
      <c r="M30" s="71">
        <v>44895</v>
      </c>
      <c r="N30" s="387">
        <v>44896</v>
      </c>
      <c r="O30" s="328"/>
      <c r="P30" s="328"/>
      <c r="Q30" s="328"/>
      <c r="R30" s="328"/>
      <c r="S30" s="329">
        <f t="shared" si="0"/>
        <v>0</v>
      </c>
      <c r="T30" s="398">
        <v>0</v>
      </c>
      <c r="U30" s="335">
        <v>54.01</v>
      </c>
      <c r="V30" s="435">
        <v>1</v>
      </c>
      <c r="W30" s="335">
        <v>17.52</v>
      </c>
      <c r="X30" s="438"/>
      <c r="Y30" s="329">
        <f t="shared" si="1"/>
        <v>17.52</v>
      </c>
      <c r="Z30" s="331">
        <f t="shared" si="2"/>
        <v>17.52</v>
      </c>
      <c r="AA30" s="451">
        <f t="shared" si="3"/>
        <v>17.52</v>
      </c>
      <c r="AB30" s="322"/>
      <c r="AC30" s="322"/>
      <c r="AD30" s="322"/>
      <c r="AE30" s="322"/>
    </row>
    <row r="31" spans="1:31" x14ac:dyDescent="0.2">
      <c r="A31" s="325">
        <v>110400</v>
      </c>
      <c r="B31" s="341">
        <v>110401</v>
      </c>
      <c r="C31" s="449" t="s">
        <v>861</v>
      </c>
      <c r="D31" s="31">
        <v>9800271</v>
      </c>
      <c r="E31" s="326" t="s">
        <v>64</v>
      </c>
      <c r="F31" s="42" t="s">
        <v>67</v>
      </c>
      <c r="G31" s="438"/>
      <c r="H31" s="436" t="s">
        <v>63</v>
      </c>
      <c r="I31" s="50" t="s">
        <v>66</v>
      </c>
      <c r="J31" s="38" t="s">
        <v>68</v>
      </c>
      <c r="K31" s="50" t="s">
        <v>73</v>
      </c>
      <c r="L31" s="38" t="s">
        <v>80</v>
      </c>
      <c r="M31" s="71">
        <v>44907</v>
      </c>
      <c r="N31" s="71">
        <v>44907</v>
      </c>
      <c r="O31" s="328"/>
      <c r="P31" s="328"/>
      <c r="Q31" s="328"/>
      <c r="R31" s="328"/>
      <c r="S31" s="329">
        <f t="shared" si="0"/>
        <v>0</v>
      </c>
      <c r="T31" s="287">
        <v>0</v>
      </c>
      <c r="U31" s="335">
        <v>175.44</v>
      </c>
      <c r="V31" s="386">
        <v>1</v>
      </c>
      <c r="W31" s="335">
        <v>52.64</v>
      </c>
      <c r="X31" s="438"/>
      <c r="Y31" s="329">
        <f t="shared" si="1"/>
        <v>52.64</v>
      </c>
      <c r="Z31" s="331">
        <f t="shared" si="2"/>
        <v>52.64</v>
      </c>
      <c r="AA31" s="451">
        <f t="shared" si="3"/>
        <v>52.64</v>
      </c>
      <c r="AB31" s="322"/>
      <c r="AC31" s="322"/>
      <c r="AD31" s="322"/>
      <c r="AE31" s="322"/>
    </row>
    <row r="32" spans="1:31" x14ac:dyDescent="0.2">
      <c r="A32" s="325">
        <v>110400</v>
      </c>
      <c r="B32" s="325">
        <v>110401</v>
      </c>
      <c r="C32" s="35" t="s">
        <v>251</v>
      </c>
      <c r="D32" s="73">
        <v>9505091</v>
      </c>
      <c r="E32" s="42" t="s">
        <v>64</v>
      </c>
      <c r="F32" s="42" t="s">
        <v>67</v>
      </c>
      <c r="G32" s="438"/>
      <c r="H32" s="436" t="s">
        <v>63</v>
      </c>
      <c r="I32" s="50" t="s">
        <v>66</v>
      </c>
      <c r="J32" s="38" t="s">
        <v>68</v>
      </c>
      <c r="K32" s="50" t="s">
        <v>66</v>
      </c>
      <c r="L32" s="38" t="s">
        <v>83</v>
      </c>
      <c r="M32" s="71">
        <v>44904</v>
      </c>
      <c r="N32" s="71">
        <v>44905</v>
      </c>
      <c r="O32" s="328"/>
      <c r="P32" s="328"/>
      <c r="Q32" s="328"/>
      <c r="R32" s="328"/>
      <c r="S32" s="329">
        <f t="shared" si="0"/>
        <v>0</v>
      </c>
      <c r="T32" s="287">
        <v>1</v>
      </c>
      <c r="U32" s="335">
        <v>54.01</v>
      </c>
      <c r="V32" s="386">
        <v>0</v>
      </c>
      <c r="W32" s="335">
        <v>17.52</v>
      </c>
      <c r="X32" s="335"/>
      <c r="Y32" s="329">
        <f t="shared" si="1"/>
        <v>54.01</v>
      </c>
      <c r="Z32" s="331">
        <f t="shared" si="2"/>
        <v>54.01</v>
      </c>
      <c r="AA32" s="451">
        <f t="shared" si="3"/>
        <v>54.01</v>
      </c>
      <c r="AB32" s="322"/>
      <c r="AC32" s="322"/>
      <c r="AD32" s="322"/>
      <c r="AE32" s="322"/>
    </row>
    <row r="33" spans="1:31" x14ac:dyDescent="0.2">
      <c r="A33" s="325">
        <v>110400</v>
      </c>
      <c r="B33" s="325">
        <v>110401</v>
      </c>
      <c r="C33" s="35" t="s">
        <v>1392</v>
      </c>
      <c r="D33" s="73">
        <v>9302921</v>
      </c>
      <c r="E33" s="42" t="s">
        <v>64</v>
      </c>
      <c r="F33" s="42" t="s">
        <v>67</v>
      </c>
      <c r="G33" s="438"/>
      <c r="H33" s="436" t="s">
        <v>63</v>
      </c>
      <c r="I33" s="50" t="s">
        <v>66</v>
      </c>
      <c r="J33" s="38" t="s">
        <v>68</v>
      </c>
      <c r="K33" s="50" t="s">
        <v>66</v>
      </c>
      <c r="L33" s="38" t="s">
        <v>83</v>
      </c>
      <c r="M33" s="71">
        <v>44904</v>
      </c>
      <c r="N33" s="71">
        <v>44905</v>
      </c>
      <c r="O33" s="328"/>
      <c r="P33" s="328"/>
      <c r="Q33" s="328"/>
      <c r="R33" s="328"/>
      <c r="S33" s="329">
        <f t="shared" si="0"/>
        <v>0</v>
      </c>
      <c r="T33" s="287">
        <v>1</v>
      </c>
      <c r="U33" s="335">
        <v>54.01</v>
      </c>
      <c r="V33" s="386">
        <v>0</v>
      </c>
      <c r="W33" s="335">
        <v>17.52</v>
      </c>
      <c r="X33" s="335"/>
      <c r="Y33" s="329">
        <f t="shared" si="1"/>
        <v>54.01</v>
      </c>
      <c r="Z33" s="331">
        <f t="shared" si="2"/>
        <v>54.01</v>
      </c>
      <c r="AA33" s="451">
        <f t="shared" si="3"/>
        <v>54.01</v>
      </c>
      <c r="AB33" s="322"/>
      <c r="AC33" s="322"/>
      <c r="AD33" s="322"/>
      <c r="AE33" s="322"/>
    </row>
    <row r="34" spans="1:31" x14ac:dyDescent="0.2">
      <c r="A34" s="325">
        <v>110400</v>
      </c>
      <c r="B34" s="325">
        <v>110401</v>
      </c>
      <c r="C34" s="35" t="s">
        <v>923</v>
      </c>
      <c r="D34" s="73">
        <v>1030655</v>
      </c>
      <c r="E34" s="42" t="s">
        <v>64</v>
      </c>
      <c r="F34" s="42" t="s">
        <v>67</v>
      </c>
      <c r="G34" s="438"/>
      <c r="H34" s="436" t="s">
        <v>63</v>
      </c>
      <c r="I34" s="50" t="s">
        <v>66</v>
      </c>
      <c r="J34" s="38" t="s">
        <v>68</v>
      </c>
      <c r="K34" s="50" t="s">
        <v>66</v>
      </c>
      <c r="L34" s="38" t="s">
        <v>83</v>
      </c>
      <c r="M34" s="71">
        <v>44904</v>
      </c>
      <c r="N34" s="71">
        <v>44905</v>
      </c>
      <c r="O34" s="328"/>
      <c r="P34" s="328"/>
      <c r="Q34" s="328"/>
      <c r="R34" s="328"/>
      <c r="S34" s="329">
        <f t="shared" si="0"/>
        <v>0</v>
      </c>
      <c r="T34" s="287">
        <v>1</v>
      </c>
      <c r="U34" s="335">
        <v>54.01</v>
      </c>
      <c r="V34" s="386">
        <v>0</v>
      </c>
      <c r="W34" s="335">
        <v>17.52</v>
      </c>
      <c r="X34" s="335"/>
      <c r="Y34" s="329">
        <f t="shared" si="1"/>
        <v>54.01</v>
      </c>
      <c r="Z34" s="331">
        <f t="shared" si="2"/>
        <v>54.01</v>
      </c>
      <c r="AA34" s="451">
        <f t="shared" si="3"/>
        <v>54.01</v>
      </c>
      <c r="AB34" s="322"/>
      <c r="AC34" s="322"/>
      <c r="AD34" s="322"/>
      <c r="AE34" s="322"/>
    </row>
    <row r="35" spans="1:31" x14ac:dyDescent="0.2">
      <c r="A35" s="325">
        <v>110400</v>
      </c>
      <c r="B35" s="325">
        <v>110401</v>
      </c>
      <c r="C35" s="35" t="s">
        <v>246</v>
      </c>
      <c r="D35" s="73">
        <v>1062930</v>
      </c>
      <c r="E35" s="42" t="s">
        <v>64</v>
      </c>
      <c r="F35" s="42" t="s">
        <v>67</v>
      </c>
      <c r="G35" s="438"/>
      <c r="H35" s="436" t="s">
        <v>63</v>
      </c>
      <c r="I35" s="50" t="s">
        <v>66</v>
      </c>
      <c r="J35" s="38" t="s">
        <v>68</v>
      </c>
      <c r="K35" s="50" t="s">
        <v>66</v>
      </c>
      <c r="L35" s="38" t="s">
        <v>83</v>
      </c>
      <c r="M35" s="71">
        <v>44904</v>
      </c>
      <c r="N35" s="71">
        <v>44905</v>
      </c>
      <c r="O35" s="328"/>
      <c r="P35" s="328"/>
      <c r="Q35" s="328"/>
      <c r="R35" s="328"/>
      <c r="S35" s="329">
        <f t="shared" si="0"/>
        <v>0</v>
      </c>
      <c r="T35" s="287">
        <v>0</v>
      </c>
      <c r="U35" s="335">
        <v>54.01</v>
      </c>
      <c r="V35" s="386">
        <v>1</v>
      </c>
      <c r="W35" s="335">
        <v>17.52</v>
      </c>
      <c r="X35" s="335"/>
      <c r="Y35" s="329">
        <f t="shared" si="1"/>
        <v>17.52</v>
      </c>
      <c r="Z35" s="331">
        <f t="shared" si="2"/>
        <v>17.52</v>
      </c>
      <c r="AA35" s="451">
        <f t="shared" si="3"/>
        <v>17.52</v>
      </c>
      <c r="AB35" s="322"/>
      <c r="AC35" s="322"/>
      <c r="AD35" s="322"/>
      <c r="AE35" s="322"/>
    </row>
    <row r="36" spans="1:31" x14ac:dyDescent="0.2">
      <c r="A36" s="325">
        <v>110400</v>
      </c>
      <c r="B36" s="325">
        <v>110401</v>
      </c>
      <c r="C36" s="35" t="s">
        <v>1862</v>
      </c>
      <c r="D36" s="73">
        <v>312479</v>
      </c>
      <c r="E36" s="42" t="s">
        <v>64</v>
      </c>
      <c r="F36" s="42" t="s">
        <v>67</v>
      </c>
      <c r="G36" s="438"/>
      <c r="H36" s="436" t="s">
        <v>63</v>
      </c>
      <c r="I36" s="50" t="s">
        <v>66</v>
      </c>
      <c r="J36" s="38" t="s">
        <v>68</v>
      </c>
      <c r="K36" s="50" t="s">
        <v>66</v>
      </c>
      <c r="L36" s="38" t="s">
        <v>83</v>
      </c>
      <c r="M36" s="71">
        <v>44904</v>
      </c>
      <c r="N36" s="71">
        <v>44905</v>
      </c>
      <c r="O36" s="328"/>
      <c r="P36" s="328"/>
      <c r="Q36" s="328"/>
      <c r="R36" s="328"/>
      <c r="S36" s="329">
        <f t="shared" si="0"/>
        <v>0</v>
      </c>
      <c r="T36" s="287">
        <v>0</v>
      </c>
      <c r="U36" s="335">
        <v>54.01</v>
      </c>
      <c r="V36" s="386">
        <v>1</v>
      </c>
      <c r="W36" s="335">
        <v>17.52</v>
      </c>
      <c r="X36" s="335"/>
      <c r="Y36" s="329">
        <f t="shared" si="1"/>
        <v>17.52</v>
      </c>
      <c r="Z36" s="331">
        <f t="shared" si="2"/>
        <v>17.52</v>
      </c>
      <c r="AA36" s="451">
        <f t="shared" si="3"/>
        <v>17.52</v>
      </c>
      <c r="AB36" s="322"/>
      <c r="AC36" s="322"/>
      <c r="AD36" s="322"/>
      <c r="AE36" s="322"/>
    </row>
    <row r="37" spans="1:31" x14ac:dyDescent="0.2">
      <c r="A37" s="325">
        <v>110400</v>
      </c>
      <c r="B37" s="325">
        <v>110401</v>
      </c>
      <c r="C37" s="35" t="s">
        <v>214</v>
      </c>
      <c r="D37" s="73">
        <v>9901566</v>
      </c>
      <c r="E37" s="42" t="s">
        <v>64</v>
      </c>
      <c r="F37" s="42" t="s">
        <v>67</v>
      </c>
      <c r="G37" s="438"/>
      <c r="H37" s="436" t="s">
        <v>63</v>
      </c>
      <c r="I37" s="50" t="s">
        <v>66</v>
      </c>
      <c r="J37" s="38" t="s">
        <v>68</v>
      </c>
      <c r="K37" s="50" t="s">
        <v>66</v>
      </c>
      <c r="L37" s="38" t="s">
        <v>83</v>
      </c>
      <c r="M37" s="71">
        <v>44904</v>
      </c>
      <c r="N37" s="71">
        <v>44905</v>
      </c>
      <c r="O37" s="328"/>
      <c r="P37" s="328"/>
      <c r="Q37" s="328"/>
      <c r="R37" s="328"/>
      <c r="S37" s="329">
        <f t="shared" si="0"/>
        <v>0</v>
      </c>
      <c r="T37" s="287">
        <v>0</v>
      </c>
      <c r="U37" s="335">
        <v>54.01</v>
      </c>
      <c r="V37" s="386">
        <v>1</v>
      </c>
      <c r="W37" s="335">
        <v>17.52</v>
      </c>
      <c r="X37" s="335"/>
      <c r="Y37" s="329">
        <f t="shared" si="1"/>
        <v>17.52</v>
      </c>
      <c r="Z37" s="331">
        <f t="shared" si="2"/>
        <v>17.52</v>
      </c>
      <c r="AA37" s="451">
        <f t="shared" si="3"/>
        <v>17.52</v>
      </c>
      <c r="AB37" s="322"/>
      <c r="AC37" s="322"/>
      <c r="AD37" s="322"/>
      <c r="AE37" s="322"/>
    </row>
    <row r="38" spans="1:31" x14ac:dyDescent="0.2">
      <c r="A38" s="325">
        <v>110400</v>
      </c>
      <c r="B38" s="325">
        <v>110401</v>
      </c>
      <c r="C38" s="35" t="s">
        <v>1863</v>
      </c>
      <c r="D38" s="73">
        <v>1076299</v>
      </c>
      <c r="E38" s="42" t="s">
        <v>64</v>
      </c>
      <c r="F38" s="42" t="s">
        <v>67</v>
      </c>
      <c r="G38" s="438"/>
      <c r="H38" s="436" t="s">
        <v>63</v>
      </c>
      <c r="I38" s="50" t="s">
        <v>66</v>
      </c>
      <c r="J38" s="38" t="s">
        <v>68</v>
      </c>
      <c r="K38" s="50" t="s">
        <v>66</v>
      </c>
      <c r="L38" s="38" t="s">
        <v>1865</v>
      </c>
      <c r="M38" s="71">
        <v>44852</v>
      </c>
      <c r="N38" s="71">
        <v>44853</v>
      </c>
      <c r="O38" s="328"/>
      <c r="P38" s="328"/>
      <c r="Q38" s="328"/>
      <c r="R38" s="328"/>
      <c r="S38" s="329">
        <f t="shared" si="0"/>
        <v>0</v>
      </c>
      <c r="T38" s="287">
        <v>1</v>
      </c>
      <c r="U38" s="335">
        <v>54.01</v>
      </c>
      <c r="V38" s="386">
        <v>1</v>
      </c>
      <c r="W38" s="335">
        <v>17.52</v>
      </c>
      <c r="X38" s="438"/>
      <c r="Y38" s="329">
        <f t="shared" si="1"/>
        <v>71.53</v>
      </c>
      <c r="Z38" s="331">
        <f t="shared" si="2"/>
        <v>71.53</v>
      </c>
      <c r="AA38" s="332">
        <f t="shared" si="3"/>
        <v>71.53</v>
      </c>
      <c r="AB38" s="322"/>
      <c r="AC38" s="322"/>
      <c r="AD38" s="322"/>
      <c r="AE38" s="322"/>
    </row>
    <row r="39" spans="1:31" x14ac:dyDescent="0.2">
      <c r="A39" s="325">
        <v>110400</v>
      </c>
      <c r="B39" s="325">
        <v>110401</v>
      </c>
      <c r="C39" s="15" t="s">
        <v>1864</v>
      </c>
      <c r="D39" s="73">
        <v>1088831</v>
      </c>
      <c r="E39" s="42" t="s">
        <v>64</v>
      </c>
      <c r="F39" s="42" t="s">
        <v>67</v>
      </c>
      <c r="G39" s="438"/>
      <c r="H39" s="436" t="s">
        <v>63</v>
      </c>
      <c r="I39" s="50" t="s">
        <v>66</v>
      </c>
      <c r="J39" s="38" t="s">
        <v>68</v>
      </c>
      <c r="K39" s="50" t="s">
        <v>66</v>
      </c>
      <c r="L39" s="38" t="s">
        <v>1865</v>
      </c>
      <c r="M39" s="71">
        <v>44852</v>
      </c>
      <c r="N39" s="71">
        <v>44853</v>
      </c>
      <c r="O39" s="336"/>
      <c r="P39" s="328"/>
      <c r="Q39" s="328"/>
      <c r="R39" s="328"/>
      <c r="S39" s="329">
        <f t="shared" si="0"/>
        <v>0</v>
      </c>
      <c r="T39" s="287">
        <v>1</v>
      </c>
      <c r="U39" s="335">
        <v>54.01</v>
      </c>
      <c r="V39" s="386">
        <v>1</v>
      </c>
      <c r="W39" s="335">
        <v>17.52</v>
      </c>
      <c r="X39" s="438"/>
      <c r="Y39" s="329">
        <f t="shared" si="1"/>
        <v>71.53</v>
      </c>
      <c r="Z39" s="331">
        <f t="shared" si="2"/>
        <v>71.53</v>
      </c>
      <c r="AA39" s="332">
        <f t="shared" si="3"/>
        <v>71.53</v>
      </c>
      <c r="AB39" s="322"/>
      <c r="AC39" s="322"/>
      <c r="AD39" s="322"/>
      <c r="AE39" s="322"/>
    </row>
    <row r="40" spans="1:31" x14ac:dyDescent="0.2">
      <c r="A40" s="325">
        <v>110400</v>
      </c>
      <c r="B40" s="325">
        <v>110401</v>
      </c>
      <c r="C40" s="15" t="s">
        <v>429</v>
      </c>
      <c r="D40" s="31">
        <v>9406867</v>
      </c>
      <c r="E40" s="42" t="s">
        <v>64</v>
      </c>
      <c r="F40" s="42" t="s">
        <v>151</v>
      </c>
      <c r="G40" s="438"/>
      <c r="H40" s="436" t="s">
        <v>63</v>
      </c>
      <c r="I40" s="50" t="s">
        <v>66</v>
      </c>
      <c r="J40" s="38" t="s">
        <v>68</v>
      </c>
      <c r="K40" s="50" t="s">
        <v>81</v>
      </c>
      <c r="L40" s="38" t="s">
        <v>82</v>
      </c>
      <c r="M40" s="71">
        <v>44864</v>
      </c>
      <c r="N40" s="71">
        <v>44865</v>
      </c>
      <c r="O40" s="337"/>
      <c r="P40" s="328"/>
      <c r="Q40" s="328"/>
      <c r="R40" s="328"/>
      <c r="S40" s="329">
        <f t="shared" si="0"/>
        <v>0</v>
      </c>
      <c r="T40" s="287">
        <v>1</v>
      </c>
      <c r="U40" s="335">
        <v>166.04</v>
      </c>
      <c r="V40" s="386">
        <v>1</v>
      </c>
      <c r="W40" s="335">
        <v>49.82</v>
      </c>
      <c r="X40" s="438"/>
      <c r="Y40" s="329">
        <f t="shared" si="1"/>
        <v>215.85999999999999</v>
      </c>
      <c r="Z40" s="331">
        <f t="shared" si="2"/>
        <v>215.85999999999999</v>
      </c>
      <c r="AA40" s="332">
        <f t="shared" si="3"/>
        <v>215.85999999999999</v>
      </c>
      <c r="AB40" s="322"/>
      <c r="AC40" s="322"/>
      <c r="AD40" s="322"/>
      <c r="AE40" s="322"/>
    </row>
    <row r="41" spans="1:31" x14ac:dyDescent="0.2">
      <c r="A41" s="325">
        <v>110400</v>
      </c>
      <c r="B41" s="325">
        <v>110401</v>
      </c>
      <c r="C41" s="15" t="s">
        <v>233</v>
      </c>
      <c r="D41" s="31">
        <v>9203044</v>
      </c>
      <c r="E41" s="42" t="s">
        <v>64</v>
      </c>
      <c r="F41" s="42" t="s">
        <v>67</v>
      </c>
      <c r="G41" s="438"/>
      <c r="H41" s="436" t="s">
        <v>63</v>
      </c>
      <c r="I41" s="50" t="s">
        <v>66</v>
      </c>
      <c r="J41" s="38" t="s">
        <v>68</v>
      </c>
      <c r="K41" s="50" t="s">
        <v>66</v>
      </c>
      <c r="L41" s="38" t="s">
        <v>1866</v>
      </c>
      <c r="M41" s="71">
        <v>44915</v>
      </c>
      <c r="N41" s="71">
        <v>44916</v>
      </c>
      <c r="O41" s="337"/>
      <c r="P41" s="328"/>
      <c r="Q41" s="328"/>
      <c r="R41" s="328"/>
      <c r="S41" s="329">
        <f t="shared" si="0"/>
        <v>0</v>
      </c>
      <c r="T41" s="287">
        <v>1</v>
      </c>
      <c r="U41" s="335">
        <v>54.01</v>
      </c>
      <c r="V41" s="386">
        <v>1</v>
      </c>
      <c r="W41" s="335">
        <v>17.52</v>
      </c>
      <c r="X41" s="438"/>
      <c r="Y41" s="329">
        <f t="shared" si="1"/>
        <v>71.53</v>
      </c>
      <c r="Z41" s="331">
        <f t="shared" si="2"/>
        <v>71.53</v>
      </c>
      <c r="AA41" s="332">
        <f t="shared" si="3"/>
        <v>71.53</v>
      </c>
      <c r="AB41" s="322"/>
      <c r="AC41" s="322"/>
      <c r="AD41" s="322"/>
      <c r="AE41" s="322"/>
    </row>
    <row r="42" spans="1:31" x14ac:dyDescent="0.2">
      <c r="A42" s="325">
        <v>110400</v>
      </c>
      <c r="B42" s="325">
        <v>110401</v>
      </c>
      <c r="C42" s="15" t="s">
        <v>443</v>
      </c>
      <c r="D42" s="31">
        <v>1080679</v>
      </c>
      <c r="E42" s="42" t="s">
        <v>64</v>
      </c>
      <c r="F42" s="42" t="s">
        <v>67</v>
      </c>
      <c r="G42" s="438"/>
      <c r="H42" s="436" t="s">
        <v>63</v>
      </c>
      <c r="I42" s="50" t="s">
        <v>66</v>
      </c>
      <c r="J42" s="38" t="s">
        <v>68</v>
      </c>
      <c r="K42" s="50" t="s">
        <v>66</v>
      </c>
      <c r="L42" s="38" t="s">
        <v>1866</v>
      </c>
      <c r="M42" s="71">
        <v>44915</v>
      </c>
      <c r="N42" s="71">
        <v>44916</v>
      </c>
      <c r="O42" s="337"/>
      <c r="P42" s="328"/>
      <c r="Q42" s="328"/>
      <c r="R42" s="328"/>
      <c r="S42" s="329">
        <f t="shared" si="0"/>
        <v>0</v>
      </c>
      <c r="T42" s="287">
        <v>1</v>
      </c>
      <c r="U42" s="335">
        <v>54.01</v>
      </c>
      <c r="V42" s="386">
        <v>1</v>
      </c>
      <c r="W42" s="335">
        <v>17.52</v>
      </c>
      <c r="X42" s="438"/>
      <c r="Y42" s="329">
        <f t="shared" si="1"/>
        <v>71.53</v>
      </c>
      <c r="Z42" s="331">
        <f t="shared" si="2"/>
        <v>71.53</v>
      </c>
      <c r="AA42" s="332">
        <f t="shared" si="3"/>
        <v>71.53</v>
      </c>
      <c r="AB42" s="322"/>
      <c r="AC42" s="322"/>
      <c r="AD42" s="322"/>
      <c r="AE42" s="322"/>
    </row>
    <row r="43" spans="1:31" x14ac:dyDescent="0.2">
      <c r="A43" s="325">
        <v>110400</v>
      </c>
      <c r="B43" s="325">
        <v>110401</v>
      </c>
      <c r="C43" s="15" t="s">
        <v>1215</v>
      </c>
      <c r="D43" s="31">
        <v>1102346</v>
      </c>
      <c r="E43" s="42" t="s">
        <v>64</v>
      </c>
      <c r="F43" s="42" t="s">
        <v>67</v>
      </c>
      <c r="G43" s="438"/>
      <c r="H43" s="436" t="s">
        <v>63</v>
      </c>
      <c r="I43" s="50" t="s">
        <v>66</v>
      </c>
      <c r="J43" s="38" t="s">
        <v>68</v>
      </c>
      <c r="K43" s="50" t="s">
        <v>66</v>
      </c>
      <c r="L43" s="38" t="s">
        <v>1866</v>
      </c>
      <c r="M43" s="71">
        <v>44915</v>
      </c>
      <c r="N43" s="71">
        <v>44916</v>
      </c>
      <c r="O43" s="337"/>
      <c r="P43" s="328"/>
      <c r="Q43" s="328"/>
      <c r="R43" s="328"/>
      <c r="S43" s="329">
        <f t="shared" si="0"/>
        <v>0</v>
      </c>
      <c r="T43" s="287">
        <v>1</v>
      </c>
      <c r="U43" s="335">
        <v>54.01</v>
      </c>
      <c r="V43" s="386">
        <v>1</v>
      </c>
      <c r="W43" s="335">
        <v>17.52</v>
      </c>
      <c r="X43" s="438"/>
      <c r="Y43" s="329">
        <f t="shared" si="1"/>
        <v>71.53</v>
      </c>
      <c r="Z43" s="331">
        <f t="shared" si="2"/>
        <v>71.53</v>
      </c>
      <c r="AA43" s="332">
        <f t="shared" si="3"/>
        <v>71.53</v>
      </c>
      <c r="AB43" s="322"/>
      <c r="AC43" s="322"/>
      <c r="AD43" s="322"/>
      <c r="AE43" s="322"/>
    </row>
    <row r="44" spans="1:31" x14ac:dyDescent="0.2">
      <c r="A44" s="325">
        <v>110400</v>
      </c>
      <c r="B44" s="325">
        <v>110401</v>
      </c>
      <c r="C44" s="385" t="s">
        <v>1375</v>
      </c>
      <c r="D44" s="31">
        <v>1134078</v>
      </c>
      <c r="E44" s="42" t="s">
        <v>64</v>
      </c>
      <c r="F44" s="42" t="s">
        <v>67</v>
      </c>
      <c r="G44" s="438"/>
      <c r="H44" s="436" t="s">
        <v>63</v>
      </c>
      <c r="I44" s="50" t="s">
        <v>66</v>
      </c>
      <c r="J44" s="38" t="s">
        <v>68</v>
      </c>
      <c r="K44" s="50" t="s">
        <v>66</v>
      </c>
      <c r="L44" s="38" t="s">
        <v>1866</v>
      </c>
      <c r="M44" s="71">
        <v>44915</v>
      </c>
      <c r="N44" s="71">
        <v>44916</v>
      </c>
      <c r="O44" s="337"/>
      <c r="P44" s="328"/>
      <c r="Q44" s="328"/>
      <c r="R44" s="328"/>
      <c r="S44" s="329">
        <f t="shared" si="0"/>
        <v>0</v>
      </c>
      <c r="T44" s="287">
        <v>1</v>
      </c>
      <c r="U44" s="335">
        <v>54.01</v>
      </c>
      <c r="V44" s="386">
        <v>1</v>
      </c>
      <c r="W44" s="335">
        <v>17.52</v>
      </c>
      <c r="X44" s="438"/>
      <c r="Y44" s="329">
        <f t="shared" si="1"/>
        <v>71.53</v>
      </c>
      <c r="Z44" s="331">
        <f t="shared" si="2"/>
        <v>71.53</v>
      </c>
      <c r="AA44" s="332">
        <f t="shared" si="3"/>
        <v>71.53</v>
      </c>
      <c r="AB44" s="322"/>
      <c r="AC44" s="322"/>
      <c r="AD44" s="322"/>
      <c r="AE44" s="322"/>
    </row>
    <row r="45" spans="1:31" x14ac:dyDescent="0.2">
      <c r="A45" s="325">
        <v>110400</v>
      </c>
      <c r="B45" s="325">
        <v>110401</v>
      </c>
      <c r="C45" s="15" t="s">
        <v>1867</v>
      </c>
      <c r="D45" s="31">
        <v>9800131</v>
      </c>
      <c r="E45" s="42" t="s">
        <v>64</v>
      </c>
      <c r="F45" s="42" t="s">
        <v>67</v>
      </c>
      <c r="G45" s="438"/>
      <c r="H45" s="436" t="s">
        <v>63</v>
      </c>
      <c r="I45" s="50" t="s">
        <v>66</v>
      </c>
      <c r="J45" s="38" t="s">
        <v>68</v>
      </c>
      <c r="K45" s="50" t="s">
        <v>66</v>
      </c>
      <c r="L45" s="38" t="s">
        <v>1848</v>
      </c>
      <c r="M45" s="71">
        <v>44914</v>
      </c>
      <c r="N45" s="71">
        <v>44915</v>
      </c>
      <c r="O45" s="337"/>
      <c r="P45" s="328"/>
      <c r="Q45" s="328"/>
      <c r="R45" s="328"/>
      <c r="S45" s="329">
        <f t="shared" si="0"/>
        <v>0</v>
      </c>
      <c r="T45" s="287">
        <v>1</v>
      </c>
      <c r="U45" s="335">
        <v>54.01</v>
      </c>
      <c r="V45" s="386">
        <v>1</v>
      </c>
      <c r="W45" s="335">
        <v>17.52</v>
      </c>
      <c r="X45" s="438"/>
      <c r="Y45" s="329">
        <f t="shared" si="1"/>
        <v>71.53</v>
      </c>
      <c r="Z45" s="331">
        <f t="shared" si="2"/>
        <v>71.53</v>
      </c>
      <c r="AA45" s="332">
        <f t="shared" si="3"/>
        <v>71.53</v>
      </c>
      <c r="AB45" s="322"/>
      <c r="AC45" s="322"/>
      <c r="AD45" s="322"/>
      <c r="AE45" s="322"/>
    </row>
    <row r="46" spans="1:31" x14ac:dyDescent="0.2">
      <c r="A46" s="325">
        <v>110400</v>
      </c>
      <c r="B46" s="325">
        <v>110401</v>
      </c>
      <c r="C46" s="15" t="s">
        <v>363</v>
      </c>
      <c r="D46" s="31">
        <v>1062200</v>
      </c>
      <c r="E46" s="42" t="s">
        <v>64</v>
      </c>
      <c r="F46" s="42" t="s">
        <v>67</v>
      </c>
      <c r="G46" s="438"/>
      <c r="H46" s="436" t="s">
        <v>63</v>
      </c>
      <c r="I46" s="50" t="s">
        <v>66</v>
      </c>
      <c r="J46" s="38" t="s">
        <v>68</v>
      </c>
      <c r="K46" s="50" t="s">
        <v>66</v>
      </c>
      <c r="L46" s="38" t="s">
        <v>1848</v>
      </c>
      <c r="M46" s="71">
        <v>44914</v>
      </c>
      <c r="N46" s="71">
        <v>44915</v>
      </c>
      <c r="O46" s="337"/>
      <c r="P46" s="328"/>
      <c r="Q46" s="328"/>
      <c r="R46" s="328"/>
      <c r="S46" s="329">
        <f t="shared" si="0"/>
        <v>0</v>
      </c>
      <c r="T46" s="287">
        <v>1</v>
      </c>
      <c r="U46" s="335">
        <v>54.01</v>
      </c>
      <c r="V46" s="386">
        <v>1</v>
      </c>
      <c r="W46" s="335">
        <v>17.52</v>
      </c>
      <c r="X46" s="438"/>
      <c r="Y46" s="329">
        <f t="shared" si="1"/>
        <v>71.53</v>
      </c>
      <c r="Z46" s="331">
        <f t="shared" si="2"/>
        <v>71.53</v>
      </c>
      <c r="AA46" s="332">
        <f t="shared" si="3"/>
        <v>71.53</v>
      </c>
      <c r="AB46" s="322"/>
      <c r="AC46" s="322"/>
      <c r="AD46" s="322"/>
      <c r="AE46" s="322"/>
    </row>
    <row r="47" spans="1:31" x14ac:dyDescent="0.2">
      <c r="A47" s="325">
        <v>110400</v>
      </c>
      <c r="B47" s="325">
        <v>110401</v>
      </c>
      <c r="C47" s="15" t="s">
        <v>1134</v>
      </c>
      <c r="D47" s="31">
        <v>9407626</v>
      </c>
      <c r="E47" s="42" t="s">
        <v>64</v>
      </c>
      <c r="F47" s="42" t="s">
        <v>67</v>
      </c>
      <c r="G47" s="438"/>
      <c r="H47" s="436" t="s">
        <v>63</v>
      </c>
      <c r="I47" s="50" t="s">
        <v>66</v>
      </c>
      <c r="J47" s="38" t="s">
        <v>68</v>
      </c>
      <c r="K47" s="50" t="s">
        <v>66</v>
      </c>
      <c r="L47" s="38" t="s">
        <v>1848</v>
      </c>
      <c r="M47" s="71">
        <v>44914</v>
      </c>
      <c r="N47" s="71">
        <v>44915</v>
      </c>
      <c r="O47" s="337"/>
      <c r="P47" s="328"/>
      <c r="Q47" s="328"/>
      <c r="R47" s="328"/>
      <c r="S47" s="329">
        <f t="shared" si="0"/>
        <v>0</v>
      </c>
      <c r="T47" s="287">
        <v>1</v>
      </c>
      <c r="U47" s="335">
        <v>54.01</v>
      </c>
      <c r="V47" s="386">
        <v>1</v>
      </c>
      <c r="W47" s="335">
        <v>17.52</v>
      </c>
      <c r="X47" s="438"/>
      <c r="Y47" s="329">
        <f t="shared" si="1"/>
        <v>71.53</v>
      </c>
      <c r="Z47" s="331">
        <f t="shared" si="2"/>
        <v>71.53</v>
      </c>
      <c r="AA47" s="332">
        <f t="shared" si="3"/>
        <v>71.53</v>
      </c>
      <c r="AB47" s="322"/>
      <c r="AC47" s="322"/>
      <c r="AD47" s="322"/>
      <c r="AE47" s="322"/>
    </row>
    <row r="48" spans="1:31" x14ac:dyDescent="0.2">
      <c r="A48" s="325">
        <v>110400</v>
      </c>
      <c r="B48" s="325">
        <v>110401</v>
      </c>
      <c r="C48" s="15" t="s">
        <v>1868</v>
      </c>
      <c r="D48" s="31">
        <v>9102175</v>
      </c>
      <c r="E48" s="42" t="s">
        <v>64</v>
      </c>
      <c r="F48" s="42" t="s">
        <v>67</v>
      </c>
      <c r="G48" s="438"/>
      <c r="H48" s="436" t="s">
        <v>63</v>
      </c>
      <c r="I48" s="50" t="s">
        <v>66</v>
      </c>
      <c r="J48" s="38" t="s">
        <v>68</v>
      </c>
      <c r="K48" s="50" t="s">
        <v>66</v>
      </c>
      <c r="L48" s="38" t="s">
        <v>1848</v>
      </c>
      <c r="M48" s="71">
        <v>44914</v>
      </c>
      <c r="N48" s="71">
        <v>44915</v>
      </c>
      <c r="O48" s="337"/>
      <c r="P48" s="328"/>
      <c r="Q48" s="328"/>
      <c r="R48" s="328"/>
      <c r="S48" s="329">
        <f t="shared" si="0"/>
        <v>0</v>
      </c>
      <c r="T48" s="287">
        <v>1</v>
      </c>
      <c r="U48" s="335">
        <v>54.01</v>
      </c>
      <c r="V48" s="386">
        <v>1</v>
      </c>
      <c r="W48" s="335">
        <v>17.52</v>
      </c>
      <c r="X48" s="438"/>
      <c r="Y48" s="329">
        <f t="shared" si="1"/>
        <v>71.53</v>
      </c>
      <c r="Z48" s="331">
        <f t="shared" si="2"/>
        <v>71.53</v>
      </c>
      <c r="AA48" s="332">
        <f t="shared" si="3"/>
        <v>71.53</v>
      </c>
      <c r="AB48" s="322"/>
      <c r="AC48" s="322"/>
      <c r="AD48" s="322"/>
      <c r="AE48" s="322"/>
    </row>
    <row r="49" spans="1:31" x14ac:dyDescent="0.2">
      <c r="A49" s="325">
        <v>110400</v>
      </c>
      <c r="B49" s="325">
        <v>110401</v>
      </c>
      <c r="C49" s="15" t="s">
        <v>1220</v>
      </c>
      <c r="D49" s="31">
        <v>9902708</v>
      </c>
      <c r="E49" s="42" t="s">
        <v>64</v>
      </c>
      <c r="F49" s="42" t="s">
        <v>67</v>
      </c>
      <c r="G49" s="450"/>
      <c r="H49" s="436" t="s">
        <v>63</v>
      </c>
      <c r="I49" s="50" t="s">
        <v>66</v>
      </c>
      <c r="J49" s="38" t="s">
        <v>68</v>
      </c>
      <c r="K49" s="50" t="s">
        <v>66</v>
      </c>
      <c r="L49" s="38" t="s">
        <v>1848</v>
      </c>
      <c r="M49" s="71">
        <v>44914</v>
      </c>
      <c r="N49" s="71">
        <v>44915</v>
      </c>
      <c r="O49" s="337"/>
      <c r="P49" s="328"/>
      <c r="Q49" s="328"/>
      <c r="R49" s="328"/>
      <c r="S49" s="329">
        <f t="shared" si="0"/>
        <v>0</v>
      </c>
      <c r="T49" s="287">
        <v>1</v>
      </c>
      <c r="U49" s="335">
        <v>54.01</v>
      </c>
      <c r="V49" s="386">
        <v>1</v>
      </c>
      <c r="W49" s="335">
        <v>17.52</v>
      </c>
      <c r="X49" s="438"/>
      <c r="Y49" s="329">
        <f t="shared" si="1"/>
        <v>71.53</v>
      </c>
      <c r="Z49" s="331">
        <f t="shared" si="2"/>
        <v>71.53</v>
      </c>
      <c r="AA49" s="332">
        <f t="shared" si="3"/>
        <v>71.53</v>
      </c>
      <c r="AB49" s="322"/>
      <c r="AC49" s="322"/>
      <c r="AD49" s="322"/>
      <c r="AE49" s="322"/>
    </row>
    <row r="50" spans="1:31" x14ac:dyDescent="0.2">
      <c r="A50" s="325">
        <v>110400</v>
      </c>
      <c r="B50" s="325">
        <v>110401</v>
      </c>
      <c r="C50" s="15" t="s">
        <v>1869</v>
      </c>
      <c r="D50" s="31">
        <v>1035215</v>
      </c>
      <c r="E50" s="42" t="s">
        <v>64</v>
      </c>
      <c r="F50" s="42" t="s">
        <v>67</v>
      </c>
      <c r="G50" s="438"/>
      <c r="H50" s="436" t="s">
        <v>63</v>
      </c>
      <c r="I50" s="50" t="s">
        <v>66</v>
      </c>
      <c r="J50" s="38" t="s">
        <v>68</v>
      </c>
      <c r="K50" s="50" t="s">
        <v>66</v>
      </c>
      <c r="L50" s="38" t="s">
        <v>1848</v>
      </c>
      <c r="M50" s="71">
        <v>44914</v>
      </c>
      <c r="N50" s="71">
        <v>44915</v>
      </c>
      <c r="O50" s="337"/>
      <c r="P50" s="328"/>
      <c r="Q50" s="328"/>
      <c r="R50" s="328"/>
      <c r="S50" s="329">
        <f t="shared" si="0"/>
        <v>0</v>
      </c>
      <c r="T50" s="287">
        <v>1</v>
      </c>
      <c r="U50" s="335">
        <v>54.01</v>
      </c>
      <c r="V50" s="386">
        <v>1</v>
      </c>
      <c r="W50" s="335">
        <v>17.52</v>
      </c>
      <c r="X50" s="438"/>
      <c r="Y50" s="329">
        <f t="shared" si="1"/>
        <v>71.53</v>
      </c>
      <c r="Z50" s="331">
        <f t="shared" si="2"/>
        <v>71.53</v>
      </c>
      <c r="AA50" s="332">
        <f t="shared" si="3"/>
        <v>71.53</v>
      </c>
      <c r="AB50" s="322"/>
      <c r="AC50" s="322"/>
      <c r="AD50" s="322"/>
      <c r="AE50" s="322"/>
    </row>
    <row r="51" spans="1:31" x14ac:dyDescent="0.2">
      <c r="A51" s="325">
        <v>110400</v>
      </c>
      <c r="B51" s="325">
        <v>110401</v>
      </c>
      <c r="C51" s="15" t="s">
        <v>1870</v>
      </c>
      <c r="D51" s="31">
        <v>1090895</v>
      </c>
      <c r="E51" s="42" t="s">
        <v>64</v>
      </c>
      <c r="F51" s="42" t="s">
        <v>67</v>
      </c>
      <c r="G51" s="438"/>
      <c r="H51" s="436" t="s">
        <v>63</v>
      </c>
      <c r="I51" s="50" t="s">
        <v>66</v>
      </c>
      <c r="J51" s="38" t="s">
        <v>68</v>
      </c>
      <c r="K51" s="50" t="s">
        <v>66</v>
      </c>
      <c r="L51" s="38" t="s">
        <v>1848</v>
      </c>
      <c r="M51" s="71">
        <v>44914</v>
      </c>
      <c r="N51" s="71">
        <v>44915</v>
      </c>
      <c r="O51" s="336"/>
      <c r="P51" s="328"/>
      <c r="Q51" s="328"/>
      <c r="R51" s="328"/>
      <c r="S51" s="329">
        <f t="shared" si="0"/>
        <v>0</v>
      </c>
      <c r="T51" s="287">
        <v>1</v>
      </c>
      <c r="U51" s="335">
        <v>54.01</v>
      </c>
      <c r="V51" s="386">
        <v>1</v>
      </c>
      <c r="W51" s="335">
        <v>17.52</v>
      </c>
      <c r="X51" s="438"/>
      <c r="Y51" s="329">
        <f t="shared" si="1"/>
        <v>71.53</v>
      </c>
      <c r="Z51" s="331">
        <f t="shared" si="2"/>
        <v>71.53</v>
      </c>
      <c r="AA51" s="332">
        <f t="shared" si="3"/>
        <v>71.53</v>
      </c>
      <c r="AB51" s="322"/>
      <c r="AC51" s="322"/>
      <c r="AD51" s="322"/>
      <c r="AE51" s="322"/>
    </row>
    <row r="52" spans="1:31" x14ac:dyDescent="0.2">
      <c r="A52" s="325">
        <v>110400</v>
      </c>
      <c r="B52" s="325">
        <v>110401</v>
      </c>
      <c r="C52" s="15" t="s">
        <v>904</v>
      </c>
      <c r="D52" s="31">
        <v>1108387</v>
      </c>
      <c r="E52" s="42" t="s">
        <v>64</v>
      </c>
      <c r="F52" s="42" t="s">
        <v>67</v>
      </c>
      <c r="G52" s="438"/>
      <c r="H52" s="436" t="s">
        <v>63</v>
      </c>
      <c r="I52" s="50" t="s">
        <v>66</v>
      </c>
      <c r="J52" s="38" t="s">
        <v>68</v>
      </c>
      <c r="K52" s="50" t="s">
        <v>66</v>
      </c>
      <c r="L52" s="38" t="s">
        <v>1848</v>
      </c>
      <c r="M52" s="71">
        <v>44914</v>
      </c>
      <c r="N52" s="71">
        <v>44915</v>
      </c>
      <c r="O52" s="328"/>
      <c r="P52" s="328"/>
      <c r="Q52" s="328"/>
      <c r="R52" s="328"/>
      <c r="S52" s="329">
        <f t="shared" si="0"/>
        <v>0</v>
      </c>
      <c r="T52" s="287">
        <v>1</v>
      </c>
      <c r="U52" s="335">
        <v>54.01</v>
      </c>
      <c r="V52" s="386">
        <v>1</v>
      </c>
      <c r="W52" s="335">
        <v>17.52</v>
      </c>
      <c r="X52" s="438"/>
      <c r="Y52" s="329">
        <f t="shared" si="1"/>
        <v>71.53</v>
      </c>
      <c r="Z52" s="331">
        <f t="shared" si="2"/>
        <v>71.53</v>
      </c>
      <c r="AA52" s="332">
        <f t="shared" si="3"/>
        <v>71.53</v>
      </c>
      <c r="AB52" s="322"/>
      <c r="AC52" s="322"/>
      <c r="AD52" s="322"/>
      <c r="AE52" s="322"/>
    </row>
    <row r="53" spans="1:31" x14ac:dyDescent="0.2">
      <c r="A53" s="325">
        <v>110400</v>
      </c>
      <c r="B53" s="325">
        <v>110401</v>
      </c>
      <c r="C53" s="15" t="s">
        <v>1871</v>
      </c>
      <c r="D53" s="31">
        <v>1133632</v>
      </c>
      <c r="E53" s="42" t="s">
        <v>64</v>
      </c>
      <c r="F53" s="42" t="s">
        <v>67</v>
      </c>
      <c r="G53" s="438"/>
      <c r="H53" s="436" t="s">
        <v>63</v>
      </c>
      <c r="I53" s="50" t="s">
        <v>66</v>
      </c>
      <c r="J53" s="38" t="s">
        <v>68</v>
      </c>
      <c r="K53" s="50" t="s">
        <v>66</v>
      </c>
      <c r="L53" s="38" t="s">
        <v>1848</v>
      </c>
      <c r="M53" s="71">
        <v>44914</v>
      </c>
      <c r="N53" s="71">
        <v>44915</v>
      </c>
      <c r="O53" s="328"/>
      <c r="P53" s="328"/>
      <c r="Q53" s="328"/>
      <c r="R53" s="328"/>
      <c r="S53" s="329">
        <f t="shared" si="0"/>
        <v>0</v>
      </c>
      <c r="T53" s="287">
        <v>1</v>
      </c>
      <c r="U53" s="335">
        <v>54.01</v>
      </c>
      <c r="V53" s="386">
        <v>1</v>
      </c>
      <c r="W53" s="335">
        <v>17.52</v>
      </c>
      <c r="X53" s="438"/>
      <c r="Y53" s="329">
        <f t="shared" si="1"/>
        <v>71.53</v>
      </c>
      <c r="Z53" s="331">
        <f t="shared" si="2"/>
        <v>71.53</v>
      </c>
      <c r="AA53" s="332">
        <f t="shared" si="3"/>
        <v>71.53</v>
      </c>
      <c r="AB53" s="322"/>
      <c r="AC53" s="322"/>
      <c r="AD53" s="322"/>
      <c r="AE53" s="322"/>
    </row>
    <row r="54" spans="1:31" x14ac:dyDescent="0.2">
      <c r="A54" s="325">
        <v>110400</v>
      </c>
      <c r="B54" s="325">
        <v>110401</v>
      </c>
      <c r="C54" s="15" t="s">
        <v>1142</v>
      </c>
      <c r="D54" s="31">
        <v>9404430</v>
      </c>
      <c r="E54" s="42" t="s">
        <v>64</v>
      </c>
      <c r="F54" s="42" t="s">
        <v>67</v>
      </c>
      <c r="G54" s="438"/>
      <c r="H54" s="436" t="s">
        <v>63</v>
      </c>
      <c r="I54" s="50" t="s">
        <v>66</v>
      </c>
      <c r="J54" s="38" t="s">
        <v>68</v>
      </c>
      <c r="K54" s="50" t="s">
        <v>66</v>
      </c>
      <c r="L54" s="38" t="s">
        <v>1848</v>
      </c>
      <c r="M54" s="71">
        <v>44914</v>
      </c>
      <c r="N54" s="71">
        <v>44915</v>
      </c>
      <c r="O54" s="328"/>
      <c r="P54" s="328"/>
      <c r="Q54" s="328"/>
      <c r="R54" s="328"/>
      <c r="S54" s="329">
        <f t="shared" si="0"/>
        <v>0</v>
      </c>
      <c r="T54" s="287">
        <v>1</v>
      </c>
      <c r="U54" s="335">
        <v>54.01</v>
      </c>
      <c r="V54" s="386">
        <v>1</v>
      </c>
      <c r="W54" s="335">
        <v>17.52</v>
      </c>
      <c r="X54" s="438"/>
      <c r="Y54" s="329">
        <f t="shared" si="1"/>
        <v>71.53</v>
      </c>
      <c r="Z54" s="331">
        <f t="shared" si="2"/>
        <v>71.53</v>
      </c>
      <c r="AA54" s="332">
        <f t="shared" si="3"/>
        <v>71.53</v>
      </c>
      <c r="AB54" s="322"/>
      <c r="AC54" s="322"/>
      <c r="AD54" s="322"/>
      <c r="AE54" s="322"/>
    </row>
    <row r="55" spans="1:31" x14ac:dyDescent="0.2">
      <c r="A55" s="325">
        <v>110400</v>
      </c>
      <c r="B55" s="325">
        <v>110401</v>
      </c>
      <c r="C55" s="15" t="s">
        <v>1858</v>
      </c>
      <c r="D55" s="31">
        <v>9309608</v>
      </c>
      <c r="E55" s="42" t="s">
        <v>64</v>
      </c>
      <c r="F55" s="42" t="s">
        <v>67</v>
      </c>
      <c r="G55" s="438"/>
      <c r="H55" s="436" t="s">
        <v>63</v>
      </c>
      <c r="I55" s="50" t="s">
        <v>66</v>
      </c>
      <c r="J55" s="38" t="s">
        <v>68</v>
      </c>
      <c r="K55" s="50" t="s">
        <v>66</v>
      </c>
      <c r="L55" s="38" t="s">
        <v>1848</v>
      </c>
      <c r="M55" s="71">
        <v>44914</v>
      </c>
      <c r="N55" s="71">
        <v>44915</v>
      </c>
      <c r="O55" s="328"/>
      <c r="P55" s="328"/>
      <c r="Q55" s="328"/>
      <c r="R55" s="328"/>
      <c r="S55" s="329">
        <f t="shared" si="0"/>
        <v>0</v>
      </c>
      <c r="T55" s="287">
        <v>1</v>
      </c>
      <c r="U55" s="335">
        <v>54.01</v>
      </c>
      <c r="V55" s="386">
        <v>1</v>
      </c>
      <c r="W55" s="335">
        <v>17.52</v>
      </c>
      <c r="X55" s="438"/>
      <c r="Y55" s="329">
        <f t="shared" si="1"/>
        <v>71.53</v>
      </c>
      <c r="Z55" s="331">
        <f t="shared" si="2"/>
        <v>71.53</v>
      </c>
      <c r="AA55" s="332">
        <f t="shared" si="3"/>
        <v>71.53</v>
      </c>
      <c r="AB55" s="322"/>
      <c r="AC55" s="322"/>
      <c r="AD55" s="322"/>
      <c r="AE55" s="322"/>
    </row>
    <row r="56" spans="1:31" x14ac:dyDescent="0.2">
      <c r="A56" s="325">
        <v>110400</v>
      </c>
      <c r="B56" s="325">
        <v>110401</v>
      </c>
      <c r="C56" s="15" t="s">
        <v>1144</v>
      </c>
      <c r="D56" s="31">
        <v>9901000</v>
      </c>
      <c r="E56" s="42" t="s">
        <v>64</v>
      </c>
      <c r="F56" s="42" t="s">
        <v>67</v>
      </c>
      <c r="G56" s="438"/>
      <c r="H56" s="436" t="s">
        <v>63</v>
      </c>
      <c r="I56" s="50" t="s">
        <v>66</v>
      </c>
      <c r="J56" s="38" t="s">
        <v>68</v>
      </c>
      <c r="K56" s="50" t="s">
        <v>66</v>
      </c>
      <c r="L56" s="38" t="s">
        <v>1848</v>
      </c>
      <c r="M56" s="71">
        <v>44914</v>
      </c>
      <c r="N56" s="71">
        <v>44915</v>
      </c>
      <c r="O56" s="328"/>
      <c r="P56" s="328"/>
      <c r="Q56" s="328"/>
      <c r="R56" s="328"/>
      <c r="S56" s="329">
        <f t="shared" si="0"/>
        <v>0</v>
      </c>
      <c r="T56" s="287">
        <v>1</v>
      </c>
      <c r="U56" s="335">
        <v>54.01</v>
      </c>
      <c r="V56" s="386">
        <v>1</v>
      </c>
      <c r="W56" s="335">
        <v>17.52</v>
      </c>
      <c r="X56" s="438"/>
      <c r="Y56" s="329">
        <f t="shared" si="1"/>
        <v>71.53</v>
      </c>
      <c r="Z56" s="331">
        <f t="shared" si="2"/>
        <v>71.53</v>
      </c>
      <c r="AA56" s="332">
        <f t="shared" si="3"/>
        <v>71.53</v>
      </c>
      <c r="AB56" s="322"/>
      <c r="AC56" s="322"/>
      <c r="AD56" s="322"/>
      <c r="AE56" s="322"/>
    </row>
    <row r="57" spans="1:31" x14ac:dyDescent="0.2">
      <c r="A57" s="325">
        <v>110400</v>
      </c>
      <c r="B57" s="325">
        <v>110401</v>
      </c>
      <c r="C57" s="15" t="s">
        <v>1859</v>
      </c>
      <c r="D57" s="31">
        <v>7102496</v>
      </c>
      <c r="E57" s="42" t="s">
        <v>64</v>
      </c>
      <c r="F57" s="42" t="s">
        <v>67</v>
      </c>
      <c r="G57" s="438"/>
      <c r="H57" s="436" t="s">
        <v>63</v>
      </c>
      <c r="I57" s="50" t="s">
        <v>66</v>
      </c>
      <c r="J57" s="38" t="s">
        <v>68</v>
      </c>
      <c r="K57" s="50" t="s">
        <v>66</v>
      </c>
      <c r="L57" s="38" t="s">
        <v>1848</v>
      </c>
      <c r="M57" s="71">
        <v>44914</v>
      </c>
      <c r="N57" s="71">
        <v>44915</v>
      </c>
      <c r="O57" s="328"/>
      <c r="P57" s="328"/>
      <c r="Q57" s="328"/>
      <c r="R57" s="328"/>
      <c r="S57" s="329">
        <f t="shared" si="0"/>
        <v>0</v>
      </c>
      <c r="T57" s="287">
        <v>1</v>
      </c>
      <c r="U57" s="335">
        <v>54.01</v>
      </c>
      <c r="V57" s="386">
        <v>1</v>
      </c>
      <c r="W57" s="335">
        <v>17.52</v>
      </c>
      <c r="X57" s="438"/>
      <c r="Y57" s="329">
        <f t="shared" si="1"/>
        <v>71.53</v>
      </c>
      <c r="Z57" s="331">
        <f t="shared" si="2"/>
        <v>71.53</v>
      </c>
      <c r="AA57" s="332">
        <f t="shared" si="3"/>
        <v>71.53</v>
      </c>
      <c r="AB57" s="322"/>
      <c r="AC57" s="322"/>
      <c r="AD57" s="322"/>
      <c r="AE57" s="322"/>
    </row>
    <row r="58" spans="1:31" x14ac:dyDescent="0.2">
      <c r="A58" s="325">
        <v>110400</v>
      </c>
      <c r="B58" s="325">
        <v>110401</v>
      </c>
      <c r="C58" s="15" t="s">
        <v>1872</v>
      </c>
      <c r="D58" s="31">
        <v>1040804</v>
      </c>
      <c r="E58" s="42" t="s">
        <v>64</v>
      </c>
      <c r="F58" s="42" t="s">
        <v>67</v>
      </c>
      <c r="G58" s="438"/>
      <c r="H58" s="436" t="s">
        <v>63</v>
      </c>
      <c r="I58" s="50" t="s">
        <v>66</v>
      </c>
      <c r="J58" s="38" t="s">
        <v>68</v>
      </c>
      <c r="K58" s="50" t="s">
        <v>66</v>
      </c>
      <c r="L58" s="38" t="s">
        <v>1848</v>
      </c>
      <c r="M58" s="71">
        <v>44914</v>
      </c>
      <c r="N58" s="71">
        <v>44915</v>
      </c>
      <c r="O58" s="328"/>
      <c r="P58" s="328"/>
      <c r="Q58" s="328"/>
      <c r="R58" s="328"/>
      <c r="S58" s="329">
        <f t="shared" si="0"/>
        <v>0</v>
      </c>
      <c r="T58" s="287">
        <v>1</v>
      </c>
      <c r="U58" s="335">
        <v>54.01</v>
      </c>
      <c r="V58" s="386">
        <v>1</v>
      </c>
      <c r="W58" s="335">
        <v>17.52</v>
      </c>
      <c r="X58" s="438"/>
      <c r="Y58" s="329">
        <f t="shared" si="1"/>
        <v>71.53</v>
      </c>
      <c r="Z58" s="331">
        <f t="shared" si="2"/>
        <v>71.53</v>
      </c>
      <c r="AA58" s="332">
        <f t="shared" si="3"/>
        <v>71.53</v>
      </c>
      <c r="AB58" s="322"/>
      <c r="AC58" s="322"/>
      <c r="AD58" s="322"/>
      <c r="AE58" s="322"/>
    </row>
    <row r="59" spans="1:31" x14ac:dyDescent="0.2">
      <c r="A59" s="325">
        <v>110400</v>
      </c>
      <c r="B59" s="325">
        <v>110401</v>
      </c>
      <c r="C59" s="99" t="s">
        <v>366</v>
      </c>
      <c r="D59" s="137">
        <v>9402578</v>
      </c>
      <c r="E59" s="42" t="s">
        <v>64</v>
      </c>
      <c r="F59" s="42" t="s">
        <v>67</v>
      </c>
      <c r="G59" s="438"/>
      <c r="H59" s="436" t="s">
        <v>63</v>
      </c>
      <c r="I59" s="50" t="s">
        <v>66</v>
      </c>
      <c r="J59" s="38" t="s">
        <v>68</v>
      </c>
      <c r="K59" s="50" t="s">
        <v>66</v>
      </c>
      <c r="L59" s="38" t="s">
        <v>1874</v>
      </c>
      <c r="M59" s="71">
        <v>44914</v>
      </c>
      <c r="N59" s="71">
        <v>44917</v>
      </c>
      <c r="O59" s="328"/>
      <c r="P59" s="328"/>
      <c r="Q59" s="328"/>
      <c r="R59" s="328"/>
      <c r="S59" s="329">
        <f t="shared" si="0"/>
        <v>0</v>
      </c>
      <c r="T59" s="287">
        <v>3</v>
      </c>
      <c r="U59" s="335">
        <v>54.01</v>
      </c>
      <c r="V59" s="386">
        <v>1</v>
      </c>
      <c r="W59" s="335">
        <v>17.52</v>
      </c>
      <c r="X59" s="438"/>
      <c r="Y59" s="329">
        <f t="shared" si="1"/>
        <v>179.55</v>
      </c>
      <c r="Z59" s="331">
        <f t="shared" si="2"/>
        <v>179.55</v>
      </c>
      <c r="AA59" s="332">
        <f t="shared" si="3"/>
        <v>179.55</v>
      </c>
      <c r="AB59" s="322"/>
      <c r="AC59" s="322"/>
      <c r="AD59" s="322"/>
      <c r="AE59" s="322"/>
    </row>
    <row r="60" spans="1:31" x14ac:dyDescent="0.2">
      <c r="A60" s="325">
        <v>110400</v>
      </c>
      <c r="B60" s="325">
        <v>110401</v>
      </c>
      <c r="C60" s="99" t="s">
        <v>367</v>
      </c>
      <c r="D60" s="137">
        <v>7074310</v>
      </c>
      <c r="E60" s="42" t="s">
        <v>64</v>
      </c>
      <c r="F60" s="42" t="s">
        <v>67</v>
      </c>
      <c r="G60" s="438"/>
      <c r="H60" s="436" t="s">
        <v>63</v>
      </c>
      <c r="I60" s="50" t="s">
        <v>66</v>
      </c>
      <c r="J60" s="38" t="s">
        <v>68</v>
      </c>
      <c r="K60" s="50" t="s">
        <v>66</v>
      </c>
      <c r="L60" s="38" t="s">
        <v>1874</v>
      </c>
      <c r="M60" s="71">
        <v>44914</v>
      </c>
      <c r="N60" s="71">
        <v>44917</v>
      </c>
      <c r="O60" s="328"/>
      <c r="P60" s="328"/>
      <c r="Q60" s="328"/>
      <c r="R60" s="328"/>
      <c r="S60" s="329">
        <f t="shared" si="0"/>
        <v>0</v>
      </c>
      <c r="T60" s="287">
        <v>2</v>
      </c>
      <c r="U60" s="335">
        <v>54.01</v>
      </c>
      <c r="V60" s="386">
        <v>1</v>
      </c>
      <c r="W60" s="335">
        <v>17.52</v>
      </c>
      <c r="X60" s="438"/>
      <c r="Y60" s="329">
        <f t="shared" si="1"/>
        <v>125.53999999999999</v>
      </c>
      <c r="Z60" s="331">
        <f t="shared" si="2"/>
        <v>125.53999999999999</v>
      </c>
      <c r="AA60" s="332">
        <f t="shared" si="3"/>
        <v>125.53999999999999</v>
      </c>
      <c r="AB60" s="322"/>
      <c r="AC60" s="322"/>
      <c r="AD60" s="322"/>
      <c r="AE60" s="322"/>
    </row>
    <row r="61" spans="1:31" x14ac:dyDescent="0.2">
      <c r="A61" s="325">
        <v>110400</v>
      </c>
      <c r="B61" s="325">
        <v>110401</v>
      </c>
      <c r="C61" s="99" t="s">
        <v>1873</v>
      </c>
      <c r="D61" s="137">
        <v>1130951</v>
      </c>
      <c r="E61" s="42" t="s">
        <v>64</v>
      </c>
      <c r="F61" s="42" t="s">
        <v>67</v>
      </c>
      <c r="G61" s="438"/>
      <c r="H61" s="436" t="s">
        <v>63</v>
      </c>
      <c r="I61" s="50" t="s">
        <v>66</v>
      </c>
      <c r="J61" s="38" t="s">
        <v>68</v>
      </c>
      <c r="K61" s="50" t="s">
        <v>66</v>
      </c>
      <c r="L61" s="38" t="s">
        <v>1874</v>
      </c>
      <c r="M61" s="71">
        <v>44914</v>
      </c>
      <c r="N61" s="71">
        <v>44917</v>
      </c>
      <c r="O61" s="328"/>
      <c r="P61" s="328"/>
      <c r="Q61" s="328"/>
      <c r="R61" s="328"/>
      <c r="S61" s="329">
        <f t="shared" si="0"/>
        <v>0</v>
      </c>
      <c r="T61" s="287">
        <v>2</v>
      </c>
      <c r="U61" s="335">
        <v>54.01</v>
      </c>
      <c r="V61" s="386">
        <v>1</v>
      </c>
      <c r="W61" s="335">
        <v>17.52</v>
      </c>
      <c r="X61" s="438"/>
      <c r="Y61" s="329">
        <f t="shared" si="1"/>
        <v>125.53999999999999</v>
      </c>
      <c r="Z61" s="331">
        <f t="shared" si="2"/>
        <v>125.53999999999999</v>
      </c>
      <c r="AA61" s="332">
        <f t="shared" si="3"/>
        <v>125.53999999999999</v>
      </c>
      <c r="AB61" s="322"/>
      <c r="AC61" s="322"/>
      <c r="AD61" s="322"/>
      <c r="AE61" s="322"/>
    </row>
    <row r="62" spans="1:31" x14ac:dyDescent="0.2">
      <c r="A62" s="325">
        <v>110400</v>
      </c>
      <c r="B62" s="325">
        <v>110401</v>
      </c>
      <c r="C62" s="15" t="s">
        <v>1133</v>
      </c>
      <c r="D62" s="31">
        <v>1010867</v>
      </c>
      <c r="E62" s="42" t="s">
        <v>64</v>
      </c>
      <c r="F62" s="42" t="s">
        <v>67</v>
      </c>
      <c r="G62" s="438"/>
      <c r="H62" s="436" t="s">
        <v>63</v>
      </c>
      <c r="I62" s="50" t="s">
        <v>66</v>
      </c>
      <c r="J62" s="38" t="s">
        <v>68</v>
      </c>
      <c r="K62" s="50" t="s">
        <v>66</v>
      </c>
      <c r="L62" s="38" t="s">
        <v>1703</v>
      </c>
      <c r="M62" s="71">
        <v>44914</v>
      </c>
      <c r="N62" s="71">
        <v>44916</v>
      </c>
      <c r="O62" s="328"/>
      <c r="P62" s="328"/>
      <c r="Q62" s="328"/>
      <c r="R62" s="328"/>
      <c r="S62" s="329">
        <f t="shared" si="0"/>
        <v>0</v>
      </c>
      <c r="T62" s="287">
        <v>2</v>
      </c>
      <c r="U62" s="335">
        <v>54.01</v>
      </c>
      <c r="V62" s="386">
        <v>1</v>
      </c>
      <c r="W62" s="335">
        <v>17.52</v>
      </c>
      <c r="X62" s="438"/>
      <c r="Y62" s="329">
        <f t="shared" si="1"/>
        <v>125.53999999999999</v>
      </c>
      <c r="Z62" s="331">
        <f t="shared" si="2"/>
        <v>125.53999999999999</v>
      </c>
      <c r="AA62" s="332">
        <f t="shared" si="3"/>
        <v>125.53999999999999</v>
      </c>
      <c r="AB62" s="322"/>
      <c r="AC62" s="322"/>
      <c r="AD62" s="322"/>
      <c r="AE62" s="322"/>
    </row>
    <row r="63" spans="1:31" x14ac:dyDescent="0.2">
      <c r="A63" s="325">
        <v>110400</v>
      </c>
      <c r="B63" s="325">
        <v>110401</v>
      </c>
      <c r="C63" s="15" t="s">
        <v>1132</v>
      </c>
      <c r="D63" s="31">
        <v>1025198</v>
      </c>
      <c r="E63" s="42" t="s">
        <v>64</v>
      </c>
      <c r="F63" s="42" t="s">
        <v>67</v>
      </c>
      <c r="G63" s="438"/>
      <c r="H63" s="436" t="s">
        <v>63</v>
      </c>
      <c r="I63" s="50" t="s">
        <v>66</v>
      </c>
      <c r="J63" s="38" t="s">
        <v>68</v>
      </c>
      <c r="K63" s="50" t="s">
        <v>66</v>
      </c>
      <c r="L63" s="38" t="s">
        <v>1703</v>
      </c>
      <c r="M63" s="71">
        <v>44914</v>
      </c>
      <c r="N63" s="71">
        <v>44916</v>
      </c>
      <c r="O63" s="328"/>
      <c r="P63" s="328"/>
      <c r="Q63" s="328"/>
      <c r="R63" s="328"/>
      <c r="S63" s="329">
        <f t="shared" si="0"/>
        <v>0</v>
      </c>
      <c r="T63" s="287">
        <v>2</v>
      </c>
      <c r="U63" s="335">
        <v>54.01</v>
      </c>
      <c r="V63" s="386">
        <v>1</v>
      </c>
      <c r="W63" s="335">
        <v>17.52</v>
      </c>
      <c r="X63" s="438"/>
      <c r="Y63" s="329">
        <f t="shared" si="1"/>
        <v>125.53999999999999</v>
      </c>
      <c r="Z63" s="331">
        <f t="shared" si="2"/>
        <v>125.53999999999999</v>
      </c>
      <c r="AA63" s="332">
        <f t="shared" si="3"/>
        <v>125.53999999999999</v>
      </c>
      <c r="AB63" s="322"/>
      <c r="AC63" s="322"/>
      <c r="AD63" s="322"/>
      <c r="AE63" s="322"/>
    </row>
    <row r="64" spans="1:31" x14ac:dyDescent="0.2">
      <c r="A64" s="325">
        <v>110400</v>
      </c>
      <c r="B64" s="325">
        <v>110401</v>
      </c>
      <c r="C64" s="15" t="s">
        <v>1228</v>
      </c>
      <c r="D64" s="31">
        <v>305111</v>
      </c>
      <c r="E64" s="42" t="s">
        <v>64</v>
      </c>
      <c r="F64" s="42" t="s">
        <v>67</v>
      </c>
      <c r="G64" s="438"/>
      <c r="H64" s="436" t="s">
        <v>63</v>
      </c>
      <c r="I64" s="50" t="s">
        <v>66</v>
      </c>
      <c r="J64" s="38" t="s">
        <v>68</v>
      </c>
      <c r="K64" s="50" t="s">
        <v>66</v>
      </c>
      <c r="L64" s="38" t="s">
        <v>1703</v>
      </c>
      <c r="M64" s="71">
        <v>44914</v>
      </c>
      <c r="N64" s="71">
        <v>44916</v>
      </c>
      <c r="O64" s="328"/>
      <c r="P64" s="328"/>
      <c r="Q64" s="328"/>
      <c r="R64" s="328"/>
      <c r="S64" s="329">
        <f t="shared" si="0"/>
        <v>0</v>
      </c>
      <c r="T64" s="287">
        <v>2</v>
      </c>
      <c r="U64" s="335">
        <v>54.01</v>
      </c>
      <c r="V64" s="386">
        <v>1</v>
      </c>
      <c r="W64" s="335">
        <v>17.52</v>
      </c>
      <c r="X64" s="438"/>
      <c r="Y64" s="329">
        <f t="shared" si="1"/>
        <v>125.53999999999999</v>
      </c>
      <c r="Z64" s="331">
        <f t="shared" si="2"/>
        <v>125.53999999999999</v>
      </c>
      <c r="AA64" s="332">
        <f t="shared" si="3"/>
        <v>125.53999999999999</v>
      </c>
      <c r="AB64" s="322"/>
      <c r="AC64" s="322"/>
      <c r="AD64" s="322"/>
      <c r="AE64" s="322"/>
    </row>
    <row r="65" spans="1:31" x14ac:dyDescent="0.2">
      <c r="A65" s="325">
        <v>110400</v>
      </c>
      <c r="B65" s="325">
        <v>110401</v>
      </c>
      <c r="C65" s="15" t="s">
        <v>1137</v>
      </c>
      <c r="D65" s="31">
        <v>1038605</v>
      </c>
      <c r="E65" s="42" t="s">
        <v>64</v>
      </c>
      <c r="F65" s="42" t="s">
        <v>67</v>
      </c>
      <c r="G65" s="438"/>
      <c r="H65" s="436" t="s">
        <v>63</v>
      </c>
      <c r="I65" s="50" t="s">
        <v>66</v>
      </c>
      <c r="J65" s="38" t="s">
        <v>68</v>
      </c>
      <c r="K65" s="50" t="s">
        <v>66</v>
      </c>
      <c r="L65" s="38" t="s">
        <v>1703</v>
      </c>
      <c r="M65" s="71">
        <v>44914</v>
      </c>
      <c r="N65" s="71">
        <v>44916</v>
      </c>
      <c r="O65" s="328"/>
      <c r="P65" s="328"/>
      <c r="Q65" s="328"/>
      <c r="R65" s="328"/>
      <c r="S65" s="329">
        <f t="shared" si="0"/>
        <v>0</v>
      </c>
      <c r="T65" s="287">
        <v>2</v>
      </c>
      <c r="U65" s="335">
        <v>54.01</v>
      </c>
      <c r="V65" s="386">
        <v>1</v>
      </c>
      <c r="W65" s="335">
        <v>17.52</v>
      </c>
      <c r="X65" s="438"/>
      <c r="Y65" s="329">
        <f t="shared" si="1"/>
        <v>125.53999999999999</v>
      </c>
      <c r="Z65" s="331">
        <f t="shared" si="2"/>
        <v>125.53999999999999</v>
      </c>
      <c r="AA65" s="332">
        <f t="shared" si="3"/>
        <v>125.53999999999999</v>
      </c>
      <c r="AB65" s="322"/>
      <c r="AC65" s="322"/>
      <c r="AD65" s="322"/>
      <c r="AE65" s="322"/>
    </row>
    <row r="66" spans="1:31" x14ac:dyDescent="0.2">
      <c r="A66" s="325">
        <v>110400</v>
      </c>
      <c r="B66" s="325">
        <v>110401</v>
      </c>
      <c r="C66" s="15" t="s">
        <v>1222</v>
      </c>
      <c r="D66" s="31">
        <v>1107038</v>
      </c>
      <c r="E66" s="42" t="s">
        <v>64</v>
      </c>
      <c r="F66" s="42" t="s">
        <v>67</v>
      </c>
      <c r="G66" s="438"/>
      <c r="H66" s="436" t="s">
        <v>63</v>
      </c>
      <c r="I66" s="50" t="s">
        <v>66</v>
      </c>
      <c r="J66" s="38" t="s">
        <v>68</v>
      </c>
      <c r="K66" s="50" t="s">
        <v>66</v>
      </c>
      <c r="L66" s="38" t="s">
        <v>1703</v>
      </c>
      <c r="M66" s="71">
        <v>44914</v>
      </c>
      <c r="N66" s="71">
        <v>44916</v>
      </c>
      <c r="O66" s="328"/>
      <c r="P66" s="328"/>
      <c r="Q66" s="328"/>
      <c r="R66" s="328"/>
      <c r="S66" s="329">
        <f t="shared" si="0"/>
        <v>0</v>
      </c>
      <c r="T66" s="287">
        <v>2</v>
      </c>
      <c r="U66" s="335">
        <v>54.01</v>
      </c>
      <c r="V66" s="386">
        <v>1</v>
      </c>
      <c r="W66" s="335">
        <v>17.52</v>
      </c>
      <c r="X66" s="438"/>
      <c r="Y66" s="329">
        <f t="shared" si="1"/>
        <v>125.53999999999999</v>
      </c>
      <c r="Z66" s="331">
        <f t="shared" si="2"/>
        <v>125.53999999999999</v>
      </c>
      <c r="AA66" s="332">
        <f t="shared" si="3"/>
        <v>125.53999999999999</v>
      </c>
      <c r="AB66" s="322"/>
      <c r="AC66" s="322"/>
      <c r="AD66" s="322"/>
      <c r="AE66" s="322"/>
    </row>
    <row r="67" spans="1:31" x14ac:dyDescent="0.2">
      <c r="A67" s="325">
        <v>110400</v>
      </c>
      <c r="B67" s="325">
        <v>110401</v>
      </c>
      <c r="C67" s="15" t="s">
        <v>1857</v>
      </c>
      <c r="D67" s="31">
        <v>1085816</v>
      </c>
      <c r="E67" s="42" t="s">
        <v>64</v>
      </c>
      <c r="F67" s="42" t="s">
        <v>67</v>
      </c>
      <c r="G67" s="438"/>
      <c r="H67" s="436" t="s">
        <v>63</v>
      </c>
      <c r="I67" s="50" t="s">
        <v>66</v>
      </c>
      <c r="J67" s="38" t="s">
        <v>68</v>
      </c>
      <c r="K67" s="50" t="s">
        <v>66</v>
      </c>
      <c r="L67" s="38" t="s">
        <v>1703</v>
      </c>
      <c r="M67" s="71">
        <v>44914</v>
      </c>
      <c r="N67" s="71">
        <v>44916</v>
      </c>
      <c r="O67" s="328"/>
      <c r="P67" s="328"/>
      <c r="Q67" s="328"/>
      <c r="R67" s="328"/>
      <c r="S67" s="329">
        <f t="shared" si="0"/>
        <v>0</v>
      </c>
      <c r="T67" s="287">
        <v>2</v>
      </c>
      <c r="U67" s="335">
        <v>54.01</v>
      </c>
      <c r="V67" s="386">
        <v>1</v>
      </c>
      <c r="W67" s="335">
        <v>17.52</v>
      </c>
      <c r="X67" s="438"/>
      <c r="Y67" s="329">
        <f t="shared" si="1"/>
        <v>125.53999999999999</v>
      </c>
      <c r="Z67" s="331">
        <f t="shared" si="2"/>
        <v>125.53999999999999</v>
      </c>
      <c r="AA67" s="332">
        <f t="shared" si="3"/>
        <v>125.53999999999999</v>
      </c>
      <c r="AB67" s="322"/>
      <c r="AC67" s="322"/>
      <c r="AD67" s="322"/>
      <c r="AE67" s="322"/>
    </row>
    <row r="68" spans="1:31" x14ac:dyDescent="0.2">
      <c r="A68" s="325">
        <v>110400</v>
      </c>
      <c r="B68" s="325">
        <v>110401</v>
      </c>
      <c r="C68" s="15" t="s">
        <v>1138</v>
      </c>
      <c r="D68" s="31">
        <v>1086138</v>
      </c>
      <c r="E68" s="42" t="s">
        <v>64</v>
      </c>
      <c r="F68" s="42" t="s">
        <v>67</v>
      </c>
      <c r="G68" s="438"/>
      <c r="H68" s="436" t="s">
        <v>63</v>
      </c>
      <c r="I68" s="50" t="s">
        <v>66</v>
      </c>
      <c r="J68" s="38" t="s">
        <v>68</v>
      </c>
      <c r="K68" s="50" t="s">
        <v>66</v>
      </c>
      <c r="L68" s="38" t="s">
        <v>1703</v>
      </c>
      <c r="M68" s="71">
        <v>44914</v>
      </c>
      <c r="N68" s="71">
        <v>44916</v>
      </c>
      <c r="O68" s="328"/>
      <c r="P68" s="328"/>
      <c r="Q68" s="328"/>
      <c r="R68" s="328"/>
      <c r="S68" s="329">
        <f t="shared" si="0"/>
        <v>0</v>
      </c>
      <c r="T68" s="287">
        <v>2</v>
      </c>
      <c r="U68" s="335">
        <v>54.01</v>
      </c>
      <c r="V68" s="386">
        <v>1</v>
      </c>
      <c r="W68" s="335">
        <v>17.52</v>
      </c>
      <c r="X68" s="438"/>
      <c r="Y68" s="329">
        <f t="shared" si="1"/>
        <v>125.53999999999999</v>
      </c>
      <c r="Z68" s="331">
        <f t="shared" si="2"/>
        <v>125.53999999999999</v>
      </c>
      <c r="AA68" s="332">
        <f t="shared" si="3"/>
        <v>125.53999999999999</v>
      </c>
      <c r="AB68" s="322"/>
      <c r="AC68" s="322"/>
      <c r="AD68" s="322"/>
      <c r="AE68" s="322"/>
    </row>
    <row r="69" spans="1:31" x14ac:dyDescent="0.2">
      <c r="A69" s="325">
        <v>110400</v>
      </c>
      <c r="B69" s="325">
        <v>110401</v>
      </c>
      <c r="C69" s="15" t="s">
        <v>1875</v>
      </c>
      <c r="D69" s="31">
        <v>1122037</v>
      </c>
      <c r="E69" s="42" t="s">
        <v>64</v>
      </c>
      <c r="F69" s="42" t="s">
        <v>67</v>
      </c>
      <c r="G69" s="438"/>
      <c r="H69" s="436" t="s">
        <v>63</v>
      </c>
      <c r="I69" s="50" t="s">
        <v>66</v>
      </c>
      <c r="J69" s="38" t="s">
        <v>68</v>
      </c>
      <c r="K69" s="50" t="s">
        <v>66</v>
      </c>
      <c r="L69" s="38" t="s">
        <v>1703</v>
      </c>
      <c r="M69" s="71">
        <v>44914</v>
      </c>
      <c r="N69" s="71">
        <v>44916</v>
      </c>
      <c r="O69" s="328"/>
      <c r="P69" s="328"/>
      <c r="Q69" s="328"/>
      <c r="R69" s="328"/>
      <c r="S69" s="329">
        <f t="shared" si="0"/>
        <v>0</v>
      </c>
      <c r="T69" s="287">
        <v>2</v>
      </c>
      <c r="U69" s="335">
        <v>54.01</v>
      </c>
      <c r="V69" s="386">
        <v>1</v>
      </c>
      <c r="W69" s="335">
        <v>17.52</v>
      </c>
      <c r="X69" s="438"/>
      <c r="Y69" s="329">
        <f t="shared" si="1"/>
        <v>125.53999999999999</v>
      </c>
      <c r="Z69" s="331">
        <f t="shared" si="2"/>
        <v>125.53999999999999</v>
      </c>
      <c r="AA69" s="332">
        <f t="shared" si="3"/>
        <v>125.53999999999999</v>
      </c>
      <c r="AB69" s="322"/>
      <c r="AC69" s="322"/>
      <c r="AD69" s="322"/>
      <c r="AE69" s="322"/>
    </row>
    <row r="70" spans="1:31" x14ac:dyDescent="0.2">
      <c r="A70" s="325">
        <v>110400</v>
      </c>
      <c r="B70" s="325">
        <v>110401</v>
      </c>
      <c r="C70" s="15" t="s">
        <v>1139</v>
      </c>
      <c r="D70" s="31">
        <v>1116274</v>
      </c>
      <c r="E70" s="42" t="s">
        <v>64</v>
      </c>
      <c r="F70" s="42" t="s">
        <v>67</v>
      </c>
      <c r="G70" s="438"/>
      <c r="H70" s="436" t="s">
        <v>63</v>
      </c>
      <c r="I70" s="50" t="s">
        <v>66</v>
      </c>
      <c r="J70" s="38" t="s">
        <v>68</v>
      </c>
      <c r="K70" s="50" t="s">
        <v>66</v>
      </c>
      <c r="L70" s="38" t="s">
        <v>1703</v>
      </c>
      <c r="M70" s="71">
        <v>44914</v>
      </c>
      <c r="N70" s="71">
        <v>44916</v>
      </c>
      <c r="O70" s="328"/>
      <c r="P70" s="328"/>
      <c r="Q70" s="328"/>
      <c r="R70" s="328"/>
      <c r="S70" s="329">
        <f t="shared" si="0"/>
        <v>0</v>
      </c>
      <c r="T70" s="287">
        <v>2</v>
      </c>
      <c r="U70" s="335">
        <v>54.01</v>
      </c>
      <c r="V70" s="386">
        <v>1</v>
      </c>
      <c r="W70" s="335">
        <v>17.52</v>
      </c>
      <c r="X70" s="438"/>
      <c r="Y70" s="329">
        <f t="shared" si="1"/>
        <v>125.53999999999999</v>
      </c>
      <c r="Z70" s="331">
        <f t="shared" si="2"/>
        <v>125.53999999999999</v>
      </c>
      <c r="AA70" s="332">
        <f t="shared" si="3"/>
        <v>125.53999999999999</v>
      </c>
      <c r="AB70" s="322"/>
      <c r="AC70" s="322"/>
      <c r="AD70" s="322"/>
      <c r="AE70" s="322"/>
    </row>
    <row r="71" spans="1:31" x14ac:dyDescent="0.2">
      <c r="A71" s="325">
        <v>110400</v>
      </c>
      <c r="B71" s="325">
        <v>110401</v>
      </c>
      <c r="C71" s="15" t="s">
        <v>1876</v>
      </c>
      <c r="D71" s="31">
        <v>9901906</v>
      </c>
      <c r="E71" s="42" t="s">
        <v>64</v>
      </c>
      <c r="F71" s="42" t="s">
        <v>67</v>
      </c>
      <c r="G71" s="438"/>
      <c r="H71" s="436" t="s">
        <v>63</v>
      </c>
      <c r="I71" s="50" t="s">
        <v>66</v>
      </c>
      <c r="J71" s="38" t="s">
        <v>68</v>
      </c>
      <c r="K71" s="50" t="s">
        <v>66</v>
      </c>
      <c r="L71" s="38" t="s">
        <v>1703</v>
      </c>
      <c r="M71" s="71">
        <v>44914</v>
      </c>
      <c r="N71" s="71">
        <v>44916</v>
      </c>
      <c r="O71" s="328"/>
      <c r="P71" s="328"/>
      <c r="Q71" s="328"/>
      <c r="R71" s="328"/>
      <c r="S71" s="329">
        <f t="shared" si="0"/>
        <v>0</v>
      </c>
      <c r="T71" s="287">
        <v>1</v>
      </c>
      <c r="U71" s="335">
        <v>54.01</v>
      </c>
      <c r="V71" s="386">
        <v>1</v>
      </c>
      <c r="W71" s="335">
        <v>17.52</v>
      </c>
      <c r="X71" s="438"/>
      <c r="Y71" s="329">
        <f t="shared" si="1"/>
        <v>71.53</v>
      </c>
      <c r="Z71" s="331">
        <f t="shared" si="2"/>
        <v>71.53</v>
      </c>
      <c r="AA71" s="332">
        <f t="shared" si="3"/>
        <v>71.53</v>
      </c>
      <c r="AB71" s="322"/>
      <c r="AC71" s="322"/>
      <c r="AD71" s="322"/>
      <c r="AE71" s="322"/>
    </row>
    <row r="72" spans="1:31" x14ac:dyDescent="0.2">
      <c r="A72" s="325">
        <v>110400</v>
      </c>
      <c r="B72" s="325">
        <v>110401</v>
      </c>
      <c r="C72" s="15" t="s">
        <v>1877</v>
      </c>
      <c r="D72" s="31">
        <v>1041193</v>
      </c>
      <c r="E72" s="42" t="s">
        <v>64</v>
      </c>
      <c r="F72" s="42" t="s">
        <v>67</v>
      </c>
      <c r="G72" s="438"/>
      <c r="H72" s="436" t="s">
        <v>63</v>
      </c>
      <c r="I72" s="50" t="s">
        <v>66</v>
      </c>
      <c r="J72" s="38" t="s">
        <v>68</v>
      </c>
      <c r="K72" s="50" t="s">
        <v>66</v>
      </c>
      <c r="L72" s="38" t="s">
        <v>1703</v>
      </c>
      <c r="M72" s="71">
        <v>44914</v>
      </c>
      <c r="N72" s="71">
        <v>44916</v>
      </c>
      <c r="O72" s="328"/>
      <c r="P72" s="328"/>
      <c r="Q72" s="328"/>
      <c r="R72" s="328"/>
      <c r="S72" s="329">
        <f t="shared" ref="S72:S102" si="4">Q72+R72</f>
        <v>0</v>
      </c>
      <c r="T72" s="287">
        <v>1</v>
      </c>
      <c r="U72" s="335">
        <v>54.01</v>
      </c>
      <c r="V72" s="386">
        <v>1</v>
      </c>
      <c r="W72" s="335">
        <v>17.52</v>
      </c>
      <c r="X72" s="438"/>
      <c r="Y72" s="329">
        <f t="shared" si="1"/>
        <v>71.53</v>
      </c>
      <c r="Z72" s="331">
        <f t="shared" si="2"/>
        <v>71.53</v>
      </c>
      <c r="AA72" s="332">
        <f t="shared" ref="AA72:AA102" si="5">SUM(Z72)</f>
        <v>71.53</v>
      </c>
      <c r="AB72" s="322"/>
      <c r="AC72" s="322"/>
      <c r="AD72" s="322"/>
      <c r="AE72" s="322"/>
    </row>
    <row r="73" spans="1:31" x14ac:dyDescent="0.2">
      <c r="A73" s="325">
        <v>110400</v>
      </c>
      <c r="B73" s="325">
        <v>110401</v>
      </c>
      <c r="C73" s="15" t="s">
        <v>1878</v>
      </c>
      <c r="D73" s="31">
        <v>9202056</v>
      </c>
      <c r="E73" s="42" t="s">
        <v>64</v>
      </c>
      <c r="F73" s="42" t="s">
        <v>67</v>
      </c>
      <c r="G73" s="438"/>
      <c r="H73" s="436" t="s">
        <v>63</v>
      </c>
      <c r="I73" s="50" t="s">
        <v>66</v>
      </c>
      <c r="J73" s="38" t="s">
        <v>68</v>
      </c>
      <c r="K73" s="50" t="s">
        <v>66</v>
      </c>
      <c r="L73" s="38" t="s">
        <v>1703</v>
      </c>
      <c r="M73" s="71">
        <v>44914</v>
      </c>
      <c r="N73" s="71">
        <v>44916</v>
      </c>
      <c r="O73" s="328"/>
      <c r="P73" s="328"/>
      <c r="Q73" s="328"/>
      <c r="R73" s="328"/>
      <c r="S73" s="329">
        <f t="shared" si="4"/>
        <v>0</v>
      </c>
      <c r="T73" s="287">
        <v>1</v>
      </c>
      <c r="U73" s="335">
        <v>54.01</v>
      </c>
      <c r="V73" s="386">
        <v>1</v>
      </c>
      <c r="W73" s="335">
        <v>17.52</v>
      </c>
      <c r="X73" s="438"/>
      <c r="Y73" s="329">
        <f t="shared" si="1"/>
        <v>71.53</v>
      </c>
      <c r="Z73" s="331">
        <f t="shared" si="2"/>
        <v>71.53</v>
      </c>
      <c r="AA73" s="332">
        <f t="shared" si="5"/>
        <v>71.53</v>
      </c>
      <c r="AB73" s="322"/>
      <c r="AC73" s="322"/>
      <c r="AD73" s="322"/>
      <c r="AE73" s="322"/>
    </row>
    <row r="74" spans="1:31" x14ac:dyDescent="0.2">
      <c r="A74" s="325">
        <v>110400</v>
      </c>
      <c r="B74" s="325">
        <v>110401</v>
      </c>
      <c r="C74" s="15" t="s">
        <v>1224</v>
      </c>
      <c r="D74" s="31">
        <v>1093185</v>
      </c>
      <c r="E74" s="42" t="s">
        <v>64</v>
      </c>
      <c r="F74" s="42" t="s">
        <v>67</v>
      </c>
      <c r="G74" s="438"/>
      <c r="H74" s="436" t="s">
        <v>63</v>
      </c>
      <c r="I74" s="50" t="s">
        <v>66</v>
      </c>
      <c r="J74" s="38" t="s">
        <v>68</v>
      </c>
      <c r="K74" s="50" t="s">
        <v>66</v>
      </c>
      <c r="L74" s="38" t="s">
        <v>1703</v>
      </c>
      <c r="M74" s="71">
        <v>44914</v>
      </c>
      <c r="N74" s="71">
        <v>44916</v>
      </c>
      <c r="O74" s="328"/>
      <c r="P74" s="328"/>
      <c r="Q74" s="328"/>
      <c r="R74" s="328"/>
      <c r="S74" s="329">
        <f t="shared" si="4"/>
        <v>0</v>
      </c>
      <c r="T74" s="287">
        <v>1</v>
      </c>
      <c r="U74" s="335">
        <v>54.01</v>
      </c>
      <c r="V74" s="386">
        <v>1</v>
      </c>
      <c r="W74" s="335">
        <v>17.52</v>
      </c>
      <c r="X74" s="438"/>
      <c r="Y74" s="329">
        <f t="shared" si="1"/>
        <v>71.53</v>
      </c>
      <c r="Z74" s="331">
        <f t="shared" si="2"/>
        <v>71.53</v>
      </c>
      <c r="AA74" s="332">
        <f t="shared" si="5"/>
        <v>71.53</v>
      </c>
      <c r="AB74" s="322"/>
      <c r="AC74" s="322"/>
      <c r="AD74" s="322"/>
      <c r="AE74" s="322"/>
    </row>
    <row r="75" spans="1:31" x14ac:dyDescent="0.2">
      <c r="A75" s="325">
        <v>110400</v>
      </c>
      <c r="B75" s="325">
        <v>110401</v>
      </c>
      <c r="C75" s="15" t="s">
        <v>1236</v>
      </c>
      <c r="D75" s="31">
        <v>1105060</v>
      </c>
      <c r="E75" s="42" t="s">
        <v>64</v>
      </c>
      <c r="F75" s="42" t="s">
        <v>67</v>
      </c>
      <c r="G75" s="438"/>
      <c r="H75" s="436" t="s">
        <v>63</v>
      </c>
      <c r="I75" s="50" t="s">
        <v>66</v>
      </c>
      <c r="J75" s="38" t="s">
        <v>68</v>
      </c>
      <c r="K75" s="50" t="s">
        <v>66</v>
      </c>
      <c r="L75" s="38" t="s">
        <v>1703</v>
      </c>
      <c r="M75" s="71">
        <v>44914</v>
      </c>
      <c r="N75" s="71">
        <v>44916</v>
      </c>
      <c r="O75" s="328"/>
      <c r="P75" s="328"/>
      <c r="Q75" s="328"/>
      <c r="R75" s="328"/>
      <c r="S75" s="329">
        <f t="shared" si="4"/>
        <v>0</v>
      </c>
      <c r="T75" s="287">
        <v>1</v>
      </c>
      <c r="U75" s="335">
        <v>54.01</v>
      </c>
      <c r="V75" s="386">
        <v>1</v>
      </c>
      <c r="W75" s="335">
        <v>17.52</v>
      </c>
      <c r="X75" s="438"/>
      <c r="Y75" s="329">
        <f t="shared" si="1"/>
        <v>71.53</v>
      </c>
      <c r="Z75" s="331">
        <f t="shared" si="2"/>
        <v>71.53</v>
      </c>
      <c r="AA75" s="332">
        <f t="shared" si="5"/>
        <v>71.53</v>
      </c>
      <c r="AB75" s="322"/>
      <c r="AC75" s="322"/>
      <c r="AD75" s="322"/>
      <c r="AE75" s="322"/>
    </row>
    <row r="76" spans="1:31" x14ac:dyDescent="0.2">
      <c r="A76" s="325">
        <v>110400</v>
      </c>
      <c r="B76" s="325">
        <v>110401</v>
      </c>
      <c r="C76" s="15" t="s">
        <v>1879</v>
      </c>
      <c r="D76" s="31">
        <v>7101040</v>
      </c>
      <c r="E76" s="42" t="s">
        <v>64</v>
      </c>
      <c r="F76" s="42" t="s">
        <v>67</v>
      </c>
      <c r="G76" s="438"/>
      <c r="H76" s="436" t="s">
        <v>63</v>
      </c>
      <c r="I76" s="50" t="s">
        <v>66</v>
      </c>
      <c r="J76" s="38" t="s">
        <v>68</v>
      </c>
      <c r="K76" s="50" t="s">
        <v>66</v>
      </c>
      <c r="L76" s="38" t="s">
        <v>1703</v>
      </c>
      <c r="M76" s="71">
        <v>44914</v>
      </c>
      <c r="N76" s="71">
        <v>44916</v>
      </c>
      <c r="O76" s="328"/>
      <c r="P76" s="328"/>
      <c r="Q76" s="328"/>
      <c r="R76" s="328"/>
      <c r="S76" s="329">
        <f t="shared" si="4"/>
        <v>0</v>
      </c>
      <c r="T76" s="287">
        <v>1</v>
      </c>
      <c r="U76" s="335">
        <v>54.01</v>
      </c>
      <c r="V76" s="386">
        <v>1</v>
      </c>
      <c r="W76" s="335">
        <v>17.52</v>
      </c>
      <c r="X76" s="438"/>
      <c r="Y76" s="329">
        <f t="shared" si="1"/>
        <v>71.53</v>
      </c>
      <c r="Z76" s="331">
        <f t="shared" si="2"/>
        <v>71.53</v>
      </c>
      <c r="AA76" s="332">
        <f t="shared" si="5"/>
        <v>71.53</v>
      </c>
      <c r="AB76" s="322"/>
      <c r="AC76" s="322"/>
      <c r="AD76" s="322"/>
      <c r="AE76" s="322"/>
    </row>
    <row r="77" spans="1:31" x14ac:dyDescent="0.2">
      <c r="A77" s="325">
        <v>110400</v>
      </c>
      <c r="B77" s="325">
        <v>110401</v>
      </c>
      <c r="C77" s="15" t="s">
        <v>1880</v>
      </c>
      <c r="D77" s="31">
        <v>7102461</v>
      </c>
      <c r="E77" s="42" t="s">
        <v>64</v>
      </c>
      <c r="F77" s="42" t="s">
        <v>67</v>
      </c>
      <c r="G77" s="438"/>
      <c r="H77" s="436" t="s">
        <v>63</v>
      </c>
      <c r="I77" s="50" t="s">
        <v>66</v>
      </c>
      <c r="J77" s="38" t="s">
        <v>68</v>
      </c>
      <c r="K77" s="50" t="s">
        <v>66</v>
      </c>
      <c r="L77" s="38" t="s">
        <v>1703</v>
      </c>
      <c r="M77" s="71">
        <v>44914</v>
      </c>
      <c r="N77" s="71">
        <v>44916</v>
      </c>
      <c r="O77" s="328"/>
      <c r="P77" s="328"/>
      <c r="Q77" s="328"/>
      <c r="R77" s="328"/>
      <c r="S77" s="329">
        <f t="shared" si="4"/>
        <v>0</v>
      </c>
      <c r="T77" s="287">
        <v>1</v>
      </c>
      <c r="U77" s="335">
        <v>54.01</v>
      </c>
      <c r="V77" s="386">
        <v>1</v>
      </c>
      <c r="W77" s="335">
        <v>17.52</v>
      </c>
      <c r="X77" s="438"/>
      <c r="Y77" s="329">
        <f t="shared" si="1"/>
        <v>71.53</v>
      </c>
      <c r="Z77" s="331">
        <f t="shared" si="2"/>
        <v>71.53</v>
      </c>
      <c r="AA77" s="332">
        <f t="shared" si="5"/>
        <v>71.53</v>
      </c>
      <c r="AB77" s="322"/>
      <c r="AC77" s="322"/>
      <c r="AD77" s="322"/>
      <c r="AE77" s="322"/>
    </row>
    <row r="78" spans="1:31" x14ac:dyDescent="0.2">
      <c r="A78" s="325">
        <v>110400</v>
      </c>
      <c r="B78" s="341">
        <v>110401</v>
      </c>
      <c r="C78" s="15" t="s">
        <v>1241</v>
      </c>
      <c r="D78" s="31">
        <v>1123890</v>
      </c>
      <c r="E78" s="326" t="s">
        <v>64</v>
      </c>
      <c r="F78" s="42" t="s">
        <v>67</v>
      </c>
      <c r="G78" s="438"/>
      <c r="H78" s="436" t="s">
        <v>63</v>
      </c>
      <c r="I78" s="50" t="s">
        <v>66</v>
      </c>
      <c r="J78" s="38" t="s">
        <v>68</v>
      </c>
      <c r="K78" s="50" t="s">
        <v>66</v>
      </c>
      <c r="L78" s="38" t="s">
        <v>1703</v>
      </c>
      <c r="M78" s="71">
        <v>44914</v>
      </c>
      <c r="N78" s="71">
        <v>44916</v>
      </c>
      <c r="O78" s="328"/>
      <c r="P78" s="328"/>
      <c r="Q78" s="328"/>
      <c r="R78" s="328"/>
      <c r="S78" s="329">
        <f t="shared" si="4"/>
        <v>0</v>
      </c>
      <c r="T78" s="287">
        <v>1</v>
      </c>
      <c r="U78" s="335">
        <v>54.01</v>
      </c>
      <c r="V78" s="386">
        <v>1</v>
      </c>
      <c r="W78" s="335">
        <v>17.52</v>
      </c>
      <c r="X78" s="438"/>
      <c r="Y78" s="329">
        <f t="shared" si="1"/>
        <v>71.53</v>
      </c>
      <c r="Z78" s="331">
        <f t="shared" si="2"/>
        <v>71.53</v>
      </c>
      <c r="AA78" s="332">
        <f t="shared" si="5"/>
        <v>71.53</v>
      </c>
      <c r="AB78" s="322"/>
      <c r="AC78" s="322"/>
      <c r="AD78" s="322"/>
      <c r="AE78" s="322"/>
    </row>
    <row r="79" spans="1:31" x14ac:dyDescent="0.2">
      <c r="A79" s="325">
        <v>110400</v>
      </c>
      <c r="B79" s="341">
        <v>110401</v>
      </c>
      <c r="C79" s="15" t="s">
        <v>1881</v>
      </c>
      <c r="D79" s="31">
        <v>1160060</v>
      </c>
      <c r="E79" s="326" t="s">
        <v>64</v>
      </c>
      <c r="F79" s="42" t="s">
        <v>67</v>
      </c>
      <c r="G79" s="438"/>
      <c r="H79" s="436" t="s">
        <v>63</v>
      </c>
      <c r="I79" s="50" t="s">
        <v>66</v>
      </c>
      <c r="J79" s="38" t="s">
        <v>68</v>
      </c>
      <c r="K79" s="50" t="s">
        <v>66</v>
      </c>
      <c r="L79" s="38" t="s">
        <v>1703</v>
      </c>
      <c r="M79" s="71">
        <v>44914</v>
      </c>
      <c r="N79" s="71">
        <v>44916</v>
      </c>
      <c r="O79" s="328"/>
      <c r="P79" s="328"/>
      <c r="Q79" s="328"/>
      <c r="R79" s="328"/>
      <c r="S79" s="329">
        <f t="shared" si="4"/>
        <v>0</v>
      </c>
      <c r="T79" s="287">
        <v>1</v>
      </c>
      <c r="U79" s="335">
        <v>54.01</v>
      </c>
      <c r="V79" s="386">
        <v>1</v>
      </c>
      <c r="W79" s="335">
        <v>17.52</v>
      </c>
      <c r="X79" s="438"/>
      <c r="Y79" s="329">
        <f t="shared" si="1"/>
        <v>71.53</v>
      </c>
      <c r="Z79" s="331">
        <f t="shared" si="2"/>
        <v>71.53</v>
      </c>
      <c r="AA79" s="332">
        <f t="shared" si="5"/>
        <v>71.53</v>
      </c>
      <c r="AB79" s="322"/>
      <c r="AC79" s="322"/>
      <c r="AD79" s="322"/>
      <c r="AE79" s="322"/>
    </row>
    <row r="80" spans="1:31" x14ac:dyDescent="0.2">
      <c r="A80" s="325">
        <v>110400</v>
      </c>
      <c r="B80" s="341">
        <v>110401</v>
      </c>
      <c r="C80" s="35" t="s">
        <v>234</v>
      </c>
      <c r="D80" s="31">
        <v>1245902</v>
      </c>
      <c r="E80" s="326" t="s">
        <v>64</v>
      </c>
      <c r="F80" s="42" t="s">
        <v>67</v>
      </c>
      <c r="G80" s="438"/>
      <c r="H80" s="436" t="s">
        <v>63</v>
      </c>
      <c r="I80" s="50" t="s">
        <v>66</v>
      </c>
      <c r="J80" s="38" t="s">
        <v>68</v>
      </c>
      <c r="K80" s="50" t="s">
        <v>66</v>
      </c>
      <c r="L80" s="38" t="s">
        <v>1882</v>
      </c>
      <c r="M80" s="71">
        <v>44914</v>
      </c>
      <c r="N80" s="71">
        <v>44915</v>
      </c>
      <c r="O80" s="328"/>
      <c r="P80" s="328"/>
      <c r="Q80" s="328"/>
      <c r="R80" s="328"/>
      <c r="S80" s="329">
        <f t="shared" si="4"/>
        <v>0</v>
      </c>
      <c r="T80" s="287">
        <v>1</v>
      </c>
      <c r="U80" s="335">
        <v>54.01</v>
      </c>
      <c r="V80" s="386">
        <v>1</v>
      </c>
      <c r="W80" s="335">
        <v>17.52</v>
      </c>
      <c r="X80" s="438"/>
      <c r="Y80" s="329">
        <f t="shared" si="1"/>
        <v>71.53</v>
      </c>
      <c r="Z80" s="331">
        <f t="shared" si="2"/>
        <v>71.53</v>
      </c>
      <c r="AA80" s="332">
        <f t="shared" si="5"/>
        <v>71.53</v>
      </c>
      <c r="AB80" s="322"/>
      <c r="AC80" s="322"/>
      <c r="AD80" s="322"/>
      <c r="AE80" s="322"/>
    </row>
    <row r="81" spans="1:31" x14ac:dyDescent="0.2">
      <c r="A81" s="325">
        <v>110400</v>
      </c>
      <c r="B81" s="341">
        <v>110401</v>
      </c>
      <c r="C81" s="15" t="s">
        <v>332</v>
      </c>
      <c r="D81" s="31">
        <v>1069381</v>
      </c>
      <c r="E81" s="326" t="s">
        <v>64</v>
      </c>
      <c r="F81" s="42" t="s">
        <v>67</v>
      </c>
      <c r="G81" s="438"/>
      <c r="H81" s="436" t="s">
        <v>63</v>
      </c>
      <c r="I81" s="50" t="s">
        <v>66</v>
      </c>
      <c r="J81" s="38" t="s">
        <v>68</v>
      </c>
      <c r="K81" s="50" t="s">
        <v>66</v>
      </c>
      <c r="L81" s="38" t="s">
        <v>1882</v>
      </c>
      <c r="M81" s="71">
        <v>44914</v>
      </c>
      <c r="N81" s="71">
        <v>44915</v>
      </c>
      <c r="O81" s="328"/>
      <c r="P81" s="328"/>
      <c r="Q81" s="328"/>
      <c r="R81" s="328"/>
      <c r="S81" s="329">
        <f t="shared" si="4"/>
        <v>0</v>
      </c>
      <c r="T81" s="287">
        <v>1</v>
      </c>
      <c r="U81" s="335">
        <v>54.01</v>
      </c>
      <c r="V81" s="386">
        <v>1</v>
      </c>
      <c r="W81" s="335">
        <v>17.52</v>
      </c>
      <c r="X81" s="438"/>
      <c r="Y81" s="329">
        <f>(T81*U81)+(V81*W81)</f>
        <v>71.53</v>
      </c>
      <c r="Z81" s="331">
        <f t="shared" si="2"/>
        <v>71.53</v>
      </c>
      <c r="AA81" s="332">
        <f>SUM(Z81)</f>
        <v>71.53</v>
      </c>
      <c r="AB81" s="322"/>
      <c r="AC81" s="322"/>
      <c r="AD81" s="322"/>
      <c r="AE81" s="322"/>
    </row>
    <row r="82" spans="1:31" x14ac:dyDescent="0.2">
      <c r="A82" s="325">
        <v>110400</v>
      </c>
      <c r="B82" s="325">
        <v>110401</v>
      </c>
      <c r="C82" s="449" t="s">
        <v>861</v>
      </c>
      <c r="D82" s="31">
        <v>9800271</v>
      </c>
      <c r="E82" s="42" t="s">
        <v>64</v>
      </c>
      <c r="F82" s="42" t="s">
        <v>67</v>
      </c>
      <c r="G82" s="438"/>
      <c r="H82" s="436" t="s">
        <v>63</v>
      </c>
      <c r="I82" s="50" t="s">
        <v>66</v>
      </c>
      <c r="J82" s="38" t="s">
        <v>68</v>
      </c>
      <c r="K82" s="50" t="s">
        <v>73</v>
      </c>
      <c r="L82" s="38" t="s">
        <v>80</v>
      </c>
      <c r="M82" s="338">
        <v>44917</v>
      </c>
      <c r="N82" s="339">
        <v>44917</v>
      </c>
      <c r="O82" s="328"/>
      <c r="P82" s="328"/>
      <c r="Q82" s="328"/>
      <c r="R82" s="328"/>
      <c r="S82" s="329">
        <f t="shared" si="4"/>
        <v>0</v>
      </c>
      <c r="T82" s="287">
        <v>0</v>
      </c>
      <c r="U82" s="335">
        <v>175.44</v>
      </c>
      <c r="V82" s="386">
        <v>1</v>
      </c>
      <c r="W82" s="335">
        <v>52.64</v>
      </c>
      <c r="X82" s="438"/>
      <c r="Y82" s="329">
        <f t="shared" si="1"/>
        <v>52.64</v>
      </c>
      <c r="Z82" s="331">
        <f t="shared" si="2"/>
        <v>52.64</v>
      </c>
      <c r="AA82" s="332">
        <f t="shared" si="5"/>
        <v>52.64</v>
      </c>
      <c r="AB82" s="322"/>
      <c r="AC82" s="322"/>
      <c r="AD82" s="322"/>
      <c r="AE82" s="322"/>
    </row>
    <row r="83" spans="1:31" ht="105" x14ac:dyDescent="0.2">
      <c r="A83" s="325">
        <v>110400</v>
      </c>
      <c r="B83" s="325">
        <v>110402</v>
      </c>
      <c r="C83" s="100" t="s">
        <v>287</v>
      </c>
      <c r="D83" s="78">
        <v>235261</v>
      </c>
      <c r="E83" s="42" t="s">
        <v>64</v>
      </c>
      <c r="F83" s="427" t="s">
        <v>1889</v>
      </c>
      <c r="G83" s="427" t="s">
        <v>1889</v>
      </c>
      <c r="H83" s="436" t="s">
        <v>63</v>
      </c>
      <c r="I83" s="93" t="s">
        <v>66</v>
      </c>
      <c r="J83" s="167" t="s">
        <v>68</v>
      </c>
      <c r="K83" s="93" t="s">
        <v>66</v>
      </c>
      <c r="L83" s="79" t="s">
        <v>1897</v>
      </c>
      <c r="M83" s="80">
        <v>44890</v>
      </c>
      <c r="N83" s="80">
        <v>44890</v>
      </c>
      <c r="O83" s="328"/>
      <c r="P83" s="328"/>
      <c r="Q83" s="328"/>
      <c r="R83" s="328"/>
      <c r="S83" s="329">
        <f t="shared" si="4"/>
        <v>0</v>
      </c>
      <c r="T83" s="446">
        <v>0</v>
      </c>
      <c r="U83" s="446">
        <v>54.01</v>
      </c>
      <c r="V83" s="446">
        <v>1</v>
      </c>
      <c r="W83" s="446">
        <v>17.52</v>
      </c>
      <c r="X83" s="438"/>
      <c r="Y83" s="329">
        <f t="shared" si="1"/>
        <v>17.52</v>
      </c>
      <c r="Z83" s="331">
        <f t="shared" si="2"/>
        <v>17.52</v>
      </c>
      <c r="AA83" s="332">
        <f t="shared" si="5"/>
        <v>17.52</v>
      </c>
      <c r="AB83" s="322"/>
      <c r="AC83" s="322"/>
      <c r="AD83" s="322"/>
      <c r="AE83" s="322"/>
    </row>
    <row r="84" spans="1:31" ht="105" x14ac:dyDescent="0.2">
      <c r="A84" s="325">
        <v>110400</v>
      </c>
      <c r="B84" s="325">
        <v>110402</v>
      </c>
      <c r="C84" s="100" t="s">
        <v>1883</v>
      </c>
      <c r="D84" s="19">
        <v>9403884</v>
      </c>
      <c r="E84" s="42" t="s">
        <v>64</v>
      </c>
      <c r="F84" s="427" t="s">
        <v>1889</v>
      </c>
      <c r="G84" s="427" t="s">
        <v>1889</v>
      </c>
      <c r="H84" s="436" t="s">
        <v>63</v>
      </c>
      <c r="I84" s="93" t="s">
        <v>66</v>
      </c>
      <c r="J84" s="167" t="s">
        <v>68</v>
      </c>
      <c r="K84" s="93" t="s">
        <v>66</v>
      </c>
      <c r="L84" s="79" t="s">
        <v>1897</v>
      </c>
      <c r="M84" s="80">
        <v>44890</v>
      </c>
      <c r="N84" s="80">
        <v>44890</v>
      </c>
      <c r="O84" s="328"/>
      <c r="P84" s="328"/>
      <c r="Q84" s="328"/>
      <c r="R84" s="328"/>
      <c r="S84" s="329">
        <f t="shared" si="4"/>
        <v>0</v>
      </c>
      <c r="T84" s="446">
        <v>0</v>
      </c>
      <c r="U84" s="446">
        <v>54.01</v>
      </c>
      <c r="V84" s="446">
        <v>1</v>
      </c>
      <c r="W84" s="446">
        <v>17.52</v>
      </c>
      <c r="X84" s="438"/>
      <c r="Y84" s="329">
        <f t="shared" si="1"/>
        <v>17.52</v>
      </c>
      <c r="Z84" s="331">
        <f t="shared" si="2"/>
        <v>17.52</v>
      </c>
      <c r="AA84" s="332">
        <f t="shared" si="5"/>
        <v>17.52</v>
      </c>
      <c r="AB84" s="322"/>
      <c r="AC84" s="322"/>
      <c r="AD84" s="322"/>
      <c r="AE84" s="322"/>
    </row>
    <row r="85" spans="1:31" ht="165" x14ac:dyDescent="0.2">
      <c r="A85" s="325">
        <v>110400</v>
      </c>
      <c r="B85" s="325">
        <v>110402</v>
      </c>
      <c r="C85" s="100" t="s">
        <v>118</v>
      </c>
      <c r="D85" s="78">
        <v>1042483</v>
      </c>
      <c r="E85" s="42" t="s">
        <v>64</v>
      </c>
      <c r="F85" s="427" t="s">
        <v>1890</v>
      </c>
      <c r="G85" s="427" t="s">
        <v>1890</v>
      </c>
      <c r="H85" s="436" t="s">
        <v>63</v>
      </c>
      <c r="I85" s="93" t="s">
        <v>66</v>
      </c>
      <c r="J85" s="167" t="s">
        <v>68</v>
      </c>
      <c r="K85" s="93" t="s">
        <v>66</v>
      </c>
      <c r="L85" s="79" t="s">
        <v>143</v>
      </c>
      <c r="M85" s="80">
        <v>44895</v>
      </c>
      <c r="N85" s="80">
        <v>44895</v>
      </c>
      <c r="O85" s="328"/>
      <c r="P85" s="328"/>
      <c r="Q85" s="328"/>
      <c r="R85" s="328"/>
      <c r="S85" s="329">
        <f t="shared" si="4"/>
        <v>0</v>
      </c>
      <c r="T85" s="446">
        <v>0</v>
      </c>
      <c r="U85" s="446">
        <v>54.01</v>
      </c>
      <c r="V85" s="446">
        <v>1</v>
      </c>
      <c r="W85" s="446">
        <v>17.52</v>
      </c>
      <c r="X85" s="438"/>
      <c r="Y85" s="329">
        <f t="shared" si="1"/>
        <v>17.52</v>
      </c>
      <c r="Z85" s="331">
        <f t="shared" si="2"/>
        <v>17.52</v>
      </c>
      <c r="AA85" s="332">
        <f t="shared" si="5"/>
        <v>17.52</v>
      </c>
      <c r="AB85" s="322"/>
      <c r="AC85" s="322"/>
      <c r="AD85" s="322"/>
      <c r="AE85" s="322"/>
    </row>
    <row r="86" spans="1:31" ht="165" x14ac:dyDescent="0.2">
      <c r="A86" s="325">
        <v>110400</v>
      </c>
      <c r="B86" s="325">
        <v>110402</v>
      </c>
      <c r="C86" s="372" t="s">
        <v>1887</v>
      </c>
      <c r="D86" s="79" t="s">
        <v>1888</v>
      </c>
      <c r="E86" s="42" t="s">
        <v>64</v>
      </c>
      <c r="F86" s="427" t="s">
        <v>1890</v>
      </c>
      <c r="G86" s="427" t="s">
        <v>1890</v>
      </c>
      <c r="H86" s="436" t="s">
        <v>63</v>
      </c>
      <c r="I86" s="93" t="s">
        <v>66</v>
      </c>
      <c r="J86" s="167" t="s">
        <v>68</v>
      </c>
      <c r="K86" s="93" t="s">
        <v>66</v>
      </c>
      <c r="L86" s="79" t="s">
        <v>143</v>
      </c>
      <c r="M86" s="80">
        <v>44895</v>
      </c>
      <c r="N86" s="80">
        <v>44895</v>
      </c>
      <c r="O86" s="328"/>
      <c r="P86" s="328"/>
      <c r="Q86" s="328"/>
      <c r="R86" s="328"/>
      <c r="S86" s="329">
        <f t="shared" si="4"/>
        <v>0</v>
      </c>
      <c r="T86" s="446">
        <v>0</v>
      </c>
      <c r="U86" s="446">
        <v>54.01</v>
      </c>
      <c r="V86" s="446">
        <v>1</v>
      </c>
      <c r="W86" s="446">
        <v>17.52</v>
      </c>
      <c r="X86" s="438"/>
      <c r="Y86" s="329">
        <f t="shared" si="1"/>
        <v>17.52</v>
      </c>
      <c r="Z86" s="331">
        <f t="shared" si="2"/>
        <v>17.52</v>
      </c>
      <c r="AA86" s="332">
        <f t="shared" si="5"/>
        <v>17.52</v>
      </c>
      <c r="AB86" s="322"/>
      <c r="AC86" s="322"/>
      <c r="AD86" s="322"/>
      <c r="AE86" s="322"/>
    </row>
    <row r="87" spans="1:31" ht="135" x14ac:dyDescent="0.2">
      <c r="A87" s="325">
        <v>110400</v>
      </c>
      <c r="B87" s="325">
        <v>110402</v>
      </c>
      <c r="C87" s="100" t="s">
        <v>1833</v>
      </c>
      <c r="D87" s="79" t="s">
        <v>1835</v>
      </c>
      <c r="E87" s="326" t="s">
        <v>64</v>
      </c>
      <c r="F87" s="79" t="s">
        <v>1891</v>
      </c>
      <c r="G87" s="79" t="s">
        <v>1891</v>
      </c>
      <c r="H87" s="436" t="s">
        <v>63</v>
      </c>
      <c r="I87" s="93" t="s">
        <v>66</v>
      </c>
      <c r="J87" s="167" t="s">
        <v>68</v>
      </c>
      <c r="K87" s="93" t="s">
        <v>66</v>
      </c>
      <c r="L87" s="444" t="s">
        <v>143</v>
      </c>
      <c r="M87" s="80">
        <v>44895</v>
      </c>
      <c r="N87" s="80">
        <v>44895</v>
      </c>
      <c r="O87" s="328"/>
      <c r="P87" s="328"/>
      <c r="Q87" s="328"/>
      <c r="R87" s="328"/>
      <c r="S87" s="329">
        <f t="shared" si="4"/>
        <v>0</v>
      </c>
      <c r="T87" s="446">
        <v>0</v>
      </c>
      <c r="U87" s="446">
        <v>54.01</v>
      </c>
      <c r="V87" s="446">
        <v>1</v>
      </c>
      <c r="W87" s="446">
        <v>17.52</v>
      </c>
      <c r="X87" s="438"/>
      <c r="Y87" s="329">
        <f t="shared" si="1"/>
        <v>17.52</v>
      </c>
      <c r="Z87" s="331">
        <f t="shared" si="2"/>
        <v>17.52</v>
      </c>
      <c r="AA87" s="332">
        <f t="shared" si="5"/>
        <v>17.52</v>
      </c>
      <c r="AB87" s="322"/>
      <c r="AC87" s="322"/>
      <c r="AD87" s="322"/>
      <c r="AE87" s="322"/>
    </row>
    <row r="88" spans="1:31" ht="90" x14ac:dyDescent="0.2">
      <c r="A88" s="325">
        <v>110400</v>
      </c>
      <c r="B88" s="325">
        <v>110402</v>
      </c>
      <c r="C88" s="100" t="s">
        <v>749</v>
      </c>
      <c r="D88" s="78">
        <v>1046632</v>
      </c>
      <c r="E88" s="42" t="s">
        <v>64</v>
      </c>
      <c r="F88" s="427" t="s">
        <v>1892</v>
      </c>
      <c r="G88" s="427" t="s">
        <v>1892</v>
      </c>
      <c r="H88" s="436" t="s">
        <v>63</v>
      </c>
      <c r="I88" s="93" t="s">
        <v>66</v>
      </c>
      <c r="J88" s="167" t="s">
        <v>68</v>
      </c>
      <c r="K88" s="93" t="s">
        <v>66</v>
      </c>
      <c r="L88" s="79" t="s">
        <v>973</v>
      </c>
      <c r="M88" s="80">
        <v>44890</v>
      </c>
      <c r="N88" s="80">
        <v>44890</v>
      </c>
      <c r="O88" s="328"/>
      <c r="P88" s="328"/>
      <c r="Q88" s="328"/>
      <c r="R88" s="328"/>
      <c r="S88" s="329">
        <f t="shared" si="4"/>
        <v>0</v>
      </c>
      <c r="T88" s="446">
        <v>0</v>
      </c>
      <c r="U88" s="446">
        <v>54.01</v>
      </c>
      <c r="V88" s="446">
        <v>1</v>
      </c>
      <c r="W88" s="446">
        <v>17.52</v>
      </c>
      <c r="X88" s="438"/>
      <c r="Y88" s="329">
        <f t="shared" si="1"/>
        <v>17.52</v>
      </c>
      <c r="Z88" s="331">
        <f t="shared" si="2"/>
        <v>17.52</v>
      </c>
      <c r="AA88" s="332">
        <f t="shared" si="5"/>
        <v>17.52</v>
      </c>
      <c r="AB88" s="322"/>
      <c r="AC88" s="322"/>
      <c r="AD88" s="322"/>
      <c r="AE88" s="322"/>
    </row>
    <row r="89" spans="1:31" ht="90" x14ac:dyDescent="0.2">
      <c r="A89" s="325">
        <v>110400</v>
      </c>
      <c r="B89" s="325">
        <v>110402</v>
      </c>
      <c r="C89" s="100" t="s">
        <v>1884</v>
      </c>
      <c r="D89" s="19">
        <v>7072244</v>
      </c>
      <c r="E89" s="42" t="s">
        <v>64</v>
      </c>
      <c r="F89" s="427" t="s">
        <v>1892</v>
      </c>
      <c r="G89" s="427" t="s">
        <v>1892</v>
      </c>
      <c r="H89" s="436" t="s">
        <v>63</v>
      </c>
      <c r="I89" s="93" t="s">
        <v>66</v>
      </c>
      <c r="J89" s="167" t="s">
        <v>68</v>
      </c>
      <c r="K89" s="93" t="s">
        <v>66</v>
      </c>
      <c r="L89" s="79" t="s">
        <v>973</v>
      </c>
      <c r="M89" s="80">
        <v>44890</v>
      </c>
      <c r="N89" s="80">
        <v>44890</v>
      </c>
      <c r="O89" s="328"/>
      <c r="P89" s="328"/>
      <c r="Q89" s="328"/>
      <c r="R89" s="328"/>
      <c r="S89" s="329">
        <f t="shared" si="4"/>
        <v>0</v>
      </c>
      <c r="T89" s="446">
        <v>0</v>
      </c>
      <c r="U89" s="446">
        <v>54.01</v>
      </c>
      <c r="V89" s="446">
        <v>1</v>
      </c>
      <c r="W89" s="446">
        <v>17.52</v>
      </c>
      <c r="X89" s="438"/>
      <c r="Y89" s="329">
        <f t="shared" si="1"/>
        <v>17.52</v>
      </c>
      <c r="Z89" s="331">
        <f t="shared" si="2"/>
        <v>17.52</v>
      </c>
      <c r="AA89" s="332">
        <f t="shared" si="5"/>
        <v>17.52</v>
      </c>
      <c r="AB89" s="322"/>
      <c r="AC89" s="322"/>
      <c r="AD89" s="322"/>
      <c r="AE89" s="322"/>
    </row>
    <row r="90" spans="1:31" ht="120" x14ac:dyDescent="0.2">
      <c r="A90" s="325">
        <v>110400</v>
      </c>
      <c r="B90" s="325">
        <v>110402</v>
      </c>
      <c r="C90" s="100" t="s">
        <v>279</v>
      </c>
      <c r="D90" s="78">
        <v>9700137</v>
      </c>
      <c r="E90" s="42" t="s">
        <v>64</v>
      </c>
      <c r="F90" s="427" t="s">
        <v>1893</v>
      </c>
      <c r="G90" s="427" t="s">
        <v>1893</v>
      </c>
      <c r="H90" s="436" t="s">
        <v>63</v>
      </c>
      <c r="I90" s="93" t="s">
        <v>66</v>
      </c>
      <c r="J90" s="167" t="s">
        <v>68</v>
      </c>
      <c r="K90" s="93" t="s">
        <v>1898</v>
      </c>
      <c r="L90" s="79" t="s">
        <v>1899</v>
      </c>
      <c r="M90" s="80">
        <v>44894</v>
      </c>
      <c r="N90" s="80">
        <v>44896</v>
      </c>
      <c r="O90" s="328"/>
      <c r="P90" s="328"/>
      <c r="Q90" s="328"/>
      <c r="R90" s="328"/>
      <c r="S90" s="329">
        <f t="shared" si="4"/>
        <v>0</v>
      </c>
      <c r="T90" s="446">
        <v>2</v>
      </c>
      <c r="U90" s="446">
        <v>212.11</v>
      </c>
      <c r="V90" s="446">
        <v>1</v>
      </c>
      <c r="W90" s="446">
        <v>63.63</v>
      </c>
      <c r="X90" s="438"/>
      <c r="Y90" s="329">
        <f t="shared" si="1"/>
        <v>487.85</v>
      </c>
      <c r="Z90" s="331">
        <f t="shared" si="2"/>
        <v>487.85</v>
      </c>
      <c r="AA90" s="332">
        <f t="shared" si="5"/>
        <v>487.85</v>
      </c>
      <c r="AB90" s="322"/>
      <c r="AC90" s="322"/>
      <c r="AD90" s="322"/>
      <c r="AE90" s="322"/>
    </row>
    <row r="91" spans="1:31" ht="120" x14ac:dyDescent="0.2">
      <c r="A91" s="325">
        <v>110400</v>
      </c>
      <c r="B91" s="325">
        <v>110402</v>
      </c>
      <c r="C91" s="100" t="s">
        <v>120</v>
      </c>
      <c r="D91" s="78">
        <v>7981074</v>
      </c>
      <c r="E91" s="326" t="s">
        <v>64</v>
      </c>
      <c r="F91" s="427" t="s">
        <v>1894</v>
      </c>
      <c r="G91" s="427" t="s">
        <v>1894</v>
      </c>
      <c r="H91" s="436" t="s">
        <v>63</v>
      </c>
      <c r="I91" s="93" t="s">
        <v>66</v>
      </c>
      <c r="J91" s="167" t="s">
        <v>529</v>
      </c>
      <c r="K91" s="93" t="s">
        <v>66</v>
      </c>
      <c r="L91" s="79" t="s">
        <v>1900</v>
      </c>
      <c r="M91" s="80">
        <v>44901</v>
      </c>
      <c r="N91" s="80">
        <v>44903</v>
      </c>
      <c r="O91" s="328"/>
      <c r="P91" s="328"/>
      <c r="Q91" s="328"/>
      <c r="R91" s="328"/>
      <c r="S91" s="329">
        <f t="shared" si="4"/>
        <v>0</v>
      </c>
      <c r="T91" s="446">
        <v>2</v>
      </c>
      <c r="U91" s="446">
        <v>54.01</v>
      </c>
      <c r="V91" s="446">
        <v>1</v>
      </c>
      <c r="W91" s="446">
        <v>17.52</v>
      </c>
      <c r="X91" s="438"/>
      <c r="Y91" s="329">
        <f t="shared" si="1"/>
        <v>125.53999999999999</v>
      </c>
      <c r="Z91" s="331">
        <f t="shared" si="2"/>
        <v>125.53999999999999</v>
      </c>
      <c r="AA91" s="332">
        <f t="shared" si="5"/>
        <v>125.53999999999999</v>
      </c>
      <c r="AB91" s="322"/>
      <c r="AC91" s="322"/>
      <c r="AD91" s="322"/>
      <c r="AE91" s="322"/>
    </row>
    <row r="92" spans="1:31" ht="120" x14ac:dyDescent="0.2">
      <c r="A92" s="325">
        <v>110400</v>
      </c>
      <c r="B92" s="325">
        <v>110402</v>
      </c>
      <c r="C92" s="100" t="s">
        <v>1816</v>
      </c>
      <c r="D92" s="439">
        <v>7103166</v>
      </c>
      <c r="E92" s="326" t="s">
        <v>64</v>
      </c>
      <c r="F92" s="427" t="s">
        <v>1894</v>
      </c>
      <c r="G92" s="427" t="s">
        <v>1894</v>
      </c>
      <c r="H92" s="436" t="s">
        <v>63</v>
      </c>
      <c r="I92" s="93" t="s">
        <v>66</v>
      </c>
      <c r="J92" s="167" t="s">
        <v>529</v>
      </c>
      <c r="K92" s="93" t="s">
        <v>66</v>
      </c>
      <c r="L92" s="79" t="s">
        <v>1900</v>
      </c>
      <c r="M92" s="80">
        <v>44901</v>
      </c>
      <c r="N92" s="80">
        <v>44903</v>
      </c>
      <c r="O92" s="328"/>
      <c r="P92" s="328"/>
      <c r="Q92" s="328"/>
      <c r="R92" s="328"/>
      <c r="S92" s="329">
        <f t="shared" si="4"/>
        <v>0</v>
      </c>
      <c r="T92" s="446">
        <v>2</v>
      </c>
      <c r="U92" s="446">
        <v>54.01</v>
      </c>
      <c r="V92" s="446">
        <v>1</v>
      </c>
      <c r="W92" s="446">
        <v>17.52</v>
      </c>
      <c r="X92" s="334"/>
      <c r="Y92" s="329">
        <f t="shared" si="1"/>
        <v>125.53999999999999</v>
      </c>
      <c r="Z92" s="331">
        <f t="shared" si="2"/>
        <v>125.53999999999999</v>
      </c>
      <c r="AA92" s="332">
        <f t="shared" si="5"/>
        <v>125.53999999999999</v>
      </c>
      <c r="AB92" s="322"/>
      <c r="AC92" s="322"/>
      <c r="AD92" s="322"/>
      <c r="AE92" s="322"/>
    </row>
    <row r="93" spans="1:31" ht="195" x14ac:dyDescent="0.2">
      <c r="A93" s="325">
        <v>110400</v>
      </c>
      <c r="B93" s="325">
        <v>110402</v>
      </c>
      <c r="C93" s="100" t="s">
        <v>120</v>
      </c>
      <c r="D93" s="78">
        <v>7981074</v>
      </c>
      <c r="E93" s="326" t="s">
        <v>64</v>
      </c>
      <c r="F93" s="427" t="s">
        <v>1895</v>
      </c>
      <c r="G93" s="427" t="s">
        <v>1895</v>
      </c>
      <c r="H93" s="436" t="s">
        <v>63</v>
      </c>
      <c r="I93" s="93" t="s">
        <v>66</v>
      </c>
      <c r="J93" s="167" t="s">
        <v>529</v>
      </c>
      <c r="K93" s="93" t="s">
        <v>66</v>
      </c>
      <c r="L93" s="79" t="s">
        <v>1901</v>
      </c>
      <c r="M93" s="80">
        <v>44907</v>
      </c>
      <c r="N93" s="80">
        <v>44911</v>
      </c>
      <c r="O93" s="328"/>
      <c r="P93" s="328"/>
      <c r="Q93" s="328"/>
      <c r="R93" s="328"/>
      <c r="S93" s="329">
        <f t="shared" si="4"/>
        <v>0</v>
      </c>
      <c r="T93" s="446">
        <v>5</v>
      </c>
      <c r="U93" s="446">
        <v>54.01</v>
      </c>
      <c r="V93" s="446">
        <v>1</v>
      </c>
      <c r="W93" s="446">
        <v>17.52</v>
      </c>
      <c r="X93" s="438"/>
      <c r="Y93" s="329">
        <f t="shared" si="1"/>
        <v>287.57</v>
      </c>
      <c r="Z93" s="331">
        <f t="shared" si="2"/>
        <v>287.57</v>
      </c>
      <c r="AA93" s="332">
        <f t="shared" si="5"/>
        <v>287.57</v>
      </c>
      <c r="AB93" s="322"/>
      <c r="AC93" s="322"/>
      <c r="AD93" s="322"/>
      <c r="AE93" s="322"/>
    </row>
    <row r="94" spans="1:31" ht="195" x14ac:dyDescent="0.2">
      <c r="A94" s="325">
        <v>110400</v>
      </c>
      <c r="B94" s="325">
        <v>110402</v>
      </c>
      <c r="C94" s="100" t="s">
        <v>1816</v>
      </c>
      <c r="D94" s="439">
        <v>7103166</v>
      </c>
      <c r="E94" s="326" t="s">
        <v>64</v>
      </c>
      <c r="F94" s="427" t="s">
        <v>1895</v>
      </c>
      <c r="G94" s="427" t="s">
        <v>1895</v>
      </c>
      <c r="H94" s="436" t="s">
        <v>63</v>
      </c>
      <c r="I94" s="93" t="s">
        <v>66</v>
      </c>
      <c r="J94" s="167" t="s">
        <v>529</v>
      </c>
      <c r="K94" s="93" t="s">
        <v>66</v>
      </c>
      <c r="L94" s="79" t="s">
        <v>1901</v>
      </c>
      <c r="M94" s="80">
        <v>44907</v>
      </c>
      <c r="N94" s="80">
        <v>44911</v>
      </c>
      <c r="O94" s="328"/>
      <c r="P94" s="328"/>
      <c r="Q94" s="328"/>
      <c r="R94" s="328"/>
      <c r="S94" s="329">
        <f t="shared" si="4"/>
        <v>0</v>
      </c>
      <c r="T94" s="446">
        <v>5</v>
      </c>
      <c r="U94" s="446">
        <v>54.01</v>
      </c>
      <c r="V94" s="446">
        <v>1</v>
      </c>
      <c r="W94" s="446">
        <v>17.52</v>
      </c>
      <c r="X94" s="438"/>
      <c r="Y94" s="329">
        <f t="shared" si="1"/>
        <v>287.57</v>
      </c>
      <c r="Z94" s="331">
        <f t="shared" si="2"/>
        <v>287.57</v>
      </c>
      <c r="AA94" s="332">
        <f t="shared" si="5"/>
        <v>287.57</v>
      </c>
      <c r="AB94" s="322"/>
      <c r="AC94" s="322"/>
      <c r="AD94" s="322"/>
      <c r="AE94" s="322"/>
    </row>
    <row r="95" spans="1:31" ht="45" x14ac:dyDescent="0.2">
      <c r="A95" s="325">
        <v>110400</v>
      </c>
      <c r="B95" s="325">
        <v>110402</v>
      </c>
      <c r="C95" s="100" t="s">
        <v>279</v>
      </c>
      <c r="D95" s="78">
        <v>9700137</v>
      </c>
      <c r="E95" s="326" t="s">
        <v>64</v>
      </c>
      <c r="F95" s="427" t="s">
        <v>1896</v>
      </c>
      <c r="G95" s="427" t="s">
        <v>1896</v>
      </c>
      <c r="H95" s="436" t="s">
        <v>63</v>
      </c>
      <c r="I95" s="93" t="s">
        <v>66</v>
      </c>
      <c r="J95" s="167" t="s">
        <v>68</v>
      </c>
      <c r="K95" s="93" t="s">
        <v>66</v>
      </c>
      <c r="L95" s="79" t="s">
        <v>109</v>
      </c>
      <c r="M95" s="80">
        <v>44907</v>
      </c>
      <c r="N95" s="80">
        <v>44908</v>
      </c>
      <c r="O95" s="328"/>
      <c r="P95" s="328"/>
      <c r="Q95" s="328"/>
      <c r="R95" s="328"/>
      <c r="S95" s="329">
        <f t="shared" si="4"/>
        <v>0</v>
      </c>
      <c r="T95" s="446">
        <v>1</v>
      </c>
      <c r="U95" s="446">
        <v>95.97</v>
      </c>
      <c r="V95" s="446">
        <v>1</v>
      </c>
      <c r="W95" s="446">
        <v>28.78</v>
      </c>
      <c r="X95" s="438"/>
      <c r="Y95" s="329">
        <f t="shared" si="1"/>
        <v>124.75</v>
      </c>
      <c r="Z95" s="331">
        <f t="shared" si="2"/>
        <v>124.75</v>
      </c>
      <c r="AA95" s="332">
        <f t="shared" si="5"/>
        <v>124.75</v>
      </c>
      <c r="AB95" s="322"/>
      <c r="AC95" s="322"/>
      <c r="AD95" s="322"/>
      <c r="AE95" s="322"/>
    </row>
    <row r="96" spans="1:31" ht="45" x14ac:dyDescent="0.2">
      <c r="A96" s="325">
        <v>110400</v>
      </c>
      <c r="B96" s="325">
        <v>110402</v>
      </c>
      <c r="C96" s="100" t="s">
        <v>954</v>
      </c>
      <c r="D96" s="440">
        <v>7074590</v>
      </c>
      <c r="E96" s="326" t="s">
        <v>64</v>
      </c>
      <c r="F96" s="427" t="s">
        <v>1896</v>
      </c>
      <c r="G96" s="427" t="s">
        <v>1896</v>
      </c>
      <c r="H96" s="436" t="s">
        <v>63</v>
      </c>
      <c r="I96" s="93" t="s">
        <v>66</v>
      </c>
      <c r="J96" s="167" t="s">
        <v>68</v>
      </c>
      <c r="K96" s="93" t="s">
        <v>66</v>
      </c>
      <c r="L96" s="79" t="s">
        <v>109</v>
      </c>
      <c r="M96" s="80">
        <v>44907</v>
      </c>
      <c r="N96" s="80">
        <v>44908</v>
      </c>
      <c r="O96" s="328"/>
      <c r="P96" s="328"/>
      <c r="Q96" s="328"/>
      <c r="R96" s="328"/>
      <c r="S96" s="329">
        <f t="shared" si="4"/>
        <v>0</v>
      </c>
      <c r="T96" s="446">
        <v>1</v>
      </c>
      <c r="U96" s="446">
        <v>54.01</v>
      </c>
      <c r="V96" s="446">
        <v>1</v>
      </c>
      <c r="W96" s="446">
        <v>17.52</v>
      </c>
      <c r="X96" s="438"/>
      <c r="Y96" s="329">
        <f t="shared" si="1"/>
        <v>71.53</v>
      </c>
      <c r="Z96" s="331">
        <f t="shared" si="2"/>
        <v>71.53</v>
      </c>
      <c r="AA96" s="332">
        <f t="shared" si="5"/>
        <v>71.53</v>
      </c>
      <c r="AB96" s="322"/>
      <c r="AC96" s="322"/>
      <c r="AD96" s="322"/>
      <c r="AE96" s="322"/>
    </row>
    <row r="97" spans="1:31" ht="45" x14ac:dyDescent="0.2">
      <c r="A97" s="325">
        <v>110400</v>
      </c>
      <c r="B97" s="325">
        <v>110402</v>
      </c>
      <c r="C97" s="100" t="s">
        <v>280</v>
      </c>
      <c r="D97" s="440">
        <v>7074646</v>
      </c>
      <c r="E97" s="326" t="s">
        <v>64</v>
      </c>
      <c r="F97" s="427" t="s">
        <v>1896</v>
      </c>
      <c r="G97" s="427" t="s">
        <v>1896</v>
      </c>
      <c r="H97" s="436" t="s">
        <v>63</v>
      </c>
      <c r="I97" s="93" t="s">
        <v>66</v>
      </c>
      <c r="J97" s="167" t="s">
        <v>68</v>
      </c>
      <c r="K97" s="93" t="s">
        <v>66</v>
      </c>
      <c r="L97" s="79" t="s">
        <v>109</v>
      </c>
      <c r="M97" s="80">
        <v>44907</v>
      </c>
      <c r="N97" s="80">
        <v>44908</v>
      </c>
      <c r="O97" s="328"/>
      <c r="P97" s="328"/>
      <c r="Q97" s="328"/>
      <c r="R97" s="328"/>
      <c r="S97" s="329">
        <f t="shared" si="4"/>
        <v>0</v>
      </c>
      <c r="T97" s="446">
        <v>1</v>
      </c>
      <c r="U97" s="446">
        <v>54.01</v>
      </c>
      <c r="V97" s="446">
        <v>1</v>
      </c>
      <c r="W97" s="446">
        <v>17.52</v>
      </c>
      <c r="X97" s="438"/>
      <c r="Y97" s="329">
        <f t="shared" si="1"/>
        <v>71.53</v>
      </c>
      <c r="Z97" s="331">
        <f t="shared" si="2"/>
        <v>71.53</v>
      </c>
      <c r="AA97" s="332">
        <f t="shared" si="5"/>
        <v>71.53</v>
      </c>
      <c r="AB97" s="322"/>
      <c r="AC97" s="322"/>
      <c r="AD97" s="322"/>
      <c r="AE97" s="322"/>
    </row>
    <row r="98" spans="1:31" ht="45" x14ac:dyDescent="0.2">
      <c r="A98" s="325">
        <v>110400</v>
      </c>
      <c r="B98" s="325">
        <v>110402</v>
      </c>
      <c r="C98" s="100" t="s">
        <v>283</v>
      </c>
      <c r="D98" s="440">
        <v>9509224</v>
      </c>
      <c r="E98" s="326" t="s">
        <v>64</v>
      </c>
      <c r="F98" s="427" t="s">
        <v>1896</v>
      </c>
      <c r="G98" s="427" t="s">
        <v>1896</v>
      </c>
      <c r="H98" s="436" t="s">
        <v>63</v>
      </c>
      <c r="I98" s="93" t="s">
        <v>66</v>
      </c>
      <c r="J98" s="167" t="s">
        <v>68</v>
      </c>
      <c r="K98" s="93" t="s">
        <v>66</v>
      </c>
      <c r="L98" s="79" t="s">
        <v>109</v>
      </c>
      <c r="M98" s="80">
        <v>44907</v>
      </c>
      <c r="N98" s="80">
        <v>44908</v>
      </c>
      <c r="O98" s="328"/>
      <c r="P98" s="328"/>
      <c r="Q98" s="328"/>
      <c r="R98" s="328"/>
      <c r="S98" s="329">
        <f t="shared" si="4"/>
        <v>0</v>
      </c>
      <c r="T98" s="446">
        <v>1</v>
      </c>
      <c r="U98" s="446">
        <v>54.01</v>
      </c>
      <c r="V98" s="446">
        <v>1</v>
      </c>
      <c r="W98" s="446">
        <v>17.52</v>
      </c>
      <c r="X98" s="438"/>
      <c r="Y98" s="329">
        <f t="shared" si="1"/>
        <v>71.53</v>
      </c>
      <c r="Z98" s="331">
        <f t="shared" si="2"/>
        <v>71.53</v>
      </c>
      <c r="AA98" s="332">
        <f t="shared" si="5"/>
        <v>71.53</v>
      </c>
      <c r="AB98" s="322"/>
      <c r="AC98" s="322"/>
      <c r="AD98" s="322"/>
      <c r="AE98" s="322"/>
    </row>
    <row r="99" spans="1:31" ht="45" x14ac:dyDescent="0.2">
      <c r="A99" s="325">
        <v>110400</v>
      </c>
      <c r="B99" s="325">
        <v>110402</v>
      </c>
      <c r="C99" s="100" t="s">
        <v>767</v>
      </c>
      <c r="D99" s="440">
        <v>9802290</v>
      </c>
      <c r="E99" s="326" t="s">
        <v>64</v>
      </c>
      <c r="F99" s="427" t="s">
        <v>1896</v>
      </c>
      <c r="G99" s="427" t="s">
        <v>1896</v>
      </c>
      <c r="H99" s="436" t="s">
        <v>63</v>
      </c>
      <c r="I99" s="93" t="s">
        <v>66</v>
      </c>
      <c r="J99" s="167" t="s">
        <v>68</v>
      </c>
      <c r="K99" s="93" t="s">
        <v>66</v>
      </c>
      <c r="L99" s="79" t="s">
        <v>109</v>
      </c>
      <c r="M99" s="80">
        <v>44907</v>
      </c>
      <c r="N99" s="80">
        <v>44908</v>
      </c>
      <c r="O99" s="328"/>
      <c r="P99" s="328"/>
      <c r="Q99" s="328"/>
      <c r="R99" s="328"/>
      <c r="S99" s="329">
        <f t="shared" si="4"/>
        <v>0</v>
      </c>
      <c r="T99" s="446">
        <v>1</v>
      </c>
      <c r="U99" s="446">
        <v>54.01</v>
      </c>
      <c r="V99" s="446">
        <v>1</v>
      </c>
      <c r="W99" s="446">
        <v>17.52</v>
      </c>
      <c r="X99" s="438"/>
      <c r="Y99" s="329">
        <f t="shared" si="1"/>
        <v>71.53</v>
      </c>
      <c r="Z99" s="331">
        <f t="shared" si="2"/>
        <v>71.53</v>
      </c>
      <c r="AA99" s="332">
        <f t="shared" si="5"/>
        <v>71.53</v>
      </c>
      <c r="AB99" s="322"/>
      <c r="AC99" s="322"/>
      <c r="AD99" s="322"/>
      <c r="AE99" s="322"/>
    </row>
    <row r="100" spans="1:31" ht="45" x14ac:dyDescent="0.2">
      <c r="A100" s="325">
        <v>110400</v>
      </c>
      <c r="B100" s="325">
        <v>110402</v>
      </c>
      <c r="C100" s="100" t="s">
        <v>126</v>
      </c>
      <c r="D100" s="440">
        <v>7112254</v>
      </c>
      <c r="E100" s="326" t="s">
        <v>64</v>
      </c>
      <c r="F100" s="427" t="s">
        <v>1896</v>
      </c>
      <c r="G100" s="427" t="s">
        <v>1896</v>
      </c>
      <c r="H100" s="436" t="s">
        <v>63</v>
      </c>
      <c r="I100" s="93" t="s">
        <v>66</v>
      </c>
      <c r="J100" s="167" t="s">
        <v>68</v>
      </c>
      <c r="K100" s="93" t="s">
        <v>66</v>
      </c>
      <c r="L100" s="79" t="s">
        <v>109</v>
      </c>
      <c r="M100" s="80">
        <v>44907</v>
      </c>
      <c r="N100" s="80">
        <v>44908</v>
      </c>
      <c r="O100" s="328"/>
      <c r="P100" s="328"/>
      <c r="Q100" s="328"/>
      <c r="R100" s="328"/>
      <c r="S100" s="329">
        <f t="shared" si="4"/>
        <v>0</v>
      </c>
      <c r="T100" s="446">
        <v>1</v>
      </c>
      <c r="U100" s="446">
        <v>54.01</v>
      </c>
      <c r="V100" s="446">
        <v>1</v>
      </c>
      <c r="W100" s="446">
        <v>17.52</v>
      </c>
      <c r="X100" s="438"/>
      <c r="Y100" s="329">
        <f t="shared" si="1"/>
        <v>71.53</v>
      </c>
      <c r="Z100" s="331">
        <f t="shared" si="2"/>
        <v>71.53</v>
      </c>
      <c r="AA100" s="332">
        <f t="shared" si="5"/>
        <v>71.53</v>
      </c>
      <c r="AB100" s="322"/>
      <c r="AC100" s="322"/>
      <c r="AD100" s="322"/>
      <c r="AE100" s="322"/>
    </row>
    <row r="101" spans="1:31" ht="45" x14ac:dyDescent="0.2">
      <c r="A101" s="325">
        <v>110400</v>
      </c>
      <c r="B101" s="325">
        <v>110402</v>
      </c>
      <c r="C101" s="100" t="s">
        <v>1885</v>
      </c>
      <c r="D101" s="439">
        <v>1123084</v>
      </c>
      <c r="E101" s="326" t="s">
        <v>64</v>
      </c>
      <c r="F101" s="427" t="s">
        <v>1896</v>
      </c>
      <c r="G101" s="427" t="s">
        <v>1896</v>
      </c>
      <c r="H101" s="436" t="s">
        <v>63</v>
      </c>
      <c r="I101" s="93" t="s">
        <v>66</v>
      </c>
      <c r="J101" s="167" t="s">
        <v>68</v>
      </c>
      <c r="K101" s="93" t="s">
        <v>66</v>
      </c>
      <c r="L101" s="79" t="s">
        <v>109</v>
      </c>
      <c r="M101" s="80">
        <v>44907</v>
      </c>
      <c r="N101" s="80">
        <v>44908</v>
      </c>
      <c r="O101" s="328"/>
      <c r="P101" s="328"/>
      <c r="Q101" s="328"/>
      <c r="R101" s="328"/>
      <c r="S101" s="329">
        <f t="shared" si="4"/>
        <v>0</v>
      </c>
      <c r="T101" s="446">
        <v>1</v>
      </c>
      <c r="U101" s="446">
        <v>54.01</v>
      </c>
      <c r="V101" s="446">
        <v>1</v>
      </c>
      <c r="W101" s="446">
        <v>17.52</v>
      </c>
      <c r="X101" s="438"/>
      <c r="Y101" s="329">
        <f t="shared" si="1"/>
        <v>71.53</v>
      </c>
      <c r="Z101" s="331">
        <f t="shared" si="2"/>
        <v>71.53</v>
      </c>
      <c r="AA101" s="332">
        <f t="shared" si="5"/>
        <v>71.53</v>
      </c>
      <c r="AB101" s="322"/>
      <c r="AC101" s="322"/>
      <c r="AD101" s="322"/>
      <c r="AE101" s="322"/>
    </row>
    <row r="102" spans="1:31" ht="45" x14ac:dyDescent="0.2">
      <c r="A102" s="325">
        <v>110400</v>
      </c>
      <c r="B102" s="325">
        <v>110402</v>
      </c>
      <c r="C102" s="100" t="s">
        <v>1886</v>
      </c>
      <c r="D102" s="439">
        <v>3363430</v>
      </c>
      <c r="E102" s="42" t="s">
        <v>64</v>
      </c>
      <c r="F102" s="427" t="s">
        <v>1896</v>
      </c>
      <c r="G102" s="427" t="s">
        <v>1896</v>
      </c>
      <c r="H102" s="436" t="s">
        <v>63</v>
      </c>
      <c r="I102" s="93" t="s">
        <v>66</v>
      </c>
      <c r="J102" s="167" t="s">
        <v>68</v>
      </c>
      <c r="K102" s="93" t="s">
        <v>66</v>
      </c>
      <c r="L102" s="79" t="s">
        <v>109</v>
      </c>
      <c r="M102" s="80">
        <v>44907</v>
      </c>
      <c r="N102" s="80">
        <v>44908</v>
      </c>
      <c r="O102" s="328"/>
      <c r="P102" s="328"/>
      <c r="Q102" s="328"/>
      <c r="R102" s="328"/>
      <c r="S102" s="329">
        <f t="shared" si="4"/>
        <v>0</v>
      </c>
      <c r="T102" s="446">
        <v>1</v>
      </c>
      <c r="U102" s="446">
        <v>54.01</v>
      </c>
      <c r="V102" s="446">
        <v>1</v>
      </c>
      <c r="W102" s="446">
        <v>17.52</v>
      </c>
      <c r="X102" s="438"/>
      <c r="Y102" s="329">
        <f t="shared" si="1"/>
        <v>71.53</v>
      </c>
      <c r="Z102" s="331">
        <f t="shared" si="2"/>
        <v>71.53</v>
      </c>
      <c r="AA102" s="332">
        <f t="shared" si="5"/>
        <v>71.53</v>
      </c>
      <c r="AB102" s="322"/>
      <c r="AC102" s="322"/>
      <c r="AD102" s="322"/>
      <c r="AE102" s="322"/>
    </row>
    <row r="103" spans="1:31" x14ac:dyDescent="0.2">
      <c r="A103" s="325"/>
      <c r="B103" s="325"/>
      <c r="C103" s="14"/>
      <c r="D103" s="19"/>
      <c r="E103" s="42"/>
      <c r="F103" s="79"/>
      <c r="G103" s="438"/>
      <c r="H103" s="436"/>
      <c r="I103" s="50"/>
      <c r="J103" s="38"/>
      <c r="K103" s="366"/>
      <c r="L103" s="79"/>
      <c r="M103" s="80"/>
      <c r="N103" s="80"/>
      <c r="O103" s="328"/>
      <c r="P103" s="328"/>
      <c r="Q103" s="328"/>
      <c r="R103" s="328"/>
      <c r="S103" s="329"/>
      <c r="T103" s="94"/>
      <c r="U103" s="335"/>
      <c r="V103" s="94"/>
      <c r="W103" s="335"/>
      <c r="X103" s="438"/>
      <c r="Y103" s="329"/>
      <c r="Z103" s="329"/>
      <c r="AA103" s="358"/>
      <c r="AB103" s="322"/>
      <c r="AC103" s="322"/>
      <c r="AD103" s="322"/>
      <c r="AE103" s="322"/>
    </row>
    <row r="104" spans="1:31" ht="15.75" customHeight="1" x14ac:dyDescent="0.2">
      <c r="A104" s="325"/>
      <c r="B104" s="325"/>
      <c r="C104" s="373"/>
      <c r="D104" s="325"/>
      <c r="E104" s="325"/>
      <c r="F104" s="325"/>
      <c r="G104" s="374"/>
      <c r="H104" s="325"/>
      <c r="I104" s="325"/>
      <c r="J104" s="375"/>
      <c r="K104" s="325"/>
      <c r="L104" s="376"/>
      <c r="M104" s="377"/>
      <c r="N104" s="377"/>
      <c r="O104" s="378"/>
      <c r="P104" s="330"/>
      <c r="Q104" s="330">
        <v>0</v>
      </c>
      <c r="R104" s="330">
        <v>0</v>
      </c>
      <c r="S104" s="329">
        <f t="shared" ref="S104" si="6">Q104+R104</f>
        <v>0</v>
      </c>
      <c r="T104" s="325"/>
      <c r="U104" s="330"/>
      <c r="V104" s="325"/>
      <c r="W104" s="335"/>
      <c r="X104" s="325">
        <v>0</v>
      </c>
      <c r="Y104" s="329">
        <f t="shared" ref="Y104" si="7">(T104*U104)+(V104*W104)</f>
        <v>0</v>
      </c>
      <c r="Z104" s="329">
        <f t="shared" ref="Z104" si="8">S104+Y104</f>
        <v>0</v>
      </c>
      <c r="AA104" s="379"/>
      <c r="AB104" s="322"/>
      <c r="AC104" s="322"/>
      <c r="AD104" s="322"/>
      <c r="AE104" s="322"/>
    </row>
    <row r="105" spans="1:31" ht="38.25" customHeight="1" x14ac:dyDescent="0.2">
      <c r="A105" s="380"/>
      <c r="B105" s="322"/>
      <c r="C105" s="381"/>
      <c r="D105" s="382"/>
      <c r="E105" s="382"/>
      <c r="F105" s="382"/>
      <c r="G105" s="383"/>
      <c r="H105" s="383"/>
      <c r="I105" s="383"/>
      <c r="J105" s="383"/>
      <c r="K105" s="322"/>
      <c r="L105" s="322"/>
      <c r="M105" s="322"/>
      <c r="N105" s="322"/>
      <c r="O105" s="322"/>
      <c r="P105" s="322"/>
      <c r="Q105" s="322"/>
      <c r="R105" s="322"/>
      <c r="S105" s="322"/>
      <c r="T105" s="322"/>
      <c r="U105" s="322"/>
      <c r="V105" s="322"/>
      <c r="W105" s="322"/>
      <c r="X105" s="322"/>
      <c r="Y105" s="322"/>
      <c r="Z105" s="384"/>
      <c r="AA105" s="322"/>
      <c r="AB105" s="322"/>
      <c r="AC105" s="322"/>
    </row>
    <row r="106" spans="1:31" ht="15.75" customHeight="1" x14ac:dyDescent="0.25">
      <c r="A106" s="509" t="s">
        <v>36</v>
      </c>
      <c r="B106" s="510"/>
      <c r="C106" s="510"/>
      <c r="D106" s="510"/>
      <c r="E106" s="510"/>
      <c r="F106" s="510"/>
      <c r="G106" s="510"/>
      <c r="H106" s="510"/>
      <c r="I106" s="510"/>
      <c r="J106" s="510"/>
      <c r="K106" s="510"/>
      <c r="L106" s="510"/>
      <c r="M106" s="382"/>
      <c r="N106" s="382"/>
      <c r="O106" s="382"/>
      <c r="P106" s="382"/>
      <c r="Q106" s="382"/>
      <c r="R106" s="382"/>
      <c r="S106" s="382"/>
      <c r="T106" s="382"/>
      <c r="U106" s="382"/>
      <c r="V106" s="382"/>
      <c r="W106" s="382"/>
      <c r="X106" s="382"/>
      <c r="Y106" s="382"/>
      <c r="Z106" s="382"/>
      <c r="AA106" s="382"/>
      <c r="AB106" s="382"/>
      <c r="AC106" s="382"/>
    </row>
    <row r="107" spans="1:31" ht="15.75" customHeight="1" x14ac:dyDescent="0.2">
      <c r="A107" s="511" t="s">
        <v>37</v>
      </c>
      <c r="B107" s="505"/>
      <c r="C107" s="505"/>
      <c r="D107" s="505"/>
      <c r="E107" s="505"/>
      <c r="F107" s="505"/>
      <c r="G107" s="505"/>
      <c r="H107" s="505"/>
      <c r="I107" s="505"/>
      <c r="J107" s="505"/>
      <c r="K107" s="505"/>
      <c r="L107" s="506"/>
      <c r="M107" s="382"/>
      <c r="N107" s="382"/>
      <c r="O107" s="382"/>
      <c r="P107" s="382"/>
      <c r="Q107" s="382"/>
      <c r="R107" s="382"/>
      <c r="S107" s="382"/>
      <c r="T107" s="382"/>
      <c r="U107" s="382"/>
      <c r="V107" s="382"/>
      <c r="W107" s="382"/>
      <c r="X107" s="382"/>
      <c r="Y107" s="382"/>
      <c r="Z107" s="382"/>
      <c r="AA107" s="382"/>
      <c r="AB107" s="382"/>
      <c r="AC107" s="382"/>
    </row>
    <row r="108" spans="1:31" ht="15.75" customHeight="1" x14ac:dyDescent="0.2">
      <c r="A108" s="504" t="s">
        <v>38</v>
      </c>
      <c r="B108" s="505"/>
      <c r="C108" s="505"/>
      <c r="D108" s="505"/>
      <c r="E108" s="505"/>
      <c r="F108" s="505"/>
      <c r="G108" s="505"/>
      <c r="H108" s="505"/>
      <c r="I108" s="505"/>
      <c r="J108" s="505"/>
      <c r="K108" s="505"/>
      <c r="L108" s="506"/>
      <c r="M108" s="382"/>
      <c r="N108" s="382"/>
      <c r="O108" s="382"/>
      <c r="P108" s="382"/>
      <c r="Q108" s="382"/>
      <c r="R108" s="382"/>
      <c r="S108" s="382"/>
      <c r="T108" s="382"/>
      <c r="U108" s="382"/>
      <c r="V108" s="382"/>
      <c r="W108" s="382"/>
      <c r="X108" s="382"/>
      <c r="Y108" s="382"/>
      <c r="Z108" s="382"/>
      <c r="AA108" s="382"/>
      <c r="AB108" s="382"/>
      <c r="AC108" s="382"/>
    </row>
    <row r="109" spans="1:31" ht="15.75" customHeight="1" x14ac:dyDescent="0.2">
      <c r="A109" s="504" t="s">
        <v>39</v>
      </c>
      <c r="B109" s="505"/>
      <c r="C109" s="505"/>
      <c r="D109" s="505"/>
      <c r="E109" s="505"/>
      <c r="F109" s="505"/>
      <c r="G109" s="505"/>
      <c r="H109" s="505"/>
      <c r="I109" s="505"/>
      <c r="J109" s="505"/>
      <c r="K109" s="505"/>
      <c r="L109" s="506"/>
      <c r="M109" s="382"/>
      <c r="N109" s="382"/>
      <c r="O109" s="382"/>
      <c r="P109" s="382"/>
      <c r="Q109" s="382"/>
      <c r="R109" s="382"/>
      <c r="S109" s="382"/>
      <c r="T109" s="382"/>
      <c r="U109" s="382"/>
      <c r="V109" s="382"/>
      <c r="W109" s="382"/>
      <c r="X109" s="382"/>
      <c r="Y109" s="382"/>
      <c r="Z109" s="382"/>
      <c r="AA109" s="382"/>
      <c r="AB109" s="382"/>
      <c r="AC109" s="382"/>
    </row>
    <row r="110" spans="1:31" ht="15.75" customHeight="1" x14ac:dyDescent="0.2">
      <c r="A110" s="504" t="s">
        <v>40</v>
      </c>
      <c r="B110" s="505"/>
      <c r="C110" s="505"/>
      <c r="D110" s="505"/>
      <c r="E110" s="505"/>
      <c r="F110" s="505"/>
      <c r="G110" s="505"/>
      <c r="H110" s="505"/>
      <c r="I110" s="505"/>
      <c r="J110" s="505"/>
      <c r="K110" s="505"/>
      <c r="L110" s="506"/>
      <c r="M110" s="382"/>
      <c r="N110" s="382"/>
      <c r="O110" s="382"/>
      <c r="P110" s="382"/>
      <c r="Q110" s="382"/>
      <c r="R110" s="382"/>
      <c r="S110" s="382"/>
      <c r="T110" s="382"/>
      <c r="U110" s="382"/>
      <c r="V110" s="382"/>
      <c r="W110" s="382"/>
      <c r="X110" s="382"/>
      <c r="Y110" s="382"/>
      <c r="Z110" s="382"/>
      <c r="AA110" s="382"/>
      <c r="AB110" s="382"/>
      <c r="AC110" s="382"/>
    </row>
    <row r="111" spans="1:31" ht="15.75" customHeight="1" x14ac:dyDescent="0.2">
      <c r="A111" s="504" t="s">
        <v>41</v>
      </c>
      <c r="B111" s="505"/>
      <c r="C111" s="505"/>
      <c r="D111" s="505"/>
      <c r="E111" s="505"/>
      <c r="F111" s="505"/>
      <c r="G111" s="505"/>
      <c r="H111" s="505"/>
      <c r="I111" s="505"/>
      <c r="J111" s="505"/>
      <c r="K111" s="505"/>
      <c r="L111" s="506"/>
      <c r="M111" s="382"/>
      <c r="N111" s="382"/>
      <c r="O111" s="382"/>
      <c r="P111" s="382"/>
      <c r="Q111" s="382"/>
      <c r="R111" s="382"/>
      <c r="S111" s="382"/>
      <c r="T111" s="382"/>
      <c r="U111" s="382"/>
      <c r="V111" s="382"/>
      <c r="W111" s="382"/>
      <c r="X111" s="382"/>
      <c r="Y111" s="382"/>
      <c r="Z111" s="382"/>
      <c r="AA111" s="382"/>
      <c r="AB111" s="382"/>
      <c r="AC111" s="382"/>
    </row>
    <row r="112" spans="1:31" ht="15.75" customHeight="1" x14ac:dyDescent="0.2">
      <c r="A112" s="504" t="s">
        <v>42</v>
      </c>
      <c r="B112" s="505"/>
      <c r="C112" s="505"/>
      <c r="D112" s="505"/>
      <c r="E112" s="505"/>
      <c r="F112" s="505"/>
      <c r="G112" s="505"/>
      <c r="H112" s="505"/>
      <c r="I112" s="505"/>
      <c r="J112" s="505"/>
      <c r="K112" s="505"/>
      <c r="L112" s="506"/>
      <c r="M112" s="382"/>
      <c r="N112" s="382"/>
      <c r="O112" s="382"/>
      <c r="P112" s="382"/>
      <c r="Q112" s="382"/>
      <c r="R112" s="382"/>
      <c r="S112" s="382"/>
      <c r="T112" s="382"/>
      <c r="U112" s="382"/>
      <c r="V112" s="382"/>
      <c r="W112" s="382"/>
      <c r="X112" s="382"/>
      <c r="Y112" s="382"/>
      <c r="Z112" s="382"/>
      <c r="AA112" s="382"/>
      <c r="AB112" s="382"/>
      <c r="AC112" s="382"/>
    </row>
    <row r="113" spans="1:31" ht="15.75" customHeight="1" x14ac:dyDescent="0.2">
      <c r="A113" s="504" t="s">
        <v>43</v>
      </c>
      <c r="B113" s="505"/>
      <c r="C113" s="505"/>
      <c r="D113" s="505"/>
      <c r="E113" s="505"/>
      <c r="F113" s="505"/>
      <c r="G113" s="505"/>
      <c r="H113" s="505"/>
      <c r="I113" s="505"/>
      <c r="J113" s="505"/>
      <c r="K113" s="505"/>
      <c r="L113" s="506"/>
      <c r="M113" s="382"/>
      <c r="N113" s="382"/>
      <c r="O113" s="382"/>
      <c r="P113" s="382"/>
      <c r="Q113" s="382"/>
      <c r="R113" s="382"/>
      <c r="S113" s="382"/>
      <c r="T113" s="382"/>
      <c r="U113" s="382"/>
      <c r="V113" s="382"/>
      <c r="W113" s="382"/>
      <c r="X113" s="382"/>
      <c r="Y113" s="382"/>
      <c r="Z113" s="382"/>
      <c r="AA113" s="382"/>
      <c r="AB113" s="382"/>
      <c r="AC113" s="382"/>
    </row>
    <row r="114" spans="1:31" ht="15.75" customHeight="1" x14ac:dyDescent="0.2">
      <c r="A114" s="504" t="s">
        <v>774</v>
      </c>
      <c r="B114" s="505"/>
      <c r="C114" s="505"/>
      <c r="D114" s="505"/>
      <c r="E114" s="505"/>
      <c r="F114" s="505"/>
      <c r="G114" s="505"/>
      <c r="H114" s="505"/>
      <c r="I114" s="505"/>
      <c r="J114" s="505"/>
      <c r="K114" s="505"/>
      <c r="L114" s="506"/>
      <c r="M114" s="382"/>
      <c r="N114" s="382"/>
      <c r="O114" s="382"/>
      <c r="P114" s="382"/>
      <c r="Q114" s="382"/>
      <c r="R114" s="382"/>
      <c r="S114" s="382"/>
      <c r="T114" s="382"/>
      <c r="U114" s="382"/>
      <c r="V114" s="382"/>
      <c r="W114" s="382"/>
      <c r="X114" s="382"/>
      <c r="Y114" s="382"/>
      <c r="Z114" s="382"/>
      <c r="AA114" s="382"/>
      <c r="AB114" s="382"/>
      <c r="AC114" s="382"/>
      <c r="AD114" s="382"/>
      <c r="AE114" s="382"/>
    </row>
    <row r="115" spans="1:31" ht="15.75" customHeight="1" x14ac:dyDescent="0.2">
      <c r="A115" s="504" t="s">
        <v>775</v>
      </c>
      <c r="B115" s="505"/>
      <c r="C115" s="505"/>
      <c r="D115" s="505"/>
      <c r="E115" s="505"/>
      <c r="F115" s="505"/>
      <c r="G115" s="505"/>
      <c r="H115" s="505"/>
      <c r="I115" s="505"/>
      <c r="J115" s="505"/>
      <c r="K115" s="505"/>
      <c r="L115" s="506"/>
      <c r="M115" s="382"/>
      <c r="N115" s="382"/>
      <c r="O115" s="382"/>
      <c r="P115" s="382"/>
      <c r="Q115" s="382"/>
      <c r="R115" s="382"/>
      <c r="S115" s="382"/>
      <c r="T115" s="382"/>
      <c r="U115" s="382"/>
      <c r="V115" s="382"/>
      <c r="W115" s="382"/>
      <c r="X115" s="382"/>
      <c r="Y115" s="382"/>
      <c r="Z115" s="382"/>
      <c r="AA115" s="382"/>
      <c r="AB115" s="382"/>
      <c r="AC115" s="382"/>
    </row>
    <row r="116" spans="1:31" ht="15.75" customHeight="1" x14ac:dyDescent="0.2">
      <c r="A116" s="504" t="s">
        <v>776</v>
      </c>
      <c r="B116" s="505"/>
      <c r="C116" s="505"/>
      <c r="D116" s="505"/>
      <c r="E116" s="505"/>
      <c r="F116" s="505"/>
      <c r="G116" s="505"/>
      <c r="H116" s="505"/>
      <c r="I116" s="505"/>
      <c r="J116" s="505"/>
      <c r="K116" s="505"/>
      <c r="L116" s="506"/>
      <c r="M116" s="382"/>
      <c r="N116" s="382"/>
      <c r="O116" s="382"/>
      <c r="P116" s="382"/>
      <c r="Q116" s="382"/>
      <c r="R116" s="382"/>
      <c r="S116" s="382"/>
      <c r="T116" s="382"/>
      <c r="U116" s="382"/>
      <c r="V116" s="382"/>
      <c r="W116" s="382"/>
      <c r="X116" s="382"/>
      <c r="Y116" s="382"/>
      <c r="Z116" s="382"/>
      <c r="AA116" s="382"/>
      <c r="AB116" s="382"/>
      <c r="AC116" s="382"/>
    </row>
    <row r="117" spans="1:31" ht="15.75" customHeight="1" x14ac:dyDescent="0.2">
      <c r="A117" s="504" t="s">
        <v>777</v>
      </c>
      <c r="B117" s="505"/>
      <c r="C117" s="505"/>
      <c r="D117" s="505"/>
      <c r="E117" s="505"/>
      <c r="F117" s="505"/>
      <c r="G117" s="505"/>
      <c r="H117" s="505"/>
      <c r="I117" s="505"/>
      <c r="J117" s="505"/>
      <c r="K117" s="505"/>
      <c r="L117" s="506"/>
      <c r="M117" s="382"/>
      <c r="N117" s="382"/>
      <c r="O117" s="382"/>
      <c r="P117" s="382"/>
      <c r="Q117" s="382"/>
      <c r="R117" s="382"/>
      <c r="S117" s="382"/>
      <c r="T117" s="382"/>
      <c r="U117" s="382"/>
      <c r="V117" s="382"/>
      <c r="W117" s="382"/>
      <c r="X117" s="382"/>
      <c r="Y117" s="382"/>
      <c r="Z117" s="382"/>
      <c r="AA117" s="382"/>
      <c r="AB117" s="382"/>
      <c r="AC117" s="382"/>
    </row>
    <row r="118" spans="1:31" ht="15.75" customHeight="1" x14ac:dyDescent="0.2">
      <c r="A118" s="504" t="s">
        <v>778</v>
      </c>
      <c r="B118" s="505"/>
      <c r="C118" s="505"/>
      <c r="D118" s="505"/>
      <c r="E118" s="505"/>
      <c r="F118" s="505"/>
      <c r="G118" s="505"/>
      <c r="H118" s="505"/>
      <c r="I118" s="505"/>
      <c r="J118" s="505"/>
      <c r="K118" s="505"/>
      <c r="L118" s="506"/>
      <c r="M118" s="382"/>
      <c r="N118" s="382"/>
      <c r="O118" s="382"/>
      <c r="P118" s="382"/>
      <c r="Q118" s="382"/>
      <c r="R118" s="382"/>
      <c r="S118" s="382"/>
      <c r="T118" s="382"/>
      <c r="U118" s="382"/>
      <c r="V118" s="382"/>
      <c r="W118" s="382"/>
      <c r="X118" s="382"/>
      <c r="Y118" s="382"/>
      <c r="Z118" s="382"/>
      <c r="AA118" s="382"/>
      <c r="AB118" s="382"/>
      <c r="AC118" s="382"/>
    </row>
    <row r="119" spans="1:31" ht="15.75" customHeight="1" x14ac:dyDescent="0.2">
      <c r="A119" s="504" t="s">
        <v>779</v>
      </c>
      <c r="B119" s="505"/>
      <c r="C119" s="505"/>
      <c r="D119" s="505"/>
      <c r="E119" s="505"/>
      <c r="F119" s="505"/>
      <c r="G119" s="505"/>
      <c r="H119" s="505"/>
      <c r="I119" s="505"/>
      <c r="J119" s="505"/>
      <c r="K119" s="505"/>
      <c r="L119" s="506"/>
      <c r="M119" s="382"/>
      <c r="N119" s="382"/>
      <c r="O119" s="382"/>
      <c r="P119" s="382"/>
      <c r="Q119" s="382"/>
      <c r="R119" s="382"/>
      <c r="S119" s="382"/>
      <c r="T119" s="382"/>
      <c r="U119" s="382"/>
      <c r="V119" s="382"/>
      <c r="W119" s="382"/>
      <c r="X119" s="382"/>
      <c r="Y119" s="382"/>
      <c r="Z119" s="382"/>
      <c r="AA119" s="382"/>
      <c r="AB119" s="382"/>
      <c r="AC119" s="382"/>
    </row>
    <row r="120" spans="1:31" ht="15.75" customHeight="1" x14ac:dyDescent="0.2">
      <c r="A120" s="504" t="s">
        <v>780</v>
      </c>
      <c r="B120" s="505"/>
      <c r="C120" s="505"/>
      <c r="D120" s="505"/>
      <c r="E120" s="505"/>
      <c r="F120" s="505"/>
      <c r="G120" s="505"/>
      <c r="H120" s="505"/>
      <c r="I120" s="505"/>
      <c r="J120" s="505"/>
      <c r="K120" s="505"/>
      <c r="L120" s="506"/>
      <c r="M120" s="382"/>
      <c r="N120" s="382"/>
      <c r="O120" s="382"/>
      <c r="P120" s="382"/>
      <c r="Q120" s="382"/>
      <c r="R120" s="382"/>
      <c r="S120" s="382"/>
      <c r="T120" s="382"/>
      <c r="U120" s="382"/>
      <c r="V120" s="382"/>
      <c r="W120" s="382"/>
      <c r="X120" s="382"/>
      <c r="Y120" s="382"/>
      <c r="Z120" s="382"/>
      <c r="AA120" s="382"/>
      <c r="AB120" s="382"/>
      <c r="AC120" s="382"/>
    </row>
    <row r="121" spans="1:31" ht="15.75" customHeight="1" x14ac:dyDescent="0.2">
      <c r="A121" s="504" t="s">
        <v>781</v>
      </c>
      <c r="B121" s="505"/>
      <c r="C121" s="505"/>
      <c r="D121" s="505"/>
      <c r="E121" s="505"/>
      <c r="F121" s="505"/>
      <c r="G121" s="505"/>
      <c r="H121" s="505"/>
      <c r="I121" s="505"/>
      <c r="J121" s="505"/>
      <c r="K121" s="505"/>
      <c r="L121" s="506"/>
      <c r="M121" s="382"/>
      <c r="N121" s="382"/>
      <c r="O121" s="382"/>
      <c r="P121" s="382"/>
      <c r="Q121" s="382"/>
      <c r="R121" s="382"/>
      <c r="S121" s="382"/>
      <c r="T121" s="382"/>
      <c r="U121" s="382"/>
      <c r="V121" s="382"/>
      <c r="W121" s="382"/>
      <c r="X121" s="382"/>
      <c r="Y121" s="382"/>
      <c r="Z121" s="382"/>
      <c r="AA121" s="382"/>
      <c r="AB121" s="382"/>
      <c r="AC121" s="382"/>
    </row>
    <row r="122" spans="1:31" ht="15.75" customHeight="1" x14ac:dyDescent="0.2">
      <c r="A122" s="504" t="s">
        <v>782</v>
      </c>
      <c r="B122" s="505"/>
      <c r="C122" s="505"/>
      <c r="D122" s="505"/>
      <c r="E122" s="505"/>
      <c r="F122" s="505"/>
      <c r="G122" s="505"/>
      <c r="H122" s="505"/>
      <c r="I122" s="505"/>
      <c r="J122" s="505"/>
      <c r="K122" s="505"/>
      <c r="L122" s="506"/>
      <c r="M122" s="382"/>
      <c r="N122" s="382"/>
      <c r="O122" s="382"/>
      <c r="P122" s="382"/>
      <c r="Q122" s="382"/>
      <c r="R122" s="382"/>
      <c r="S122" s="382"/>
      <c r="T122" s="382"/>
      <c r="U122" s="382"/>
      <c r="V122" s="382"/>
      <c r="W122" s="382"/>
      <c r="X122" s="382"/>
      <c r="Y122" s="382"/>
      <c r="Z122" s="382"/>
      <c r="AA122" s="382"/>
      <c r="AB122" s="382"/>
      <c r="AC122" s="382"/>
    </row>
    <row r="123" spans="1:31" ht="14.25" x14ac:dyDescent="0.2">
      <c r="A123" s="504" t="s">
        <v>783</v>
      </c>
      <c r="B123" s="505"/>
      <c r="C123" s="505"/>
      <c r="D123" s="505"/>
      <c r="E123" s="505"/>
      <c r="F123" s="505"/>
      <c r="G123" s="505"/>
      <c r="H123" s="505"/>
      <c r="I123" s="505"/>
      <c r="J123" s="505"/>
      <c r="K123" s="505"/>
      <c r="L123" s="506"/>
      <c r="M123" s="382"/>
      <c r="N123" s="382"/>
      <c r="O123" s="382"/>
      <c r="P123" s="382"/>
      <c r="Q123" s="382"/>
      <c r="R123" s="382"/>
      <c r="S123" s="382"/>
      <c r="T123" s="382"/>
      <c r="U123" s="382"/>
      <c r="V123" s="382"/>
      <c r="W123" s="382"/>
      <c r="X123" s="382"/>
      <c r="Y123" s="382"/>
      <c r="Z123" s="382"/>
      <c r="AA123" s="382"/>
      <c r="AB123" s="382"/>
      <c r="AC123" s="382"/>
    </row>
    <row r="124" spans="1:31" ht="14.25" x14ac:dyDescent="0.2">
      <c r="A124" s="504" t="s">
        <v>784</v>
      </c>
      <c r="B124" s="505"/>
      <c r="C124" s="505"/>
      <c r="D124" s="505"/>
      <c r="E124" s="505"/>
      <c r="F124" s="505"/>
      <c r="G124" s="505"/>
      <c r="H124" s="505"/>
      <c r="I124" s="505"/>
      <c r="J124" s="505"/>
      <c r="K124" s="505"/>
      <c r="L124" s="506"/>
      <c r="M124" s="382"/>
      <c r="N124" s="382"/>
      <c r="O124" s="382"/>
      <c r="P124" s="382"/>
      <c r="Q124" s="382"/>
      <c r="R124" s="382"/>
      <c r="S124" s="382"/>
      <c r="T124" s="382"/>
      <c r="U124" s="382"/>
      <c r="V124" s="382"/>
      <c r="W124" s="382"/>
      <c r="X124" s="382"/>
      <c r="Y124" s="382"/>
      <c r="Z124" s="382"/>
      <c r="AA124" s="382"/>
      <c r="AB124" s="382"/>
      <c r="AC124" s="382"/>
    </row>
    <row r="125" spans="1:31" ht="14.25" x14ac:dyDescent="0.2">
      <c r="A125" s="504" t="s">
        <v>785</v>
      </c>
      <c r="B125" s="505"/>
      <c r="C125" s="505"/>
      <c r="D125" s="505"/>
      <c r="E125" s="505"/>
      <c r="F125" s="505"/>
      <c r="G125" s="505"/>
      <c r="H125" s="505"/>
      <c r="I125" s="505"/>
      <c r="J125" s="505"/>
      <c r="K125" s="505"/>
      <c r="L125" s="506"/>
      <c r="M125" s="382"/>
      <c r="N125" s="382"/>
      <c r="O125" s="382"/>
      <c r="P125" s="382"/>
      <c r="Q125" s="382"/>
      <c r="R125" s="382"/>
      <c r="S125" s="382"/>
      <c r="T125" s="382"/>
      <c r="U125" s="382"/>
      <c r="V125" s="382"/>
      <c r="W125" s="382"/>
      <c r="X125" s="382"/>
      <c r="Y125" s="382"/>
      <c r="Z125" s="382"/>
      <c r="AA125" s="382"/>
      <c r="AB125" s="382"/>
      <c r="AC125" s="382"/>
    </row>
    <row r="126" spans="1:31" ht="14.25" x14ac:dyDescent="0.2">
      <c r="A126" s="504" t="s">
        <v>786</v>
      </c>
      <c r="B126" s="505"/>
      <c r="C126" s="505"/>
      <c r="D126" s="505"/>
      <c r="E126" s="505"/>
      <c r="F126" s="505"/>
      <c r="G126" s="505"/>
      <c r="H126" s="505"/>
      <c r="I126" s="505"/>
      <c r="J126" s="505"/>
      <c r="K126" s="505"/>
      <c r="L126" s="506"/>
      <c r="M126" s="382"/>
      <c r="N126" s="382"/>
      <c r="O126" s="382"/>
      <c r="P126" s="382"/>
      <c r="Q126" s="382"/>
      <c r="R126" s="382"/>
      <c r="S126" s="382"/>
      <c r="T126" s="382"/>
      <c r="U126" s="382"/>
      <c r="V126" s="382"/>
      <c r="W126" s="382"/>
      <c r="X126" s="382"/>
      <c r="Y126" s="382"/>
      <c r="Z126" s="382"/>
      <c r="AA126" s="382"/>
      <c r="AB126" s="382"/>
      <c r="AC126" s="382"/>
    </row>
    <row r="127" spans="1:31" ht="14.25" x14ac:dyDescent="0.2">
      <c r="A127" s="504" t="s">
        <v>787</v>
      </c>
      <c r="B127" s="505"/>
      <c r="C127" s="505"/>
      <c r="D127" s="505"/>
      <c r="E127" s="505"/>
      <c r="F127" s="505"/>
      <c r="G127" s="505"/>
      <c r="H127" s="505"/>
      <c r="I127" s="505"/>
      <c r="J127" s="505"/>
      <c r="K127" s="505"/>
      <c r="L127" s="506"/>
      <c r="M127" s="382"/>
      <c r="N127" s="382"/>
      <c r="O127" s="382"/>
      <c r="P127" s="382"/>
      <c r="Q127" s="382"/>
      <c r="R127" s="382"/>
      <c r="S127" s="382"/>
      <c r="T127" s="382"/>
      <c r="U127" s="382"/>
      <c r="V127" s="382"/>
      <c r="W127" s="382"/>
      <c r="X127" s="382"/>
      <c r="Y127" s="382"/>
      <c r="Z127" s="382"/>
      <c r="AA127" s="382"/>
      <c r="AB127" s="382"/>
      <c r="AC127" s="382"/>
    </row>
    <row r="128" spans="1:31" ht="14.25" x14ac:dyDescent="0.2">
      <c r="A128" s="504" t="s">
        <v>788</v>
      </c>
      <c r="B128" s="505"/>
      <c r="C128" s="505"/>
      <c r="D128" s="505"/>
      <c r="E128" s="505"/>
      <c r="F128" s="505"/>
      <c r="G128" s="505"/>
      <c r="H128" s="505"/>
      <c r="I128" s="505"/>
      <c r="J128" s="505"/>
      <c r="K128" s="505"/>
      <c r="L128" s="506"/>
      <c r="M128" s="382"/>
      <c r="N128" s="382"/>
      <c r="O128" s="382"/>
      <c r="P128" s="382"/>
      <c r="Q128" s="382"/>
      <c r="R128" s="382"/>
      <c r="S128" s="382"/>
      <c r="T128" s="382"/>
      <c r="U128" s="382"/>
      <c r="V128" s="382"/>
      <c r="W128" s="382"/>
      <c r="X128" s="382"/>
      <c r="Y128" s="382"/>
      <c r="Z128" s="382"/>
      <c r="AA128" s="382"/>
      <c r="AB128" s="382"/>
      <c r="AC128" s="382"/>
    </row>
    <row r="129" spans="1:29" ht="14.25" x14ac:dyDescent="0.2">
      <c r="A129" s="504" t="s">
        <v>789</v>
      </c>
      <c r="B129" s="505"/>
      <c r="C129" s="505"/>
      <c r="D129" s="505"/>
      <c r="E129" s="505"/>
      <c r="F129" s="505"/>
      <c r="G129" s="505"/>
      <c r="H129" s="505"/>
      <c r="I129" s="505"/>
      <c r="J129" s="505"/>
      <c r="K129" s="505"/>
      <c r="L129" s="506"/>
      <c r="M129" s="382"/>
      <c r="N129" s="382"/>
      <c r="O129" s="382"/>
      <c r="P129" s="382"/>
      <c r="Q129" s="382"/>
      <c r="R129" s="382"/>
      <c r="S129" s="382"/>
      <c r="T129" s="382"/>
      <c r="U129" s="382"/>
      <c r="V129" s="382"/>
      <c r="W129" s="382"/>
      <c r="X129" s="382"/>
      <c r="Y129" s="382"/>
      <c r="Z129" s="382"/>
      <c r="AA129" s="382"/>
      <c r="AB129" s="382"/>
      <c r="AC129" s="382"/>
    </row>
    <row r="130" spans="1:29" ht="14.25" x14ac:dyDescent="0.2">
      <c r="A130" s="504" t="s">
        <v>790</v>
      </c>
      <c r="B130" s="505"/>
      <c r="C130" s="505"/>
      <c r="D130" s="505"/>
      <c r="E130" s="505"/>
      <c r="F130" s="505"/>
      <c r="G130" s="505"/>
      <c r="H130" s="505"/>
      <c r="I130" s="505"/>
      <c r="J130" s="505"/>
      <c r="K130" s="505"/>
      <c r="L130" s="506"/>
      <c r="M130" s="382"/>
      <c r="N130" s="382"/>
      <c r="O130" s="382"/>
      <c r="P130" s="382"/>
      <c r="Q130" s="382"/>
      <c r="R130" s="382"/>
      <c r="S130" s="382"/>
      <c r="T130" s="382"/>
      <c r="U130" s="382"/>
      <c r="V130" s="382"/>
      <c r="W130" s="382"/>
      <c r="X130" s="382"/>
      <c r="Y130" s="382"/>
      <c r="Z130" s="382"/>
      <c r="AA130" s="382"/>
      <c r="AB130" s="382"/>
      <c r="AC130" s="382"/>
    </row>
    <row r="131" spans="1:29" ht="14.25" x14ac:dyDescent="0.2">
      <c r="A131" s="504" t="s">
        <v>791</v>
      </c>
      <c r="B131" s="505"/>
      <c r="C131" s="505"/>
      <c r="D131" s="505"/>
      <c r="E131" s="505"/>
      <c r="F131" s="505"/>
      <c r="G131" s="505"/>
      <c r="H131" s="505"/>
      <c r="I131" s="505"/>
      <c r="J131" s="505"/>
      <c r="K131" s="505"/>
      <c r="L131" s="506"/>
      <c r="M131" s="382"/>
      <c r="N131" s="382"/>
      <c r="O131" s="382"/>
      <c r="P131" s="382"/>
      <c r="Q131" s="382"/>
      <c r="R131" s="382"/>
      <c r="S131" s="382"/>
      <c r="T131" s="382"/>
      <c r="U131" s="382"/>
      <c r="V131" s="382"/>
      <c r="W131" s="382"/>
      <c r="X131" s="382"/>
      <c r="Y131" s="382"/>
      <c r="Z131" s="382"/>
      <c r="AA131" s="382"/>
      <c r="AB131" s="382"/>
      <c r="AC131" s="382"/>
    </row>
    <row r="132" spans="1:29" ht="14.25" x14ac:dyDescent="0.2">
      <c r="A132" s="504" t="s">
        <v>792</v>
      </c>
      <c r="B132" s="505"/>
      <c r="C132" s="505"/>
      <c r="D132" s="505"/>
      <c r="E132" s="505"/>
      <c r="F132" s="505"/>
      <c r="G132" s="505"/>
      <c r="H132" s="505"/>
      <c r="I132" s="505"/>
      <c r="J132" s="505"/>
      <c r="K132" s="505"/>
      <c r="L132" s="506"/>
      <c r="M132" s="382"/>
      <c r="N132" s="382"/>
      <c r="O132" s="382"/>
      <c r="P132" s="382"/>
      <c r="Q132" s="382"/>
      <c r="R132" s="382"/>
      <c r="S132" s="382"/>
      <c r="T132" s="382"/>
      <c r="U132" s="382"/>
      <c r="V132" s="382"/>
      <c r="W132" s="382"/>
      <c r="X132" s="382"/>
      <c r="Y132" s="382"/>
      <c r="Z132" s="382"/>
      <c r="AA132" s="382"/>
      <c r="AB132" s="382"/>
      <c r="AC132" s="382"/>
    </row>
    <row r="133" spans="1:29" ht="14.25" x14ac:dyDescent="0.2">
      <c r="A133" s="504" t="s">
        <v>793</v>
      </c>
      <c r="B133" s="505"/>
      <c r="C133" s="505"/>
      <c r="D133" s="505"/>
      <c r="E133" s="505"/>
      <c r="F133" s="505"/>
      <c r="G133" s="505"/>
      <c r="H133" s="505"/>
      <c r="I133" s="505"/>
      <c r="J133" s="505"/>
      <c r="K133" s="505"/>
      <c r="L133" s="506"/>
      <c r="M133" s="382"/>
      <c r="N133" s="382"/>
      <c r="O133" s="382"/>
      <c r="P133" s="382"/>
      <c r="Q133" s="382"/>
      <c r="R133" s="382"/>
      <c r="S133" s="382"/>
      <c r="T133" s="382"/>
      <c r="U133" s="382"/>
      <c r="V133" s="382"/>
      <c r="W133" s="382"/>
      <c r="X133" s="382"/>
      <c r="Y133" s="382"/>
      <c r="Z133" s="382"/>
      <c r="AA133" s="382"/>
      <c r="AB133" s="382"/>
      <c r="AC133" s="382"/>
    </row>
    <row r="134" spans="1:29" ht="14.25" x14ac:dyDescent="0.2">
      <c r="A134" s="504" t="s">
        <v>794</v>
      </c>
      <c r="B134" s="505"/>
      <c r="C134" s="505"/>
      <c r="D134" s="505"/>
      <c r="E134" s="505"/>
      <c r="F134" s="505"/>
      <c r="G134" s="505"/>
      <c r="H134" s="505"/>
      <c r="I134" s="505"/>
      <c r="J134" s="505"/>
      <c r="K134" s="505"/>
      <c r="L134" s="506"/>
      <c r="M134" s="382"/>
      <c r="N134" s="382"/>
      <c r="O134" s="382"/>
      <c r="P134" s="382"/>
      <c r="Q134" s="382"/>
      <c r="R134" s="382"/>
      <c r="S134" s="382"/>
      <c r="T134" s="382"/>
      <c r="U134" s="382"/>
      <c r="V134" s="382"/>
      <c r="W134" s="382"/>
      <c r="X134" s="382"/>
      <c r="Y134" s="382"/>
      <c r="Z134" s="382"/>
      <c r="AA134" s="382"/>
      <c r="AB134" s="382"/>
      <c r="AC134" s="382"/>
    </row>
    <row r="135" spans="1:29" ht="14.25" x14ac:dyDescent="0.2">
      <c r="A135" s="504" t="s">
        <v>795</v>
      </c>
      <c r="B135" s="505"/>
      <c r="C135" s="505"/>
      <c r="D135" s="505"/>
      <c r="E135" s="505"/>
      <c r="F135" s="505"/>
      <c r="G135" s="505"/>
      <c r="H135" s="505"/>
      <c r="I135" s="505"/>
      <c r="J135" s="505"/>
      <c r="K135" s="505"/>
      <c r="L135" s="506"/>
      <c r="M135" s="382"/>
      <c r="N135" s="382"/>
      <c r="O135" s="382"/>
      <c r="P135" s="382"/>
      <c r="Q135" s="382"/>
      <c r="R135" s="382"/>
      <c r="S135" s="382"/>
      <c r="T135" s="382"/>
      <c r="U135" s="382"/>
      <c r="V135" s="382"/>
      <c r="W135" s="382"/>
      <c r="X135" s="382"/>
      <c r="Y135" s="382"/>
      <c r="Z135" s="382"/>
      <c r="AA135" s="382"/>
      <c r="AB135" s="382"/>
      <c r="AC135" s="382"/>
    </row>
    <row r="136" spans="1:29" ht="14.25" x14ac:dyDescent="0.2">
      <c r="B136" s="382"/>
      <c r="C136" s="382"/>
      <c r="D136" s="382"/>
      <c r="E136" s="382"/>
      <c r="F136" s="382"/>
      <c r="G136" s="382"/>
      <c r="H136" s="382"/>
      <c r="I136" s="382"/>
      <c r="J136" s="382"/>
      <c r="K136" s="382"/>
      <c r="L136" s="382"/>
      <c r="M136" s="382"/>
      <c r="N136" s="382"/>
      <c r="O136" s="382"/>
      <c r="P136" s="382"/>
      <c r="Q136" s="382"/>
      <c r="R136" s="382"/>
      <c r="S136" s="382"/>
      <c r="T136" s="382"/>
      <c r="U136" s="382"/>
      <c r="V136" s="382"/>
      <c r="W136" s="382"/>
      <c r="X136" s="382"/>
      <c r="Y136" s="382"/>
      <c r="Z136" s="382"/>
      <c r="AA136" s="382"/>
      <c r="AB136" s="382"/>
      <c r="AC136" s="382"/>
    </row>
    <row r="137" spans="1:29" ht="14.25" x14ac:dyDescent="0.2">
      <c r="A137" s="382"/>
      <c r="B137" s="382"/>
      <c r="C137" s="382"/>
      <c r="D137" s="382"/>
      <c r="E137" s="382"/>
      <c r="F137" s="382"/>
      <c r="G137" s="382"/>
      <c r="H137" s="382"/>
      <c r="I137" s="382"/>
      <c r="J137" s="382"/>
      <c r="K137" s="382"/>
      <c r="L137" s="382"/>
      <c r="M137" s="382"/>
      <c r="N137" s="382"/>
      <c r="O137" s="382"/>
      <c r="P137" s="382"/>
      <c r="Q137" s="382"/>
      <c r="R137" s="382"/>
      <c r="S137" s="382"/>
      <c r="T137" s="382"/>
      <c r="U137" s="382"/>
      <c r="V137" s="382"/>
      <c r="W137" s="382"/>
      <c r="X137" s="382"/>
      <c r="Y137" s="382"/>
      <c r="Z137" s="382"/>
      <c r="AA137" s="382"/>
      <c r="AB137" s="382"/>
      <c r="AC137" s="382"/>
    </row>
    <row r="138" spans="1:29" ht="14.25" x14ac:dyDescent="0.2">
      <c r="A138" s="382"/>
      <c r="B138" s="382"/>
      <c r="C138" s="382"/>
      <c r="D138" s="382"/>
      <c r="E138" s="382"/>
      <c r="F138" s="382"/>
      <c r="G138" s="382"/>
      <c r="H138" s="382"/>
      <c r="I138" s="382"/>
      <c r="J138" s="382"/>
      <c r="K138" s="382"/>
      <c r="L138" s="382"/>
      <c r="M138" s="382"/>
      <c r="N138" s="382"/>
      <c r="O138" s="382"/>
      <c r="P138" s="382"/>
      <c r="Q138" s="382"/>
      <c r="R138" s="382"/>
      <c r="S138" s="382"/>
      <c r="T138" s="382"/>
      <c r="U138" s="382"/>
      <c r="V138" s="382"/>
      <c r="W138" s="382"/>
      <c r="X138" s="382"/>
      <c r="Y138" s="382"/>
      <c r="Z138" s="382"/>
      <c r="AA138" s="382"/>
      <c r="AB138" s="382"/>
      <c r="AC138" s="382"/>
    </row>
    <row r="139" spans="1:29" ht="14.25" x14ac:dyDescent="0.2">
      <c r="A139" s="382"/>
      <c r="B139" s="382"/>
      <c r="C139" s="382"/>
      <c r="D139" s="382"/>
      <c r="E139" s="382"/>
      <c r="F139" s="382"/>
      <c r="G139" s="382"/>
      <c r="H139" s="382"/>
      <c r="I139" s="382"/>
      <c r="J139" s="382"/>
      <c r="K139" s="382"/>
      <c r="L139" s="382"/>
      <c r="M139" s="382"/>
      <c r="N139" s="382"/>
      <c r="O139" s="382"/>
      <c r="P139" s="382"/>
      <c r="Q139" s="382"/>
      <c r="R139" s="382"/>
      <c r="S139" s="382"/>
      <c r="T139" s="382"/>
      <c r="U139" s="382"/>
      <c r="V139" s="382"/>
      <c r="W139" s="382"/>
      <c r="X139" s="382"/>
      <c r="Y139" s="382"/>
      <c r="Z139" s="382"/>
      <c r="AA139" s="382"/>
      <c r="AB139" s="382"/>
      <c r="AC139" s="382"/>
    </row>
    <row r="140" spans="1:29" ht="14.25" x14ac:dyDescent="0.2">
      <c r="A140" s="382"/>
      <c r="B140" s="382"/>
      <c r="C140" s="382"/>
      <c r="D140" s="382"/>
      <c r="E140" s="382"/>
      <c r="F140" s="382"/>
      <c r="G140" s="382"/>
      <c r="H140" s="382"/>
      <c r="I140" s="382"/>
      <c r="J140" s="382"/>
      <c r="K140" s="382"/>
      <c r="L140" s="382"/>
      <c r="M140" s="382"/>
      <c r="N140" s="382"/>
      <c r="O140" s="382"/>
      <c r="P140" s="382"/>
      <c r="Q140" s="382"/>
      <c r="R140" s="382"/>
      <c r="S140" s="382"/>
      <c r="T140" s="382"/>
      <c r="U140" s="382"/>
      <c r="V140" s="382"/>
      <c r="W140" s="382"/>
      <c r="X140" s="382"/>
      <c r="Y140" s="382"/>
      <c r="Z140" s="382"/>
      <c r="AA140" s="382"/>
      <c r="AB140" s="382"/>
      <c r="AC140" s="382"/>
    </row>
    <row r="141" spans="1:29" ht="14.25" x14ac:dyDescent="0.2">
      <c r="A141" s="382"/>
      <c r="B141" s="382"/>
      <c r="C141" s="382"/>
      <c r="D141" s="382"/>
      <c r="E141" s="382"/>
      <c r="F141" s="382"/>
      <c r="G141" s="382"/>
      <c r="H141" s="382"/>
      <c r="I141" s="382"/>
      <c r="J141" s="382"/>
      <c r="K141" s="382"/>
      <c r="L141" s="382"/>
      <c r="M141" s="382"/>
      <c r="N141" s="382"/>
      <c r="O141" s="382"/>
      <c r="P141" s="382"/>
      <c r="Q141" s="382"/>
      <c r="R141" s="382"/>
      <c r="S141" s="382"/>
      <c r="T141" s="382"/>
      <c r="U141" s="382"/>
      <c r="V141" s="382"/>
      <c r="W141" s="382"/>
      <c r="X141" s="382"/>
      <c r="Y141" s="382"/>
      <c r="Z141" s="382"/>
      <c r="AA141" s="382"/>
      <c r="AB141" s="382"/>
      <c r="AC141" s="382"/>
    </row>
    <row r="142" spans="1:29" ht="14.25" x14ac:dyDescent="0.2">
      <c r="A142" s="382"/>
      <c r="B142" s="382"/>
      <c r="C142" s="382"/>
      <c r="D142" s="382"/>
      <c r="E142" s="382"/>
      <c r="F142" s="382"/>
      <c r="G142" s="382"/>
      <c r="H142" s="382"/>
      <c r="I142" s="382"/>
      <c r="J142" s="382"/>
      <c r="K142" s="382"/>
      <c r="L142" s="382"/>
      <c r="M142" s="382"/>
      <c r="N142" s="382"/>
      <c r="O142" s="382"/>
      <c r="P142" s="382"/>
      <c r="Q142" s="382"/>
      <c r="R142" s="382"/>
      <c r="S142" s="382"/>
      <c r="T142" s="382"/>
      <c r="U142" s="382"/>
      <c r="V142" s="382"/>
      <c r="W142" s="382"/>
      <c r="X142" s="382"/>
      <c r="Y142" s="382"/>
      <c r="Z142" s="382"/>
      <c r="AA142" s="382"/>
      <c r="AB142" s="382"/>
      <c r="AC142" s="382"/>
    </row>
    <row r="143" spans="1:29" ht="14.25" x14ac:dyDescent="0.2">
      <c r="A143" s="382"/>
      <c r="B143" s="382"/>
      <c r="C143" s="382"/>
      <c r="D143" s="382"/>
      <c r="E143" s="382"/>
      <c r="F143" s="382"/>
      <c r="G143" s="382"/>
      <c r="H143" s="382"/>
      <c r="I143" s="382"/>
      <c r="J143" s="382"/>
      <c r="K143" s="382"/>
      <c r="L143" s="382"/>
      <c r="M143" s="382"/>
      <c r="N143" s="382"/>
      <c r="O143" s="382"/>
      <c r="P143" s="382"/>
      <c r="Q143" s="382"/>
      <c r="R143" s="382"/>
      <c r="S143" s="382"/>
      <c r="T143" s="382"/>
      <c r="U143" s="382"/>
      <c r="V143" s="382"/>
      <c r="W143" s="382"/>
      <c r="X143" s="382"/>
      <c r="Y143" s="382"/>
      <c r="Z143" s="382"/>
      <c r="AA143" s="382"/>
      <c r="AB143" s="382"/>
      <c r="AC143" s="382"/>
    </row>
    <row r="144" spans="1:29" ht="14.25" x14ac:dyDescent="0.2">
      <c r="A144" s="382"/>
      <c r="B144" s="382"/>
      <c r="C144" s="382"/>
      <c r="D144" s="382"/>
      <c r="E144" s="382"/>
      <c r="F144" s="382"/>
      <c r="G144" s="382"/>
      <c r="H144" s="382"/>
      <c r="I144" s="382"/>
      <c r="J144" s="382"/>
      <c r="K144" s="382"/>
      <c r="L144" s="382"/>
      <c r="M144" s="382"/>
      <c r="N144" s="382"/>
      <c r="O144" s="382"/>
      <c r="P144" s="382"/>
      <c r="Q144" s="382"/>
      <c r="R144" s="382"/>
      <c r="S144" s="382"/>
      <c r="T144" s="382"/>
      <c r="U144" s="382"/>
      <c r="V144" s="382"/>
      <c r="W144" s="382"/>
      <c r="X144" s="382"/>
      <c r="Y144" s="382"/>
      <c r="Z144" s="382"/>
      <c r="AA144" s="382"/>
      <c r="AB144" s="382"/>
      <c r="AC144" s="382"/>
    </row>
    <row r="145" spans="1:29" ht="14.25" x14ac:dyDescent="0.2">
      <c r="A145" s="382"/>
      <c r="B145" s="382"/>
      <c r="C145" s="382"/>
      <c r="D145" s="382"/>
      <c r="E145" s="382"/>
      <c r="F145" s="382"/>
      <c r="G145" s="382"/>
      <c r="H145" s="382"/>
      <c r="I145" s="382"/>
      <c r="J145" s="382"/>
      <c r="K145" s="382"/>
      <c r="L145" s="382"/>
      <c r="M145" s="382"/>
      <c r="N145" s="382"/>
      <c r="O145" s="382"/>
      <c r="P145" s="382"/>
      <c r="Q145" s="382"/>
      <c r="R145" s="382"/>
      <c r="S145" s="382"/>
      <c r="T145" s="382"/>
      <c r="U145" s="382"/>
      <c r="V145" s="382"/>
      <c r="W145" s="382"/>
      <c r="X145" s="382"/>
      <c r="Y145" s="382"/>
      <c r="Z145" s="382"/>
      <c r="AA145" s="382"/>
      <c r="AB145" s="382"/>
      <c r="AC145" s="382"/>
    </row>
    <row r="146" spans="1:29" ht="14.25" x14ac:dyDescent="0.2">
      <c r="A146" s="382"/>
      <c r="B146" s="382"/>
      <c r="C146" s="382"/>
      <c r="D146" s="382"/>
      <c r="E146" s="382"/>
      <c r="F146" s="382"/>
      <c r="G146" s="382"/>
      <c r="H146" s="382"/>
      <c r="I146" s="382"/>
      <c r="J146" s="382"/>
      <c r="K146" s="382"/>
      <c r="L146" s="382"/>
      <c r="M146" s="382"/>
      <c r="N146" s="382"/>
      <c r="O146" s="382"/>
      <c r="P146" s="382"/>
      <c r="Q146" s="382"/>
      <c r="R146" s="382"/>
      <c r="S146" s="382"/>
      <c r="T146" s="382"/>
      <c r="U146" s="382"/>
      <c r="V146" s="382"/>
      <c r="W146" s="382"/>
      <c r="X146" s="382"/>
      <c r="Y146" s="382"/>
      <c r="Z146" s="382"/>
      <c r="AA146" s="382"/>
      <c r="AB146" s="382"/>
      <c r="AC146" s="382"/>
    </row>
    <row r="147" spans="1:29" ht="14.25" x14ac:dyDescent="0.2">
      <c r="A147" s="382"/>
      <c r="B147" s="382"/>
      <c r="C147" s="382"/>
      <c r="D147" s="382"/>
      <c r="E147" s="382"/>
      <c r="F147" s="382"/>
      <c r="G147" s="382"/>
      <c r="H147" s="382"/>
      <c r="I147" s="382"/>
      <c r="J147" s="382"/>
      <c r="K147" s="382"/>
      <c r="L147" s="382"/>
      <c r="M147" s="382"/>
      <c r="N147" s="382"/>
      <c r="O147" s="382"/>
      <c r="P147" s="382"/>
      <c r="Q147" s="382"/>
      <c r="R147" s="382"/>
      <c r="S147" s="382"/>
      <c r="T147" s="382"/>
      <c r="U147" s="382"/>
      <c r="V147" s="382"/>
      <c r="W147" s="382"/>
      <c r="X147" s="382"/>
      <c r="Y147" s="382"/>
      <c r="Z147" s="382"/>
      <c r="AA147" s="382"/>
      <c r="AB147" s="382"/>
      <c r="AC147" s="382"/>
    </row>
    <row r="148" spans="1:29" ht="14.25" x14ac:dyDescent="0.2">
      <c r="A148" s="382"/>
      <c r="B148" s="382"/>
      <c r="C148" s="382"/>
      <c r="D148" s="382"/>
      <c r="E148" s="382"/>
      <c r="F148" s="382"/>
      <c r="G148" s="382"/>
      <c r="H148" s="382"/>
      <c r="I148" s="382"/>
      <c r="J148" s="382"/>
      <c r="K148" s="382"/>
      <c r="L148" s="382"/>
      <c r="M148" s="382"/>
      <c r="N148" s="382"/>
      <c r="O148" s="382"/>
      <c r="P148" s="382"/>
      <c r="Q148" s="382"/>
      <c r="R148" s="382"/>
      <c r="S148" s="382"/>
      <c r="T148" s="382"/>
      <c r="U148" s="382"/>
      <c r="V148" s="382"/>
      <c r="W148" s="382"/>
      <c r="X148" s="382"/>
      <c r="Y148" s="382"/>
      <c r="Z148" s="382"/>
      <c r="AA148" s="382"/>
      <c r="AB148" s="382"/>
      <c r="AC148" s="382"/>
    </row>
    <row r="149" spans="1:29" ht="14.25" x14ac:dyDescent="0.2">
      <c r="A149" s="382"/>
      <c r="B149" s="382"/>
      <c r="C149" s="382"/>
      <c r="D149" s="382"/>
      <c r="E149" s="382"/>
      <c r="F149" s="382"/>
      <c r="G149" s="382"/>
      <c r="H149" s="382"/>
      <c r="I149" s="382"/>
      <c r="J149" s="382"/>
      <c r="K149" s="382"/>
      <c r="L149" s="382"/>
      <c r="M149" s="382"/>
      <c r="N149" s="382"/>
      <c r="O149" s="382"/>
      <c r="P149" s="382"/>
      <c r="Q149" s="382"/>
      <c r="R149" s="382"/>
      <c r="S149" s="382"/>
      <c r="T149" s="382"/>
      <c r="U149" s="382"/>
      <c r="V149" s="382"/>
      <c r="W149" s="382"/>
      <c r="X149" s="382"/>
      <c r="Y149" s="382"/>
      <c r="Z149" s="382"/>
      <c r="AA149" s="382"/>
      <c r="AB149" s="382"/>
      <c r="AC149" s="382"/>
    </row>
    <row r="150" spans="1:29" ht="14.25" x14ac:dyDescent="0.2">
      <c r="A150" s="382"/>
      <c r="B150" s="382"/>
      <c r="C150" s="382"/>
      <c r="D150" s="382"/>
      <c r="E150" s="382"/>
      <c r="F150" s="382"/>
      <c r="G150" s="382"/>
      <c r="H150" s="382"/>
      <c r="I150" s="382"/>
      <c r="J150" s="382"/>
      <c r="K150" s="382"/>
      <c r="L150" s="382"/>
      <c r="M150" s="382"/>
      <c r="N150" s="382"/>
      <c r="O150" s="382"/>
      <c r="P150" s="382"/>
      <c r="Q150" s="382"/>
      <c r="R150" s="382"/>
      <c r="S150" s="382"/>
      <c r="T150" s="382"/>
      <c r="U150" s="382"/>
      <c r="V150" s="382"/>
      <c r="W150" s="382"/>
      <c r="X150" s="382"/>
      <c r="Y150" s="382"/>
      <c r="Z150" s="382"/>
      <c r="AA150" s="382"/>
      <c r="AB150" s="382"/>
      <c r="AC150" s="382"/>
    </row>
    <row r="151" spans="1:29" ht="14.25" x14ac:dyDescent="0.2">
      <c r="A151" s="382"/>
      <c r="B151" s="382"/>
      <c r="C151" s="382"/>
      <c r="D151" s="382"/>
      <c r="E151" s="382"/>
      <c r="F151" s="382"/>
      <c r="G151" s="382"/>
      <c r="H151" s="382"/>
      <c r="I151" s="382"/>
      <c r="J151" s="382"/>
      <c r="K151" s="382"/>
      <c r="L151" s="382"/>
      <c r="M151" s="382"/>
      <c r="N151" s="382"/>
      <c r="O151" s="382"/>
      <c r="P151" s="382"/>
      <c r="Q151" s="382"/>
      <c r="R151" s="382"/>
      <c r="S151" s="382"/>
      <c r="T151" s="382"/>
      <c r="U151" s="382"/>
      <c r="V151" s="382"/>
      <c r="W151" s="382"/>
      <c r="X151" s="382"/>
      <c r="Y151" s="382"/>
      <c r="Z151" s="382"/>
      <c r="AA151" s="382"/>
      <c r="AB151" s="382"/>
      <c r="AC151" s="382"/>
    </row>
    <row r="152" spans="1:29" ht="14.25" x14ac:dyDescent="0.2">
      <c r="A152" s="382"/>
      <c r="B152" s="382"/>
      <c r="C152" s="382"/>
      <c r="D152" s="382"/>
      <c r="E152" s="382"/>
      <c r="F152" s="382"/>
      <c r="G152" s="382"/>
      <c r="H152" s="382"/>
      <c r="I152" s="382"/>
      <c r="J152" s="382"/>
      <c r="K152" s="382"/>
      <c r="L152" s="382"/>
      <c r="M152" s="382"/>
      <c r="N152" s="382"/>
      <c r="O152" s="382"/>
      <c r="P152" s="382"/>
      <c r="Q152" s="382"/>
      <c r="R152" s="382"/>
      <c r="S152" s="382"/>
      <c r="T152" s="382"/>
      <c r="U152" s="382"/>
      <c r="V152" s="382"/>
      <c r="W152" s="382"/>
      <c r="X152" s="382"/>
      <c r="Y152" s="382"/>
      <c r="Z152" s="382"/>
      <c r="AA152" s="382"/>
      <c r="AB152" s="382"/>
      <c r="AC152" s="382"/>
    </row>
    <row r="153" spans="1:29" ht="14.25" x14ac:dyDescent="0.2">
      <c r="A153" s="382"/>
      <c r="B153" s="382"/>
      <c r="C153" s="382"/>
      <c r="D153" s="382"/>
      <c r="E153" s="382"/>
      <c r="F153" s="382"/>
      <c r="G153" s="382"/>
      <c r="H153" s="382"/>
      <c r="I153" s="382"/>
      <c r="J153" s="382"/>
      <c r="K153" s="382"/>
      <c r="L153" s="382"/>
      <c r="M153" s="382"/>
      <c r="N153" s="382"/>
      <c r="O153" s="382"/>
      <c r="P153" s="382"/>
      <c r="Q153" s="382"/>
      <c r="R153" s="382"/>
      <c r="S153" s="382"/>
      <c r="T153" s="382"/>
      <c r="U153" s="382"/>
      <c r="V153" s="382"/>
      <c r="W153" s="382"/>
      <c r="X153" s="382"/>
      <c r="Y153" s="382"/>
      <c r="Z153" s="382"/>
      <c r="AA153" s="382"/>
      <c r="AB153" s="382"/>
      <c r="AC153" s="382"/>
    </row>
    <row r="154" spans="1:29" ht="14.25" x14ac:dyDescent="0.2">
      <c r="A154" s="382"/>
      <c r="B154" s="382"/>
      <c r="C154" s="382"/>
      <c r="D154" s="382"/>
      <c r="E154" s="382"/>
      <c r="F154" s="382"/>
      <c r="G154" s="382"/>
      <c r="H154" s="382"/>
      <c r="I154" s="382"/>
      <c r="J154" s="382"/>
      <c r="K154" s="382"/>
      <c r="L154" s="382"/>
      <c r="M154" s="382"/>
      <c r="N154" s="382"/>
      <c r="O154" s="382"/>
      <c r="P154" s="382"/>
      <c r="Q154" s="382"/>
      <c r="R154" s="382"/>
      <c r="S154" s="382"/>
      <c r="T154" s="382"/>
      <c r="U154" s="382"/>
      <c r="V154" s="382"/>
      <c r="W154" s="382"/>
      <c r="X154" s="382"/>
      <c r="Y154" s="382"/>
      <c r="Z154" s="382"/>
      <c r="AA154" s="382"/>
      <c r="AB154" s="382"/>
      <c r="AC154" s="382"/>
    </row>
    <row r="155" spans="1:29" ht="14.25" x14ac:dyDescent="0.2">
      <c r="A155" s="382"/>
      <c r="B155" s="382"/>
      <c r="C155" s="382"/>
      <c r="D155" s="382"/>
      <c r="E155" s="382"/>
      <c r="F155" s="382"/>
      <c r="G155" s="382"/>
      <c r="H155" s="382"/>
      <c r="I155" s="382"/>
      <c r="J155" s="382"/>
      <c r="K155" s="382"/>
      <c r="L155" s="382"/>
      <c r="M155" s="382"/>
      <c r="N155" s="382"/>
      <c r="O155" s="382"/>
      <c r="P155" s="382"/>
      <c r="Q155" s="382"/>
      <c r="R155" s="382"/>
      <c r="S155" s="382"/>
      <c r="T155" s="382"/>
      <c r="U155" s="382"/>
      <c r="V155" s="382"/>
      <c r="W155" s="382"/>
      <c r="X155" s="382"/>
      <c r="Y155" s="382"/>
      <c r="Z155" s="382"/>
      <c r="AA155" s="382"/>
      <c r="AB155" s="382"/>
      <c r="AC155" s="382"/>
    </row>
    <row r="156" spans="1:29" ht="14.25" x14ac:dyDescent="0.2">
      <c r="A156" s="382"/>
      <c r="B156" s="382"/>
      <c r="C156" s="382"/>
      <c r="D156" s="382"/>
      <c r="E156" s="382"/>
      <c r="F156" s="382"/>
      <c r="G156" s="382"/>
      <c r="H156" s="382"/>
      <c r="I156" s="382"/>
      <c r="J156" s="382"/>
      <c r="K156" s="382"/>
      <c r="L156" s="382"/>
      <c r="M156" s="382"/>
      <c r="N156" s="382"/>
      <c r="O156" s="382"/>
      <c r="P156" s="382"/>
      <c r="Q156" s="382"/>
      <c r="R156" s="382"/>
      <c r="S156" s="382"/>
      <c r="T156" s="382"/>
      <c r="U156" s="382"/>
      <c r="V156" s="382"/>
      <c r="W156" s="382"/>
      <c r="X156" s="382"/>
      <c r="Y156" s="382"/>
      <c r="Z156" s="382"/>
      <c r="AA156" s="382"/>
      <c r="AB156" s="382"/>
      <c r="AC156" s="382"/>
    </row>
    <row r="157" spans="1:29" ht="14.25" x14ac:dyDescent="0.2">
      <c r="A157" s="382"/>
      <c r="B157" s="382"/>
      <c r="C157" s="382"/>
      <c r="D157" s="382"/>
      <c r="E157" s="382"/>
      <c r="F157" s="382"/>
      <c r="G157" s="382"/>
      <c r="H157" s="382"/>
      <c r="I157" s="382"/>
      <c r="J157" s="382"/>
      <c r="K157" s="382"/>
      <c r="L157" s="382"/>
      <c r="M157" s="382"/>
      <c r="N157" s="382"/>
      <c r="O157" s="382"/>
      <c r="P157" s="382"/>
      <c r="Q157" s="382"/>
      <c r="R157" s="382"/>
      <c r="S157" s="382"/>
      <c r="T157" s="382"/>
      <c r="U157" s="382"/>
      <c r="V157" s="382"/>
      <c r="W157" s="382"/>
      <c r="X157" s="382"/>
      <c r="Y157" s="382"/>
      <c r="Z157" s="382"/>
      <c r="AA157" s="382"/>
      <c r="AB157" s="382"/>
      <c r="AC157" s="382"/>
    </row>
    <row r="158" spans="1:29" ht="14.25" x14ac:dyDescent="0.2">
      <c r="A158" s="382"/>
      <c r="B158" s="382"/>
      <c r="C158" s="382"/>
      <c r="D158" s="382"/>
      <c r="E158" s="382"/>
      <c r="F158" s="382"/>
      <c r="G158" s="382"/>
      <c r="H158" s="382"/>
      <c r="I158" s="382"/>
      <c r="J158" s="382"/>
      <c r="K158" s="382"/>
      <c r="L158" s="382"/>
      <c r="M158" s="382"/>
      <c r="N158" s="382"/>
      <c r="O158" s="382"/>
      <c r="P158" s="382"/>
      <c r="Q158" s="382"/>
      <c r="R158" s="382"/>
      <c r="S158" s="382"/>
      <c r="T158" s="382"/>
      <c r="U158" s="382"/>
      <c r="V158" s="382"/>
      <c r="W158" s="382"/>
      <c r="X158" s="382"/>
      <c r="Y158" s="382"/>
      <c r="Z158" s="382"/>
      <c r="AA158" s="382"/>
      <c r="AB158" s="382"/>
      <c r="AC158" s="382"/>
    </row>
    <row r="159" spans="1:29" ht="14.25" x14ac:dyDescent="0.2">
      <c r="A159" s="382"/>
      <c r="B159" s="382"/>
      <c r="C159" s="382"/>
      <c r="D159" s="382"/>
      <c r="E159" s="382"/>
      <c r="F159" s="382"/>
      <c r="G159" s="382"/>
      <c r="H159" s="382"/>
      <c r="I159" s="382"/>
      <c r="J159" s="382"/>
      <c r="K159" s="382"/>
      <c r="L159" s="382"/>
      <c r="M159" s="382"/>
      <c r="N159" s="382"/>
      <c r="O159" s="382"/>
      <c r="P159" s="382"/>
      <c r="Q159" s="382"/>
      <c r="R159" s="382"/>
      <c r="S159" s="382"/>
      <c r="T159" s="382"/>
      <c r="U159" s="382"/>
      <c r="V159" s="382"/>
      <c r="W159" s="382"/>
      <c r="X159" s="382"/>
      <c r="Y159" s="382"/>
      <c r="Z159" s="382"/>
      <c r="AA159" s="382"/>
      <c r="AB159" s="382"/>
      <c r="AC159" s="382"/>
    </row>
    <row r="160" spans="1:29" ht="14.25" x14ac:dyDescent="0.2">
      <c r="A160" s="382"/>
      <c r="B160" s="382"/>
      <c r="C160" s="382"/>
      <c r="D160" s="382"/>
      <c r="E160" s="382"/>
      <c r="F160" s="382"/>
      <c r="G160" s="382"/>
      <c r="H160" s="382"/>
      <c r="I160" s="382"/>
      <c r="J160" s="382"/>
      <c r="K160" s="382"/>
      <c r="L160" s="382"/>
      <c r="M160" s="382"/>
      <c r="N160" s="382"/>
      <c r="O160" s="382"/>
      <c r="P160" s="382"/>
      <c r="Q160" s="382"/>
      <c r="R160" s="382"/>
      <c r="S160" s="382"/>
      <c r="T160" s="382"/>
      <c r="U160" s="382"/>
      <c r="V160" s="382"/>
      <c r="W160" s="382"/>
      <c r="X160" s="382"/>
      <c r="Y160" s="382"/>
      <c r="Z160" s="382"/>
      <c r="AA160" s="382"/>
      <c r="AB160" s="382"/>
      <c r="AC160" s="382"/>
    </row>
    <row r="161" spans="1:29" ht="14.25" x14ac:dyDescent="0.2">
      <c r="A161" s="382"/>
      <c r="B161" s="382"/>
      <c r="C161" s="382"/>
      <c r="D161" s="382"/>
      <c r="E161" s="382"/>
      <c r="F161" s="382"/>
      <c r="G161" s="382"/>
      <c r="H161" s="382"/>
      <c r="I161" s="382"/>
      <c r="J161" s="382"/>
      <c r="K161" s="382"/>
      <c r="L161" s="382"/>
      <c r="M161" s="382"/>
      <c r="N161" s="382"/>
      <c r="O161" s="382"/>
      <c r="P161" s="382"/>
      <c r="Q161" s="382"/>
      <c r="R161" s="382"/>
      <c r="S161" s="382"/>
      <c r="T161" s="382"/>
      <c r="U161" s="382"/>
      <c r="V161" s="382"/>
      <c r="W161" s="382"/>
      <c r="X161" s="382"/>
      <c r="Y161" s="382"/>
      <c r="Z161" s="382"/>
      <c r="AA161" s="382"/>
      <c r="AB161" s="382"/>
      <c r="AC161" s="382"/>
    </row>
    <row r="162" spans="1:29" ht="14.25" x14ac:dyDescent="0.2">
      <c r="A162" s="382"/>
      <c r="B162" s="382"/>
      <c r="C162" s="382"/>
      <c r="D162" s="382"/>
      <c r="E162" s="382"/>
      <c r="F162" s="382"/>
      <c r="G162" s="382"/>
      <c r="H162" s="382"/>
      <c r="I162" s="382"/>
      <c r="J162" s="382"/>
      <c r="K162" s="382"/>
      <c r="L162" s="382"/>
      <c r="M162" s="382"/>
      <c r="N162" s="382"/>
      <c r="O162" s="382"/>
      <c r="P162" s="382"/>
      <c r="Q162" s="382"/>
      <c r="R162" s="382"/>
      <c r="S162" s="382"/>
      <c r="T162" s="382"/>
      <c r="U162" s="382"/>
      <c r="V162" s="382"/>
      <c r="W162" s="382"/>
      <c r="X162" s="382"/>
      <c r="Y162" s="382"/>
      <c r="Z162" s="382"/>
      <c r="AA162" s="382"/>
      <c r="AB162" s="382"/>
      <c r="AC162" s="382"/>
    </row>
    <row r="163" spans="1:29" ht="14.25" x14ac:dyDescent="0.2">
      <c r="A163" s="382"/>
      <c r="B163" s="382"/>
      <c r="C163" s="382"/>
      <c r="D163" s="382"/>
      <c r="E163" s="382"/>
      <c r="F163" s="382"/>
      <c r="G163" s="382"/>
      <c r="H163" s="382"/>
      <c r="I163" s="382"/>
      <c r="J163" s="382"/>
      <c r="K163" s="382"/>
      <c r="L163" s="382"/>
      <c r="M163" s="382"/>
      <c r="N163" s="382"/>
      <c r="O163" s="382"/>
      <c r="P163" s="382"/>
      <c r="Q163" s="382"/>
      <c r="R163" s="382"/>
      <c r="S163" s="382"/>
      <c r="T163" s="382"/>
      <c r="U163" s="382"/>
      <c r="V163" s="382"/>
      <c r="W163" s="382"/>
      <c r="X163" s="382"/>
      <c r="Y163" s="382"/>
      <c r="Z163" s="382"/>
      <c r="AA163" s="382"/>
      <c r="AB163" s="382"/>
      <c r="AC163" s="382"/>
    </row>
    <row r="164" spans="1:29" ht="14.25" x14ac:dyDescent="0.2">
      <c r="A164" s="382"/>
      <c r="B164" s="382"/>
      <c r="C164" s="382"/>
      <c r="D164" s="382"/>
      <c r="E164" s="382"/>
      <c r="F164" s="382"/>
      <c r="G164" s="382"/>
      <c r="H164" s="382"/>
      <c r="I164" s="382"/>
      <c r="J164" s="382"/>
      <c r="K164" s="382"/>
      <c r="L164" s="382"/>
      <c r="M164" s="382"/>
      <c r="N164" s="382"/>
      <c r="O164" s="382"/>
      <c r="P164" s="382"/>
      <c r="Q164" s="382"/>
      <c r="R164" s="382"/>
      <c r="S164" s="382"/>
      <c r="T164" s="382"/>
      <c r="U164" s="382"/>
      <c r="V164" s="382"/>
      <c r="W164" s="382"/>
      <c r="X164" s="382"/>
      <c r="Y164" s="382"/>
      <c r="Z164" s="382"/>
      <c r="AA164" s="382"/>
      <c r="AB164" s="382"/>
      <c r="AC164" s="382"/>
    </row>
    <row r="165" spans="1:29" ht="14.25" x14ac:dyDescent="0.2">
      <c r="A165" s="382"/>
      <c r="B165" s="382"/>
      <c r="C165" s="382"/>
      <c r="D165" s="382"/>
      <c r="E165" s="382"/>
      <c r="F165" s="382"/>
      <c r="G165" s="382"/>
      <c r="H165" s="382"/>
      <c r="I165" s="382"/>
      <c r="J165" s="382"/>
      <c r="K165" s="382"/>
      <c r="L165" s="382"/>
      <c r="M165" s="382"/>
      <c r="N165" s="382"/>
      <c r="O165" s="382"/>
      <c r="P165" s="382"/>
      <c r="Q165" s="382"/>
      <c r="R165" s="382"/>
      <c r="S165" s="382"/>
      <c r="T165" s="382"/>
      <c r="U165" s="382"/>
      <c r="V165" s="382"/>
      <c r="W165" s="382"/>
      <c r="X165" s="382"/>
      <c r="Y165" s="382"/>
      <c r="Z165" s="382"/>
      <c r="AA165" s="382"/>
      <c r="AB165" s="382"/>
      <c r="AC165" s="382"/>
    </row>
    <row r="166" spans="1:29" ht="14.25" x14ac:dyDescent="0.2">
      <c r="A166" s="382"/>
      <c r="B166" s="382"/>
      <c r="C166" s="382"/>
      <c r="D166" s="382"/>
      <c r="E166" s="382"/>
      <c r="F166" s="382"/>
      <c r="G166" s="382"/>
      <c r="H166" s="382"/>
      <c r="I166" s="382"/>
      <c r="J166" s="382"/>
      <c r="K166" s="382"/>
      <c r="L166" s="382"/>
      <c r="M166" s="382"/>
      <c r="N166" s="382"/>
      <c r="O166" s="382"/>
      <c r="P166" s="382"/>
      <c r="Q166" s="382"/>
      <c r="R166" s="382"/>
      <c r="S166" s="382"/>
      <c r="T166" s="382"/>
      <c r="U166" s="382"/>
      <c r="V166" s="382"/>
      <c r="W166" s="382"/>
      <c r="X166" s="382"/>
      <c r="Y166" s="382"/>
      <c r="Z166" s="382"/>
      <c r="AA166" s="382"/>
      <c r="AB166" s="382"/>
      <c r="AC166" s="382"/>
    </row>
    <row r="167" spans="1:29" ht="14.25" x14ac:dyDescent="0.2">
      <c r="A167" s="382"/>
      <c r="B167" s="382"/>
      <c r="C167" s="382"/>
      <c r="D167" s="382"/>
      <c r="E167" s="382"/>
      <c r="F167" s="382"/>
      <c r="G167" s="382"/>
      <c r="H167" s="382"/>
      <c r="I167" s="382"/>
      <c r="J167" s="382"/>
      <c r="K167" s="382"/>
      <c r="L167" s="382"/>
      <c r="M167" s="382"/>
      <c r="N167" s="382"/>
      <c r="O167" s="382"/>
      <c r="P167" s="382"/>
      <c r="Q167" s="382"/>
      <c r="R167" s="382"/>
      <c r="S167" s="382"/>
      <c r="T167" s="382"/>
      <c r="U167" s="382"/>
      <c r="V167" s="382"/>
      <c r="W167" s="382"/>
      <c r="X167" s="382"/>
      <c r="Y167" s="382"/>
      <c r="Z167" s="382"/>
      <c r="AA167" s="382"/>
      <c r="AB167" s="382"/>
      <c r="AC167" s="382"/>
    </row>
    <row r="168" spans="1:29" ht="14.25" x14ac:dyDescent="0.2">
      <c r="A168" s="382"/>
      <c r="B168" s="382"/>
      <c r="C168" s="382"/>
      <c r="D168" s="382"/>
      <c r="E168" s="382"/>
      <c r="F168" s="382"/>
      <c r="G168" s="382"/>
      <c r="H168" s="382"/>
      <c r="I168" s="382"/>
      <c r="J168" s="382"/>
      <c r="K168" s="382"/>
      <c r="L168" s="382"/>
      <c r="M168" s="382"/>
      <c r="N168" s="382"/>
      <c r="O168" s="382"/>
      <c r="P168" s="382"/>
      <c r="Q168" s="382"/>
      <c r="R168" s="382"/>
      <c r="S168" s="382"/>
      <c r="T168" s="382"/>
      <c r="U168" s="382"/>
      <c r="V168" s="382"/>
      <c r="W168" s="382"/>
      <c r="X168" s="382"/>
      <c r="Y168" s="382"/>
      <c r="Z168" s="382"/>
      <c r="AA168" s="382"/>
      <c r="AB168" s="382"/>
      <c r="AC168" s="382"/>
    </row>
    <row r="169" spans="1:29" ht="14.25" x14ac:dyDescent="0.2">
      <c r="A169" s="382"/>
      <c r="B169" s="382"/>
      <c r="C169" s="382"/>
      <c r="D169" s="382"/>
      <c r="E169" s="382"/>
      <c r="F169" s="382"/>
      <c r="G169" s="382"/>
      <c r="H169" s="382"/>
      <c r="I169" s="382"/>
      <c r="J169" s="382"/>
      <c r="K169" s="382"/>
      <c r="L169" s="382"/>
      <c r="M169" s="382"/>
      <c r="N169" s="382"/>
      <c r="O169" s="382"/>
      <c r="P169" s="382"/>
      <c r="Q169" s="382"/>
      <c r="R169" s="382"/>
      <c r="S169" s="382"/>
      <c r="T169" s="382"/>
      <c r="U169" s="382"/>
      <c r="V169" s="382"/>
      <c r="W169" s="382"/>
      <c r="X169" s="382"/>
      <c r="Y169" s="382"/>
      <c r="Z169" s="382"/>
      <c r="AA169" s="382"/>
      <c r="AB169" s="382"/>
      <c r="AC169" s="382"/>
    </row>
    <row r="170" spans="1:29" ht="14.25" x14ac:dyDescent="0.2">
      <c r="A170" s="382"/>
      <c r="B170" s="382"/>
      <c r="C170" s="382"/>
      <c r="D170" s="382"/>
      <c r="E170" s="382"/>
      <c r="F170" s="382"/>
      <c r="G170" s="382"/>
      <c r="H170" s="382"/>
      <c r="I170" s="382"/>
      <c r="J170" s="382"/>
      <c r="K170" s="382"/>
      <c r="L170" s="382"/>
      <c r="M170" s="382"/>
      <c r="N170" s="382"/>
      <c r="O170" s="382"/>
      <c r="P170" s="382"/>
      <c r="Q170" s="382"/>
      <c r="R170" s="382"/>
      <c r="S170" s="382"/>
      <c r="T170" s="382"/>
      <c r="U170" s="382"/>
      <c r="V170" s="382"/>
      <c r="W170" s="382"/>
      <c r="X170" s="382"/>
      <c r="Y170" s="382"/>
      <c r="Z170" s="382"/>
      <c r="AA170" s="382"/>
      <c r="AB170" s="382"/>
      <c r="AC170" s="382"/>
    </row>
    <row r="171" spans="1:29" ht="14.25" x14ac:dyDescent="0.2">
      <c r="A171" s="382"/>
      <c r="B171" s="382"/>
      <c r="C171" s="382"/>
      <c r="D171" s="382"/>
      <c r="E171" s="382"/>
      <c r="F171" s="382"/>
      <c r="G171" s="382"/>
      <c r="H171" s="382"/>
      <c r="I171" s="382"/>
      <c r="J171" s="382"/>
      <c r="K171" s="382"/>
      <c r="L171" s="382"/>
      <c r="M171" s="382"/>
      <c r="N171" s="382"/>
      <c r="O171" s="382"/>
      <c r="P171" s="382"/>
      <c r="Q171" s="382"/>
      <c r="R171" s="382"/>
      <c r="S171" s="382"/>
      <c r="T171" s="382"/>
      <c r="U171" s="382"/>
      <c r="V171" s="382"/>
      <c r="W171" s="382"/>
      <c r="X171" s="382"/>
      <c r="Y171" s="382"/>
      <c r="Z171" s="382"/>
      <c r="AA171" s="382"/>
      <c r="AB171" s="382"/>
      <c r="AC171" s="382"/>
    </row>
    <row r="172" spans="1:29" ht="14.25" x14ac:dyDescent="0.2">
      <c r="A172" s="382"/>
      <c r="B172" s="382"/>
      <c r="C172" s="382"/>
      <c r="D172" s="382"/>
      <c r="E172" s="382"/>
      <c r="F172" s="382"/>
      <c r="G172" s="382"/>
      <c r="H172" s="382"/>
      <c r="I172" s="382"/>
      <c r="J172" s="382"/>
      <c r="K172" s="382"/>
      <c r="L172" s="382"/>
      <c r="M172" s="382"/>
      <c r="N172" s="382"/>
      <c r="O172" s="382"/>
      <c r="P172" s="382"/>
      <c r="Q172" s="382"/>
      <c r="R172" s="382"/>
      <c r="S172" s="382"/>
      <c r="T172" s="382"/>
      <c r="U172" s="382"/>
      <c r="V172" s="382"/>
      <c r="W172" s="382"/>
      <c r="X172" s="382"/>
      <c r="Y172" s="382"/>
      <c r="Z172" s="382"/>
      <c r="AA172" s="382"/>
      <c r="AB172" s="382"/>
      <c r="AC172" s="382"/>
    </row>
    <row r="173" spans="1:29" ht="14.25" x14ac:dyDescent="0.2">
      <c r="A173" s="382"/>
      <c r="B173" s="382"/>
      <c r="C173" s="382"/>
      <c r="D173" s="382"/>
      <c r="E173" s="382"/>
      <c r="F173" s="382"/>
      <c r="G173" s="382"/>
      <c r="H173" s="382"/>
      <c r="I173" s="382"/>
      <c r="J173" s="382"/>
      <c r="K173" s="382"/>
      <c r="L173" s="382"/>
      <c r="M173" s="382"/>
      <c r="N173" s="382"/>
      <c r="O173" s="382"/>
      <c r="P173" s="382"/>
      <c r="Q173" s="382"/>
      <c r="R173" s="382"/>
      <c r="S173" s="382"/>
      <c r="T173" s="382"/>
      <c r="U173" s="382"/>
      <c r="V173" s="382"/>
      <c r="W173" s="382"/>
      <c r="X173" s="382"/>
      <c r="Y173" s="382"/>
      <c r="Z173" s="382"/>
      <c r="AA173" s="382"/>
      <c r="AB173" s="382"/>
      <c r="AC173" s="382"/>
    </row>
    <row r="174" spans="1:29" ht="14.25" x14ac:dyDescent="0.2">
      <c r="A174" s="382"/>
      <c r="B174" s="382"/>
      <c r="C174" s="382"/>
      <c r="D174" s="382"/>
      <c r="E174" s="382"/>
      <c r="F174" s="382"/>
      <c r="G174" s="382"/>
      <c r="H174" s="382"/>
      <c r="I174" s="382"/>
      <c r="J174" s="382"/>
      <c r="K174" s="382"/>
      <c r="L174" s="382"/>
      <c r="M174" s="382"/>
      <c r="N174" s="382"/>
      <c r="O174" s="382"/>
      <c r="P174" s="382"/>
      <c r="Q174" s="382"/>
      <c r="R174" s="382"/>
      <c r="S174" s="382"/>
      <c r="T174" s="382"/>
      <c r="U174" s="382"/>
      <c r="V174" s="382"/>
      <c r="W174" s="382"/>
      <c r="X174" s="382"/>
      <c r="Y174" s="382"/>
      <c r="Z174" s="382"/>
      <c r="AA174" s="382"/>
      <c r="AB174" s="382"/>
      <c r="AC174" s="382"/>
    </row>
    <row r="175" spans="1:29" ht="14.25" x14ac:dyDescent="0.2">
      <c r="A175" s="382"/>
      <c r="B175" s="382"/>
      <c r="C175" s="382"/>
      <c r="D175" s="382"/>
      <c r="E175" s="382"/>
      <c r="F175" s="382"/>
      <c r="G175" s="382"/>
      <c r="H175" s="382"/>
      <c r="I175" s="382"/>
      <c r="J175" s="382"/>
      <c r="K175" s="382"/>
      <c r="L175" s="382"/>
      <c r="M175" s="382"/>
      <c r="N175" s="382"/>
      <c r="O175" s="382"/>
      <c r="P175" s="382"/>
      <c r="Q175" s="382"/>
      <c r="R175" s="382"/>
      <c r="S175" s="382"/>
      <c r="T175" s="382"/>
      <c r="U175" s="382"/>
      <c r="V175" s="382"/>
      <c r="W175" s="382"/>
      <c r="X175" s="382"/>
      <c r="Y175" s="382"/>
      <c r="Z175" s="382"/>
      <c r="AA175" s="382"/>
      <c r="AB175" s="382"/>
      <c r="AC175" s="382"/>
    </row>
    <row r="176" spans="1:29" ht="14.25" x14ac:dyDescent="0.2">
      <c r="A176" s="382"/>
      <c r="B176" s="382"/>
      <c r="C176" s="382"/>
      <c r="D176" s="382"/>
      <c r="E176" s="382"/>
      <c r="F176" s="382"/>
      <c r="G176" s="382"/>
      <c r="H176" s="382"/>
      <c r="I176" s="382"/>
      <c r="J176" s="382"/>
      <c r="K176" s="382"/>
      <c r="L176" s="382"/>
      <c r="M176" s="382"/>
      <c r="N176" s="382"/>
      <c r="O176" s="382"/>
      <c r="P176" s="382"/>
      <c r="Q176" s="382"/>
      <c r="R176" s="382"/>
      <c r="S176" s="382"/>
      <c r="T176" s="382"/>
      <c r="U176" s="382"/>
      <c r="V176" s="382"/>
      <c r="W176" s="382"/>
      <c r="X176" s="382"/>
      <c r="Y176" s="382"/>
      <c r="Z176" s="382"/>
      <c r="AA176" s="382"/>
      <c r="AB176" s="382"/>
      <c r="AC176" s="382"/>
    </row>
    <row r="177" spans="1:29" ht="14.25" x14ac:dyDescent="0.2">
      <c r="A177" s="382"/>
      <c r="B177" s="382"/>
      <c r="C177" s="382"/>
      <c r="D177" s="382"/>
      <c r="E177" s="382"/>
      <c r="F177" s="382"/>
      <c r="G177" s="382"/>
      <c r="H177" s="382"/>
      <c r="I177" s="382"/>
      <c r="J177" s="382"/>
      <c r="K177" s="382"/>
      <c r="L177" s="382"/>
      <c r="M177" s="382"/>
      <c r="N177" s="382"/>
      <c r="O177" s="382"/>
      <c r="P177" s="382"/>
      <c r="Q177" s="382"/>
      <c r="R177" s="382"/>
      <c r="S177" s="382"/>
      <c r="T177" s="382"/>
      <c r="U177" s="382"/>
      <c r="V177" s="382"/>
      <c r="W177" s="382"/>
      <c r="X177" s="382"/>
      <c r="Y177" s="382"/>
      <c r="Z177" s="382"/>
      <c r="AA177" s="382"/>
      <c r="AB177" s="382"/>
      <c r="AC177" s="382"/>
    </row>
    <row r="178" spans="1:29" ht="14.25" x14ac:dyDescent="0.2">
      <c r="A178" s="382"/>
      <c r="B178" s="382"/>
      <c r="C178" s="382"/>
      <c r="D178" s="382"/>
      <c r="E178" s="382"/>
      <c r="F178" s="382"/>
      <c r="G178" s="382"/>
      <c r="H178" s="382"/>
      <c r="I178" s="382"/>
      <c r="J178" s="382"/>
      <c r="K178" s="382"/>
      <c r="L178" s="382"/>
      <c r="M178" s="382"/>
      <c r="N178" s="382"/>
      <c r="O178" s="382"/>
      <c r="P178" s="382"/>
      <c r="Q178" s="382"/>
      <c r="R178" s="382"/>
      <c r="S178" s="382"/>
      <c r="T178" s="382"/>
      <c r="U178" s="382"/>
      <c r="V178" s="382"/>
      <c r="W178" s="382"/>
      <c r="X178" s="382"/>
      <c r="Y178" s="382"/>
      <c r="Z178" s="382"/>
      <c r="AA178" s="382"/>
      <c r="AB178" s="382"/>
      <c r="AC178" s="382"/>
    </row>
    <row r="179" spans="1:29" ht="14.25" x14ac:dyDescent="0.2">
      <c r="A179" s="382"/>
      <c r="B179" s="382"/>
      <c r="C179" s="382"/>
      <c r="D179" s="382"/>
      <c r="E179" s="382"/>
      <c r="F179" s="382"/>
      <c r="G179" s="382"/>
      <c r="H179" s="382"/>
      <c r="I179" s="382"/>
      <c r="J179" s="382"/>
      <c r="K179" s="382"/>
      <c r="L179" s="382"/>
      <c r="M179" s="382"/>
      <c r="N179" s="382"/>
      <c r="O179" s="382"/>
      <c r="P179" s="382"/>
      <c r="Q179" s="382"/>
      <c r="R179" s="382"/>
      <c r="S179" s="382"/>
      <c r="T179" s="382"/>
      <c r="U179" s="382"/>
      <c r="V179" s="382"/>
      <c r="W179" s="382"/>
      <c r="X179" s="382"/>
      <c r="Y179" s="382"/>
      <c r="Z179" s="382"/>
      <c r="AA179" s="382"/>
      <c r="AB179" s="382"/>
      <c r="AC179" s="382"/>
    </row>
    <row r="180" spans="1:29" ht="14.25" x14ac:dyDescent="0.2">
      <c r="A180" s="382"/>
      <c r="B180" s="382"/>
      <c r="C180" s="382"/>
      <c r="D180" s="382"/>
      <c r="E180" s="382"/>
      <c r="F180" s="382"/>
      <c r="G180" s="382"/>
      <c r="H180" s="382"/>
      <c r="I180" s="382"/>
      <c r="J180" s="382"/>
      <c r="K180" s="382"/>
      <c r="L180" s="382"/>
      <c r="M180" s="382"/>
      <c r="N180" s="382"/>
      <c r="O180" s="382"/>
      <c r="P180" s="382"/>
      <c r="Q180" s="382"/>
      <c r="R180" s="382"/>
      <c r="S180" s="382"/>
      <c r="T180" s="382"/>
      <c r="U180" s="382"/>
      <c r="V180" s="382"/>
      <c r="W180" s="382"/>
      <c r="X180" s="382"/>
      <c r="Y180" s="382"/>
      <c r="Z180" s="382"/>
      <c r="AA180" s="382"/>
      <c r="AB180" s="382"/>
      <c r="AC180" s="382"/>
    </row>
    <row r="181" spans="1:29" ht="14.25" x14ac:dyDescent="0.2">
      <c r="A181" s="382"/>
      <c r="B181" s="382"/>
      <c r="C181" s="382"/>
      <c r="D181" s="382"/>
      <c r="E181" s="382"/>
      <c r="F181" s="382"/>
      <c r="G181" s="382"/>
      <c r="H181" s="382"/>
      <c r="I181" s="382"/>
      <c r="J181" s="382"/>
      <c r="K181" s="382"/>
      <c r="L181" s="382"/>
      <c r="M181" s="382"/>
      <c r="N181" s="382"/>
      <c r="O181" s="382"/>
      <c r="P181" s="382"/>
      <c r="Q181" s="382"/>
      <c r="R181" s="382"/>
      <c r="S181" s="382"/>
      <c r="T181" s="382"/>
      <c r="U181" s="382"/>
      <c r="V181" s="382"/>
      <c r="W181" s="382"/>
      <c r="X181" s="382"/>
      <c r="Y181" s="382"/>
      <c r="Z181" s="382"/>
      <c r="AA181" s="382"/>
      <c r="AB181" s="382"/>
      <c r="AC181" s="382"/>
    </row>
    <row r="182" spans="1:29" ht="14.25" x14ac:dyDescent="0.2">
      <c r="A182" s="382"/>
      <c r="B182" s="382"/>
      <c r="C182" s="382"/>
      <c r="D182" s="382"/>
      <c r="E182" s="382"/>
      <c r="F182" s="382"/>
      <c r="G182" s="382"/>
      <c r="H182" s="382"/>
      <c r="I182" s="382"/>
      <c r="J182" s="382"/>
      <c r="K182" s="382"/>
      <c r="L182" s="382"/>
      <c r="M182" s="382"/>
      <c r="N182" s="382"/>
      <c r="O182" s="382"/>
      <c r="P182" s="382"/>
      <c r="Q182" s="382"/>
      <c r="R182" s="382"/>
      <c r="S182" s="382"/>
      <c r="T182" s="382"/>
      <c r="U182" s="382"/>
      <c r="V182" s="382"/>
      <c r="W182" s="382"/>
      <c r="X182" s="382"/>
      <c r="Y182" s="382"/>
      <c r="Z182" s="382"/>
      <c r="AA182" s="382"/>
      <c r="AB182" s="382"/>
      <c r="AC182" s="382"/>
    </row>
    <row r="183" spans="1:29" ht="14.25" x14ac:dyDescent="0.2">
      <c r="A183" s="382"/>
      <c r="B183" s="382"/>
      <c r="C183" s="382"/>
      <c r="D183" s="382"/>
      <c r="E183" s="382"/>
      <c r="F183" s="382"/>
      <c r="G183" s="382"/>
      <c r="H183" s="382"/>
      <c r="I183" s="382"/>
      <c r="J183" s="382"/>
      <c r="K183" s="382"/>
      <c r="L183" s="382"/>
      <c r="M183" s="382"/>
      <c r="N183" s="382"/>
      <c r="O183" s="382"/>
      <c r="P183" s="382"/>
      <c r="Q183" s="382"/>
      <c r="R183" s="382"/>
      <c r="S183" s="382"/>
      <c r="T183" s="382"/>
      <c r="U183" s="382"/>
      <c r="V183" s="382"/>
      <c r="W183" s="382"/>
      <c r="X183" s="382"/>
      <c r="Y183" s="382"/>
      <c r="Z183" s="382"/>
      <c r="AA183" s="382"/>
      <c r="AB183" s="382"/>
      <c r="AC183" s="382"/>
    </row>
    <row r="184" spans="1:29" ht="14.25" x14ac:dyDescent="0.2">
      <c r="A184" s="382"/>
      <c r="B184" s="382"/>
      <c r="C184" s="382"/>
      <c r="D184" s="382"/>
      <c r="E184" s="382"/>
      <c r="F184" s="382"/>
      <c r="G184" s="382"/>
      <c r="H184" s="382"/>
      <c r="I184" s="382"/>
      <c r="J184" s="382"/>
      <c r="K184" s="382"/>
      <c r="L184" s="382"/>
      <c r="M184" s="382"/>
      <c r="N184" s="382"/>
      <c r="O184" s="382"/>
      <c r="P184" s="382"/>
      <c r="Q184" s="382"/>
      <c r="R184" s="382"/>
      <c r="S184" s="382"/>
      <c r="T184" s="382"/>
      <c r="U184" s="382"/>
      <c r="V184" s="382"/>
      <c r="W184" s="382"/>
      <c r="X184" s="382"/>
      <c r="Y184" s="382"/>
      <c r="Z184" s="382"/>
      <c r="AA184" s="382"/>
      <c r="AB184" s="382"/>
      <c r="AC184" s="382"/>
    </row>
    <row r="185" spans="1:29" ht="14.25" x14ac:dyDescent="0.2">
      <c r="A185" s="382"/>
      <c r="B185" s="382"/>
      <c r="C185" s="382"/>
      <c r="D185" s="382"/>
      <c r="E185" s="382"/>
      <c r="F185" s="382"/>
      <c r="G185" s="382"/>
      <c r="H185" s="382"/>
      <c r="I185" s="382"/>
      <c r="J185" s="382"/>
      <c r="K185" s="382"/>
      <c r="L185" s="382"/>
      <c r="M185" s="382"/>
      <c r="N185" s="382"/>
      <c r="O185" s="382"/>
      <c r="P185" s="382"/>
      <c r="Q185" s="382"/>
      <c r="R185" s="382"/>
      <c r="S185" s="382"/>
      <c r="T185" s="382"/>
      <c r="U185" s="382"/>
      <c r="V185" s="382"/>
      <c r="W185" s="382"/>
      <c r="X185" s="382"/>
      <c r="Y185" s="382"/>
      <c r="Z185" s="382"/>
      <c r="AA185" s="382"/>
      <c r="AB185" s="382"/>
      <c r="AC185" s="382"/>
    </row>
    <row r="186" spans="1:29" ht="14.25" x14ac:dyDescent="0.2">
      <c r="A186" s="382"/>
      <c r="B186" s="382"/>
      <c r="C186" s="382"/>
      <c r="D186" s="382"/>
      <c r="E186" s="382"/>
      <c r="F186" s="382"/>
      <c r="G186" s="382"/>
      <c r="H186" s="382"/>
      <c r="I186" s="382"/>
      <c r="J186" s="382"/>
      <c r="K186" s="382"/>
      <c r="L186" s="382"/>
      <c r="M186" s="382"/>
      <c r="N186" s="382"/>
      <c r="O186" s="382"/>
      <c r="P186" s="382"/>
      <c r="Q186" s="382"/>
      <c r="R186" s="382"/>
      <c r="S186" s="382"/>
      <c r="T186" s="382"/>
      <c r="U186" s="382"/>
      <c r="V186" s="382"/>
      <c r="W186" s="382"/>
      <c r="X186" s="382"/>
      <c r="Y186" s="382"/>
      <c r="Z186" s="382"/>
      <c r="AA186" s="382"/>
      <c r="AB186" s="382"/>
      <c r="AC186" s="382"/>
    </row>
    <row r="187" spans="1:29" ht="14.25" x14ac:dyDescent="0.2">
      <c r="A187" s="382"/>
      <c r="B187" s="382"/>
      <c r="C187" s="382"/>
      <c r="D187" s="382"/>
      <c r="E187" s="382"/>
      <c r="F187" s="382"/>
      <c r="G187" s="382"/>
      <c r="H187" s="382"/>
      <c r="I187" s="382"/>
      <c r="J187" s="382"/>
      <c r="K187" s="382"/>
      <c r="L187" s="382"/>
      <c r="M187" s="382"/>
      <c r="N187" s="382"/>
      <c r="O187" s="382"/>
      <c r="P187" s="382"/>
      <c r="Q187" s="382"/>
      <c r="R187" s="382"/>
      <c r="S187" s="382"/>
      <c r="T187" s="382"/>
      <c r="U187" s="382"/>
      <c r="V187" s="382"/>
      <c r="W187" s="382"/>
      <c r="X187" s="382"/>
      <c r="Y187" s="382"/>
      <c r="Z187" s="382"/>
      <c r="AA187" s="382"/>
      <c r="AB187" s="382"/>
      <c r="AC187" s="382"/>
    </row>
    <row r="188" spans="1:29" ht="14.25" x14ac:dyDescent="0.2">
      <c r="A188" s="382"/>
      <c r="B188" s="382"/>
      <c r="C188" s="382"/>
      <c r="D188" s="382"/>
      <c r="E188" s="382"/>
      <c r="F188" s="382"/>
      <c r="G188" s="382"/>
      <c r="H188" s="382"/>
      <c r="I188" s="382"/>
      <c r="J188" s="382"/>
      <c r="K188" s="382"/>
      <c r="L188" s="382"/>
      <c r="M188" s="382"/>
      <c r="N188" s="382"/>
      <c r="O188" s="382"/>
      <c r="P188" s="382"/>
      <c r="Q188" s="382"/>
      <c r="R188" s="382"/>
      <c r="S188" s="382"/>
      <c r="T188" s="382"/>
      <c r="U188" s="382"/>
      <c r="V188" s="382"/>
      <c r="W188" s="382"/>
      <c r="X188" s="382"/>
      <c r="Y188" s="382"/>
      <c r="Z188" s="382"/>
      <c r="AA188" s="382"/>
      <c r="AB188" s="382"/>
      <c r="AC188" s="382"/>
    </row>
    <row r="189" spans="1:29" ht="14.25" x14ac:dyDescent="0.2">
      <c r="A189" s="382"/>
      <c r="B189" s="382"/>
      <c r="C189" s="382"/>
      <c r="D189" s="382"/>
      <c r="E189" s="382"/>
      <c r="F189" s="382"/>
      <c r="G189" s="382"/>
      <c r="H189" s="382"/>
      <c r="I189" s="382"/>
      <c r="J189" s="382"/>
      <c r="K189" s="382"/>
      <c r="L189" s="382"/>
      <c r="M189" s="382"/>
      <c r="N189" s="382"/>
      <c r="O189" s="382"/>
      <c r="P189" s="382"/>
      <c r="Q189" s="382"/>
      <c r="R189" s="382"/>
      <c r="S189" s="382"/>
      <c r="T189" s="382"/>
      <c r="U189" s="382"/>
      <c r="V189" s="382"/>
      <c r="W189" s="382"/>
      <c r="X189" s="382"/>
      <c r="Y189" s="382"/>
      <c r="Z189" s="382"/>
      <c r="AA189" s="382"/>
      <c r="AB189" s="382"/>
      <c r="AC189" s="382"/>
    </row>
    <row r="190" spans="1:29" ht="14.25" x14ac:dyDescent="0.2">
      <c r="A190" s="382"/>
      <c r="B190" s="382"/>
      <c r="C190" s="382"/>
      <c r="D190" s="382"/>
      <c r="E190" s="382"/>
      <c r="F190" s="382"/>
      <c r="G190" s="382"/>
      <c r="H190" s="382"/>
      <c r="I190" s="382"/>
      <c r="J190" s="382"/>
      <c r="K190" s="382"/>
      <c r="L190" s="382"/>
      <c r="M190" s="382"/>
      <c r="N190" s="382"/>
      <c r="O190" s="382"/>
      <c r="P190" s="382"/>
      <c r="Q190" s="382"/>
      <c r="R190" s="382"/>
      <c r="S190" s="382"/>
      <c r="T190" s="382"/>
      <c r="U190" s="382"/>
      <c r="V190" s="382"/>
      <c r="W190" s="382"/>
      <c r="X190" s="382"/>
      <c r="Y190" s="382"/>
      <c r="Z190" s="382"/>
      <c r="AA190" s="382"/>
      <c r="AB190" s="382"/>
      <c r="AC190" s="382"/>
    </row>
    <row r="191" spans="1:29" ht="14.25" x14ac:dyDescent="0.2">
      <c r="A191" s="382"/>
      <c r="B191" s="382"/>
      <c r="C191" s="382"/>
      <c r="D191" s="382"/>
      <c r="E191" s="382"/>
      <c r="F191" s="382"/>
      <c r="G191" s="382"/>
      <c r="H191" s="382"/>
      <c r="I191" s="382"/>
      <c r="J191" s="382"/>
      <c r="K191" s="382"/>
      <c r="L191" s="382"/>
      <c r="M191" s="382"/>
      <c r="N191" s="382"/>
      <c r="O191" s="382"/>
      <c r="P191" s="382"/>
      <c r="Q191" s="382"/>
      <c r="R191" s="382"/>
      <c r="S191" s="382"/>
      <c r="T191" s="382"/>
      <c r="U191" s="382"/>
      <c r="V191" s="382"/>
      <c r="W191" s="382"/>
      <c r="X191" s="382"/>
      <c r="Y191" s="382"/>
      <c r="Z191" s="382"/>
      <c r="AA191" s="382"/>
      <c r="AB191" s="382"/>
      <c r="AC191" s="382"/>
    </row>
    <row r="192" spans="1:29" ht="14.25" x14ac:dyDescent="0.2">
      <c r="A192" s="382"/>
      <c r="B192" s="382"/>
      <c r="C192" s="382"/>
      <c r="D192" s="382"/>
      <c r="E192" s="382"/>
      <c r="F192" s="382"/>
      <c r="G192" s="382"/>
      <c r="H192" s="382"/>
      <c r="I192" s="382"/>
      <c r="J192" s="382"/>
      <c r="K192" s="382"/>
      <c r="L192" s="382"/>
      <c r="M192" s="382"/>
      <c r="N192" s="382"/>
      <c r="O192" s="382"/>
      <c r="P192" s="382"/>
      <c r="Q192" s="382"/>
      <c r="R192" s="382"/>
      <c r="S192" s="382"/>
      <c r="T192" s="382"/>
      <c r="U192" s="382"/>
      <c r="V192" s="382"/>
      <c r="W192" s="382"/>
      <c r="X192" s="382"/>
      <c r="Y192" s="382"/>
      <c r="Z192" s="382"/>
      <c r="AA192" s="382"/>
      <c r="AB192" s="382"/>
      <c r="AC192" s="382"/>
    </row>
    <row r="193" spans="1:29" ht="14.25" x14ac:dyDescent="0.2">
      <c r="A193" s="382"/>
      <c r="B193" s="382"/>
      <c r="C193" s="382"/>
      <c r="D193" s="382"/>
      <c r="E193" s="382"/>
      <c r="F193" s="382"/>
      <c r="G193" s="382"/>
      <c r="H193" s="382"/>
      <c r="I193" s="382"/>
      <c r="J193" s="382"/>
      <c r="K193" s="382"/>
      <c r="L193" s="382"/>
      <c r="M193" s="382"/>
      <c r="N193" s="382"/>
      <c r="O193" s="382"/>
      <c r="P193" s="382"/>
      <c r="Q193" s="382"/>
      <c r="R193" s="382"/>
      <c r="S193" s="382"/>
      <c r="T193" s="382"/>
      <c r="U193" s="382"/>
      <c r="V193" s="382"/>
      <c r="W193" s="382"/>
      <c r="X193" s="382"/>
      <c r="Y193" s="382"/>
      <c r="Z193" s="382"/>
      <c r="AA193" s="382"/>
      <c r="AB193" s="382"/>
      <c r="AC193" s="382"/>
    </row>
    <row r="194" spans="1:29" ht="14.25" x14ac:dyDescent="0.2">
      <c r="A194" s="382"/>
      <c r="B194" s="382"/>
      <c r="C194" s="382"/>
      <c r="D194" s="382"/>
      <c r="E194" s="382"/>
      <c r="F194" s="382"/>
      <c r="G194" s="382"/>
      <c r="H194" s="382"/>
      <c r="I194" s="382"/>
      <c r="J194" s="382"/>
      <c r="K194" s="382"/>
      <c r="L194" s="382"/>
      <c r="M194" s="382"/>
      <c r="N194" s="382"/>
      <c r="O194" s="382"/>
      <c r="P194" s="382"/>
      <c r="Q194" s="382"/>
      <c r="R194" s="382"/>
      <c r="S194" s="382"/>
      <c r="T194" s="382"/>
      <c r="U194" s="382"/>
      <c r="V194" s="382"/>
      <c r="W194" s="382"/>
      <c r="X194" s="382"/>
      <c r="Y194" s="382"/>
      <c r="Z194" s="382"/>
      <c r="AA194" s="382"/>
      <c r="AB194" s="382"/>
      <c r="AC194" s="382"/>
    </row>
    <row r="195" spans="1:29" ht="14.25" x14ac:dyDescent="0.2">
      <c r="A195" s="382"/>
      <c r="B195" s="382"/>
      <c r="C195" s="382"/>
      <c r="D195" s="382"/>
      <c r="E195" s="382"/>
      <c r="F195" s="382"/>
      <c r="G195" s="382"/>
      <c r="H195" s="382"/>
      <c r="I195" s="382"/>
      <c r="J195" s="382"/>
      <c r="K195" s="382"/>
      <c r="L195" s="382"/>
      <c r="M195" s="382"/>
      <c r="N195" s="382"/>
      <c r="O195" s="382"/>
      <c r="P195" s="382"/>
      <c r="Q195" s="382"/>
      <c r="R195" s="382"/>
      <c r="S195" s="382"/>
      <c r="T195" s="382"/>
      <c r="U195" s="382"/>
      <c r="V195" s="382"/>
      <c r="W195" s="382"/>
      <c r="X195" s="382"/>
      <c r="Y195" s="382"/>
      <c r="Z195" s="382"/>
      <c r="AA195" s="382"/>
      <c r="AB195" s="382"/>
      <c r="AC195" s="382"/>
    </row>
    <row r="196" spans="1:29" ht="14.25" x14ac:dyDescent="0.2">
      <c r="A196" s="382"/>
      <c r="B196" s="382"/>
      <c r="C196" s="382"/>
      <c r="D196" s="382"/>
      <c r="E196" s="382"/>
      <c r="F196" s="382"/>
      <c r="G196" s="382"/>
      <c r="H196" s="382"/>
      <c r="I196" s="382"/>
      <c r="J196" s="382"/>
      <c r="K196" s="382"/>
      <c r="L196" s="382"/>
      <c r="M196" s="382"/>
      <c r="N196" s="382"/>
      <c r="O196" s="382"/>
      <c r="P196" s="382"/>
      <c r="Q196" s="382"/>
      <c r="R196" s="382"/>
      <c r="S196" s="382"/>
      <c r="T196" s="382"/>
      <c r="U196" s="382"/>
      <c r="V196" s="382"/>
      <c r="W196" s="382"/>
      <c r="X196" s="382"/>
      <c r="Y196" s="382"/>
      <c r="Z196" s="382"/>
      <c r="AA196" s="382"/>
      <c r="AB196" s="382"/>
      <c r="AC196" s="382"/>
    </row>
    <row r="197" spans="1:29" ht="14.25" x14ac:dyDescent="0.2">
      <c r="A197" s="382"/>
      <c r="B197" s="382"/>
      <c r="C197" s="382"/>
      <c r="D197" s="382"/>
      <c r="E197" s="382"/>
      <c r="F197" s="382"/>
      <c r="G197" s="382"/>
      <c r="H197" s="382"/>
      <c r="I197" s="382"/>
      <c r="J197" s="382"/>
      <c r="K197" s="382"/>
      <c r="L197" s="382"/>
      <c r="M197" s="382"/>
      <c r="N197" s="382"/>
      <c r="O197" s="382"/>
      <c r="P197" s="382"/>
      <c r="Q197" s="382"/>
      <c r="R197" s="382"/>
      <c r="S197" s="382"/>
      <c r="T197" s="382"/>
      <c r="U197" s="382"/>
      <c r="V197" s="382"/>
      <c r="W197" s="382"/>
      <c r="X197" s="382"/>
      <c r="Y197" s="382"/>
      <c r="Z197" s="382"/>
      <c r="AA197" s="382"/>
      <c r="AB197" s="382"/>
      <c r="AC197" s="382"/>
    </row>
    <row r="198" spans="1:29" ht="14.25" x14ac:dyDescent="0.2">
      <c r="A198" s="382"/>
      <c r="B198" s="382"/>
      <c r="C198" s="382"/>
      <c r="D198" s="382"/>
      <c r="E198" s="382"/>
      <c r="F198" s="382"/>
      <c r="G198" s="382"/>
      <c r="H198" s="382"/>
      <c r="I198" s="382"/>
      <c r="J198" s="382"/>
      <c r="K198" s="382"/>
      <c r="L198" s="382"/>
      <c r="M198" s="382"/>
      <c r="N198" s="382"/>
      <c r="O198" s="382"/>
      <c r="P198" s="382"/>
      <c r="Q198" s="382"/>
      <c r="R198" s="382"/>
      <c r="S198" s="382"/>
      <c r="T198" s="382"/>
      <c r="U198" s="382"/>
      <c r="V198" s="382"/>
      <c r="W198" s="382"/>
      <c r="X198" s="382"/>
      <c r="Y198" s="382"/>
      <c r="Z198" s="382"/>
      <c r="AA198" s="382"/>
      <c r="AB198" s="382"/>
      <c r="AC198" s="382"/>
    </row>
    <row r="199" spans="1:29" ht="14.25" x14ac:dyDescent="0.2">
      <c r="A199" s="382"/>
      <c r="B199" s="382"/>
      <c r="C199" s="382"/>
      <c r="D199" s="382"/>
      <c r="E199" s="382"/>
      <c r="F199" s="382"/>
      <c r="G199" s="382"/>
      <c r="H199" s="382"/>
      <c r="I199" s="382"/>
      <c r="J199" s="382"/>
      <c r="K199" s="382"/>
      <c r="L199" s="382"/>
      <c r="M199" s="382"/>
      <c r="N199" s="382"/>
      <c r="O199" s="382"/>
      <c r="P199" s="382"/>
      <c r="Q199" s="382"/>
      <c r="R199" s="382"/>
      <c r="S199" s="382"/>
      <c r="T199" s="382"/>
      <c r="U199" s="382"/>
      <c r="V199" s="382"/>
      <c r="W199" s="382"/>
      <c r="X199" s="382"/>
      <c r="Y199" s="382"/>
      <c r="Z199" s="382"/>
      <c r="AA199" s="382"/>
      <c r="AB199" s="382"/>
      <c r="AC199" s="382"/>
    </row>
    <row r="200" spans="1:29" ht="14.25" x14ac:dyDescent="0.2">
      <c r="A200" s="382"/>
      <c r="B200" s="382"/>
      <c r="C200" s="382"/>
      <c r="D200" s="382"/>
      <c r="E200" s="382"/>
      <c r="F200" s="382"/>
      <c r="G200" s="382"/>
      <c r="H200" s="382"/>
      <c r="I200" s="382"/>
      <c r="J200" s="382"/>
      <c r="K200" s="382"/>
      <c r="L200" s="382"/>
      <c r="M200" s="382"/>
      <c r="N200" s="382"/>
      <c r="O200" s="382"/>
      <c r="P200" s="382"/>
      <c r="Q200" s="382"/>
      <c r="R200" s="382"/>
      <c r="S200" s="382"/>
      <c r="T200" s="382"/>
      <c r="U200" s="382"/>
      <c r="V200" s="382"/>
      <c r="W200" s="382"/>
      <c r="X200" s="382"/>
      <c r="Y200" s="382"/>
      <c r="Z200" s="382"/>
      <c r="AA200" s="382"/>
      <c r="AB200" s="382"/>
      <c r="AC200" s="382"/>
    </row>
    <row r="201" spans="1:29" ht="14.25" x14ac:dyDescent="0.2">
      <c r="A201" s="382"/>
      <c r="B201" s="382"/>
      <c r="C201" s="382"/>
      <c r="D201" s="382"/>
      <c r="E201" s="382"/>
      <c r="F201" s="382"/>
      <c r="G201" s="382"/>
      <c r="H201" s="382"/>
      <c r="I201" s="382"/>
      <c r="J201" s="382"/>
      <c r="K201" s="382"/>
      <c r="L201" s="382"/>
      <c r="M201" s="382"/>
      <c r="N201" s="382"/>
      <c r="O201" s="382"/>
      <c r="P201" s="382"/>
      <c r="Q201" s="382"/>
      <c r="R201" s="382"/>
      <c r="S201" s="382"/>
      <c r="T201" s="382"/>
      <c r="U201" s="382"/>
      <c r="V201" s="382"/>
      <c r="W201" s="382"/>
      <c r="X201" s="382"/>
      <c r="Y201" s="382"/>
      <c r="Z201" s="382"/>
      <c r="AA201" s="382"/>
      <c r="AB201" s="382"/>
      <c r="AC201" s="382"/>
    </row>
    <row r="202" spans="1:29" ht="14.25" x14ac:dyDescent="0.2">
      <c r="A202" s="382"/>
      <c r="B202" s="382"/>
      <c r="C202" s="382"/>
      <c r="D202" s="382"/>
      <c r="E202" s="382"/>
      <c r="F202" s="382"/>
      <c r="G202" s="382"/>
      <c r="H202" s="382"/>
      <c r="I202" s="382"/>
      <c r="J202" s="382"/>
      <c r="K202" s="382"/>
      <c r="L202" s="382"/>
      <c r="M202" s="382"/>
      <c r="N202" s="382"/>
      <c r="O202" s="382"/>
      <c r="P202" s="382"/>
      <c r="Q202" s="382"/>
      <c r="R202" s="382"/>
      <c r="S202" s="382"/>
      <c r="T202" s="382"/>
      <c r="U202" s="382"/>
      <c r="V202" s="382"/>
      <c r="W202" s="382"/>
      <c r="X202" s="382"/>
      <c r="Y202" s="382"/>
      <c r="Z202" s="382"/>
      <c r="AA202" s="382"/>
      <c r="AB202" s="382"/>
      <c r="AC202" s="382"/>
    </row>
    <row r="203" spans="1:29" ht="14.25" x14ac:dyDescent="0.2">
      <c r="A203" s="382"/>
      <c r="B203" s="382"/>
      <c r="C203" s="382"/>
      <c r="D203" s="382"/>
      <c r="E203" s="382"/>
      <c r="F203" s="382"/>
      <c r="G203" s="382"/>
      <c r="H203" s="382"/>
      <c r="I203" s="382"/>
      <c r="J203" s="382"/>
      <c r="K203" s="382"/>
      <c r="L203" s="382"/>
      <c r="M203" s="382"/>
      <c r="N203" s="382"/>
      <c r="O203" s="382"/>
      <c r="P203" s="382"/>
      <c r="Q203" s="382"/>
      <c r="R203" s="382"/>
      <c r="S203" s="382"/>
      <c r="T203" s="382"/>
      <c r="U203" s="382"/>
      <c r="V203" s="382"/>
      <c r="W203" s="382"/>
      <c r="X203" s="382"/>
      <c r="Y203" s="382"/>
      <c r="Z203" s="382"/>
      <c r="AA203" s="382"/>
      <c r="AB203" s="382"/>
      <c r="AC203" s="382"/>
    </row>
    <row r="204" spans="1:29" ht="14.25" x14ac:dyDescent="0.2">
      <c r="A204" s="382"/>
      <c r="B204" s="382"/>
      <c r="C204" s="382"/>
      <c r="D204" s="382"/>
      <c r="E204" s="382"/>
      <c r="F204" s="382"/>
      <c r="G204" s="382"/>
      <c r="H204" s="382"/>
      <c r="I204" s="382"/>
      <c r="J204" s="382"/>
      <c r="K204" s="382"/>
      <c r="L204" s="382"/>
      <c r="M204" s="382"/>
      <c r="N204" s="382"/>
      <c r="O204" s="382"/>
      <c r="P204" s="382"/>
      <c r="Q204" s="382"/>
      <c r="R204" s="382"/>
      <c r="S204" s="382"/>
      <c r="T204" s="382"/>
      <c r="U204" s="382"/>
      <c r="V204" s="382"/>
      <c r="W204" s="382"/>
      <c r="X204" s="382"/>
      <c r="Y204" s="382"/>
      <c r="Z204" s="382"/>
      <c r="AA204" s="382"/>
      <c r="AB204" s="382"/>
      <c r="AC204" s="382"/>
    </row>
    <row r="205" spans="1:29" ht="14.25" x14ac:dyDescent="0.2">
      <c r="A205" s="382"/>
      <c r="B205" s="382"/>
      <c r="C205" s="382"/>
      <c r="D205" s="382"/>
      <c r="E205" s="382"/>
      <c r="F205" s="382"/>
      <c r="G205" s="382"/>
      <c r="H205" s="382"/>
      <c r="I205" s="382"/>
      <c r="J205" s="382"/>
      <c r="K205" s="382"/>
      <c r="L205" s="382"/>
      <c r="M205" s="382"/>
      <c r="N205" s="382"/>
      <c r="O205" s="382"/>
      <c r="P205" s="382"/>
      <c r="Q205" s="382"/>
      <c r="R205" s="382"/>
      <c r="S205" s="382"/>
      <c r="T205" s="382"/>
      <c r="U205" s="382"/>
      <c r="V205" s="382"/>
      <c r="W205" s="382"/>
      <c r="X205" s="382"/>
      <c r="Y205" s="382"/>
      <c r="Z205" s="382"/>
      <c r="AA205" s="382"/>
      <c r="AB205" s="382"/>
      <c r="AC205" s="382"/>
    </row>
    <row r="206" spans="1:29" ht="14.25" x14ac:dyDescent="0.2">
      <c r="A206" s="382"/>
      <c r="B206" s="382"/>
      <c r="C206" s="382"/>
      <c r="D206" s="382"/>
      <c r="E206" s="382"/>
      <c r="F206" s="382"/>
      <c r="G206" s="382"/>
      <c r="H206" s="382"/>
      <c r="I206" s="382"/>
      <c r="J206" s="382"/>
      <c r="K206" s="382"/>
      <c r="L206" s="382"/>
      <c r="M206" s="382"/>
      <c r="N206" s="382"/>
      <c r="O206" s="382"/>
      <c r="P206" s="382"/>
      <c r="Q206" s="382"/>
      <c r="R206" s="382"/>
      <c r="S206" s="382"/>
      <c r="T206" s="382"/>
      <c r="U206" s="382"/>
      <c r="V206" s="382"/>
      <c r="W206" s="382"/>
      <c r="X206" s="382"/>
      <c r="Y206" s="382"/>
      <c r="Z206" s="382"/>
      <c r="AA206" s="382"/>
      <c r="AB206" s="382"/>
      <c r="AC206" s="382"/>
    </row>
    <row r="207" spans="1:29" ht="14.25" x14ac:dyDescent="0.2">
      <c r="A207" s="382"/>
      <c r="B207" s="382"/>
      <c r="C207" s="382"/>
      <c r="D207" s="382"/>
      <c r="E207" s="382"/>
      <c r="F207" s="382"/>
      <c r="G207" s="382"/>
      <c r="H207" s="382"/>
      <c r="I207" s="382"/>
      <c r="J207" s="382"/>
      <c r="K207" s="382"/>
      <c r="L207" s="382"/>
      <c r="M207" s="382"/>
      <c r="N207" s="382"/>
      <c r="O207" s="382"/>
      <c r="P207" s="382"/>
      <c r="Q207" s="382"/>
      <c r="R207" s="382"/>
      <c r="S207" s="382"/>
      <c r="T207" s="382"/>
      <c r="U207" s="382"/>
      <c r="V207" s="382"/>
      <c r="W207" s="382"/>
      <c r="X207" s="382"/>
      <c r="Y207" s="382"/>
      <c r="Z207" s="382"/>
      <c r="AA207" s="382"/>
      <c r="AB207" s="382"/>
      <c r="AC207" s="382"/>
    </row>
    <row r="208" spans="1:29" ht="14.25" x14ac:dyDescent="0.2">
      <c r="A208" s="382"/>
      <c r="B208" s="382"/>
      <c r="C208" s="382"/>
      <c r="D208" s="382"/>
      <c r="E208" s="382"/>
      <c r="F208" s="382"/>
      <c r="G208" s="382"/>
      <c r="H208" s="382"/>
      <c r="I208" s="382"/>
      <c r="J208" s="382"/>
      <c r="K208" s="382"/>
      <c r="L208" s="382"/>
      <c r="M208" s="382"/>
      <c r="N208" s="382"/>
      <c r="O208" s="382"/>
      <c r="P208" s="382"/>
      <c r="Q208" s="382"/>
      <c r="R208" s="382"/>
      <c r="S208" s="382"/>
      <c r="T208" s="382"/>
      <c r="U208" s="382"/>
      <c r="V208" s="382"/>
      <c r="W208" s="382"/>
      <c r="X208" s="382"/>
      <c r="Y208" s="382"/>
      <c r="Z208" s="382"/>
      <c r="AA208" s="382"/>
      <c r="AB208" s="382"/>
      <c r="AC208" s="382"/>
    </row>
    <row r="209" spans="1:29" ht="14.25" x14ac:dyDescent="0.2">
      <c r="A209" s="382"/>
      <c r="B209" s="382"/>
      <c r="C209" s="382"/>
      <c r="D209" s="382"/>
      <c r="E209" s="382"/>
      <c r="F209" s="382"/>
      <c r="G209" s="382"/>
      <c r="H209" s="382"/>
      <c r="I209" s="382"/>
      <c r="J209" s="382"/>
      <c r="K209" s="382"/>
      <c r="L209" s="382"/>
      <c r="M209" s="382"/>
      <c r="N209" s="382"/>
      <c r="O209" s="382"/>
      <c r="P209" s="382"/>
      <c r="Q209" s="382"/>
      <c r="R209" s="382"/>
      <c r="S209" s="382"/>
      <c r="T209" s="382"/>
      <c r="U209" s="382"/>
      <c r="V209" s="382"/>
      <c r="W209" s="382"/>
      <c r="X209" s="382"/>
      <c r="Y209" s="382"/>
      <c r="Z209" s="382"/>
      <c r="AA209" s="382"/>
      <c r="AB209" s="382"/>
      <c r="AC209" s="382"/>
    </row>
    <row r="210" spans="1:29" ht="14.25" x14ac:dyDescent="0.2">
      <c r="A210" s="382"/>
      <c r="B210" s="382"/>
      <c r="C210" s="382"/>
      <c r="D210" s="382"/>
      <c r="E210" s="382"/>
      <c r="F210" s="382"/>
      <c r="G210" s="382"/>
      <c r="H210" s="382"/>
      <c r="I210" s="382"/>
      <c r="J210" s="382"/>
      <c r="K210" s="382"/>
      <c r="L210" s="382"/>
      <c r="M210" s="382"/>
      <c r="N210" s="382"/>
      <c r="O210" s="382"/>
      <c r="P210" s="382"/>
      <c r="Q210" s="382"/>
      <c r="R210" s="382"/>
      <c r="S210" s="382"/>
      <c r="T210" s="382"/>
      <c r="U210" s="382"/>
      <c r="V210" s="382"/>
      <c r="W210" s="382"/>
      <c r="X210" s="382"/>
      <c r="Y210" s="382"/>
      <c r="Z210" s="382"/>
      <c r="AA210" s="382"/>
      <c r="AB210" s="382"/>
      <c r="AC210" s="382"/>
    </row>
    <row r="211" spans="1:29" ht="14.25" x14ac:dyDescent="0.2">
      <c r="A211" s="382"/>
      <c r="B211" s="382"/>
      <c r="C211" s="382"/>
      <c r="D211" s="382"/>
      <c r="E211" s="382"/>
      <c r="F211" s="382"/>
      <c r="G211" s="382"/>
      <c r="H211" s="382"/>
      <c r="I211" s="382"/>
      <c r="J211" s="382"/>
      <c r="K211" s="382"/>
      <c r="L211" s="382"/>
      <c r="M211" s="382"/>
      <c r="N211" s="382"/>
      <c r="O211" s="382"/>
      <c r="P211" s="382"/>
      <c r="Q211" s="382"/>
      <c r="R211" s="382"/>
      <c r="S211" s="382"/>
      <c r="T211" s="382"/>
      <c r="U211" s="382"/>
      <c r="V211" s="382"/>
      <c r="W211" s="382"/>
      <c r="X211" s="382"/>
      <c r="Y211" s="382"/>
      <c r="Z211" s="382"/>
      <c r="AA211" s="382"/>
      <c r="AB211" s="382"/>
      <c r="AC211" s="382"/>
    </row>
    <row r="212" spans="1:29" ht="14.25" x14ac:dyDescent="0.2">
      <c r="A212" s="382"/>
      <c r="B212" s="382"/>
      <c r="C212" s="382"/>
      <c r="D212" s="382"/>
      <c r="E212" s="382"/>
      <c r="F212" s="382"/>
      <c r="G212" s="382"/>
      <c r="H212" s="382"/>
      <c r="I212" s="382"/>
      <c r="J212" s="382"/>
      <c r="K212" s="382"/>
      <c r="L212" s="382"/>
      <c r="M212" s="382"/>
      <c r="N212" s="382"/>
      <c r="O212" s="382"/>
      <c r="P212" s="382"/>
      <c r="Q212" s="382"/>
      <c r="R212" s="382"/>
      <c r="S212" s="382"/>
      <c r="T212" s="382"/>
      <c r="U212" s="382"/>
      <c r="V212" s="382"/>
      <c r="W212" s="382"/>
      <c r="X212" s="382"/>
      <c r="Y212" s="382"/>
      <c r="Z212" s="382"/>
      <c r="AA212" s="382"/>
      <c r="AB212" s="382"/>
      <c r="AC212" s="382"/>
    </row>
    <row r="213" spans="1:29" ht="14.25" x14ac:dyDescent="0.2">
      <c r="A213" s="382"/>
      <c r="B213" s="382"/>
      <c r="C213" s="382"/>
      <c r="D213" s="382"/>
      <c r="E213" s="382"/>
      <c r="F213" s="382"/>
      <c r="G213" s="382"/>
      <c r="H213" s="382"/>
      <c r="I213" s="382"/>
      <c r="J213" s="382"/>
      <c r="K213" s="382"/>
      <c r="L213" s="382"/>
      <c r="M213" s="382"/>
      <c r="N213" s="382"/>
      <c r="O213" s="382"/>
      <c r="P213" s="382"/>
      <c r="Q213" s="382"/>
      <c r="R213" s="382"/>
      <c r="S213" s="382"/>
      <c r="T213" s="382"/>
      <c r="U213" s="382"/>
      <c r="V213" s="382"/>
      <c r="W213" s="382"/>
      <c r="X213" s="382"/>
      <c r="Y213" s="382"/>
      <c r="Z213" s="382"/>
      <c r="AA213" s="382"/>
      <c r="AB213" s="382"/>
      <c r="AC213" s="382"/>
    </row>
    <row r="214" spans="1:29" ht="14.25" x14ac:dyDescent="0.2">
      <c r="A214" s="382"/>
      <c r="B214" s="382"/>
      <c r="C214" s="382"/>
      <c r="D214" s="382"/>
      <c r="E214" s="382"/>
      <c r="F214" s="382"/>
      <c r="G214" s="382"/>
      <c r="H214" s="382"/>
      <c r="I214" s="382"/>
      <c r="J214" s="382"/>
      <c r="K214" s="382"/>
      <c r="L214" s="382"/>
      <c r="M214" s="382"/>
      <c r="N214" s="382"/>
      <c r="O214" s="382"/>
      <c r="P214" s="382"/>
      <c r="Q214" s="382"/>
      <c r="R214" s="382"/>
      <c r="S214" s="382"/>
      <c r="T214" s="382"/>
      <c r="U214" s="382"/>
      <c r="V214" s="382"/>
      <c r="W214" s="382"/>
      <c r="X214" s="382"/>
      <c r="Y214" s="382"/>
      <c r="Z214" s="382"/>
      <c r="AA214" s="382"/>
      <c r="AB214" s="382"/>
      <c r="AC214" s="382"/>
    </row>
    <row r="215" spans="1:29" ht="14.25" x14ac:dyDescent="0.2">
      <c r="A215" s="382"/>
      <c r="B215" s="382"/>
      <c r="C215" s="382"/>
      <c r="D215" s="382"/>
      <c r="E215" s="382"/>
      <c r="F215" s="382"/>
      <c r="G215" s="382"/>
      <c r="H215" s="382"/>
      <c r="I215" s="382"/>
      <c r="J215" s="382"/>
      <c r="K215" s="382"/>
      <c r="L215" s="382"/>
      <c r="M215" s="382"/>
      <c r="N215" s="382"/>
      <c r="O215" s="382"/>
      <c r="P215" s="382"/>
      <c r="Q215" s="382"/>
      <c r="R215" s="382"/>
      <c r="S215" s="382"/>
      <c r="T215" s="382"/>
      <c r="U215" s="382"/>
      <c r="V215" s="382"/>
      <c r="W215" s="382"/>
      <c r="X215" s="382"/>
      <c r="Y215" s="382"/>
      <c r="Z215" s="382"/>
      <c r="AA215" s="382"/>
      <c r="AB215" s="382"/>
      <c r="AC215" s="382"/>
    </row>
    <row r="216" spans="1:29" ht="14.25" x14ac:dyDescent="0.2">
      <c r="A216" s="382"/>
      <c r="B216" s="382"/>
      <c r="C216" s="382"/>
      <c r="D216" s="382"/>
      <c r="E216" s="382"/>
      <c r="F216" s="382"/>
      <c r="G216" s="382"/>
      <c r="H216" s="382"/>
      <c r="I216" s="382"/>
      <c r="J216" s="382"/>
      <c r="K216" s="382"/>
      <c r="L216" s="382"/>
      <c r="M216" s="382"/>
      <c r="N216" s="382"/>
      <c r="O216" s="382"/>
      <c r="P216" s="382"/>
      <c r="Q216" s="382"/>
      <c r="R216" s="382"/>
      <c r="S216" s="382"/>
      <c r="T216" s="382"/>
      <c r="U216" s="382"/>
      <c r="V216" s="382"/>
      <c r="W216" s="382"/>
      <c r="X216" s="382"/>
      <c r="Y216" s="382"/>
      <c r="Z216" s="382"/>
      <c r="AA216" s="382"/>
      <c r="AB216" s="382"/>
      <c r="AC216" s="382"/>
    </row>
    <row r="217" spans="1:29" ht="14.25" x14ac:dyDescent="0.2">
      <c r="A217" s="382"/>
      <c r="B217" s="382"/>
      <c r="C217" s="382"/>
      <c r="D217" s="382"/>
      <c r="E217" s="382"/>
      <c r="F217" s="382"/>
      <c r="G217" s="382"/>
      <c r="H217" s="382"/>
      <c r="I217" s="382"/>
      <c r="J217" s="382"/>
      <c r="K217" s="382"/>
      <c r="L217" s="382"/>
      <c r="M217" s="382"/>
      <c r="N217" s="382"/>
      <c r="O217" s="382"/>
      <c r="P217" s="382"/>
      <c r="Q217" s="382"/>
      <c r="R217" s="382"/>
      <c r="S217" s="382"/>
      <c r="T217" s="382"/>
      <c r="U217" s="382"/>
      <c r="V217" s="382"/>
      <c r="W217" s="382"/>
      <c r="X217" s="382"/>
      <c r="Y217" s="382"/>
      <c r="Z217" s="382"/>
      <c r="AA217" s="382"/>
      <c r="AB217" s="382"/>
      <c r="AC217" s="382"/>
    </row>
    <row r="218" spans="1:29" ht="14.25" x14ac:dyDescent="0.2">
      <c r="A218" s="382"/>
      <c r="B218" s="382"/>
      <c r="C218" s="382"/>
      <c r="D218" s="382"/>
      <c r="E218" s="382"/>
      <c r="F218" s="382"/>
      <c r="G218" s="382"/>
      <c r="H218" s="382"/>
      <c r="I218" s="382"/>
      <c r="J218" s="382"/>
      <c r="K218" s="382"/>
      <c r="L218" s="382"/>
      <c r="M218" s="382"/>
      <c r="N218" s="382"/>
      <c r="O218" s="382"/>
      <c r="P218" s="382"/>
      <c r="Q218" s="382"/>
      <c r="R218" s="382"/>
      <c r="S218" s="382"/>
      <c r="T218" s="382"/>
      <c r="U218" s="382"/>
      <c r="V218" s="382"/>
      <c r="W218" s="382"/>
      <c r="X218" s="382"/>
      <c r="Y218" s="382"/>
      <c r="Z218" s="382"/>
      <c r="AA218" s="382"/>
      <c r="AB218" s="382"/>
      <c r="AC218" s="382"/>
    </row>
    <row r="219" spans="1:29" ht="14.25" x14ac:dyDescent="0.2">
      <c r="A219" s="382"/>
      <c r="B219" s="382"/>
      <c r="C219" s="382"/>
      <c r="D219" s="382"/>
      <c r="E219" s="382"/>
      <c r="F219" s="382"/>
      <c r="G219" s="382"/>
      <c r="H219" s="382"/>
      <c r="I219" s="382"/>
      <c r="J219" s="382"/>
      <c r="K219" s="382"/>
      <c r="L219" s="382"/>
      <c r="M219" s="382"/>
      <c r="N219" s="382"/>
      <c r="O219" s="382"/>
      <c r="P219" s="382"/>
      <c r="Q219" s="382"/>
      <c r="R219" s="382"/>
      <c r="S219" s="382"/>
      <c r="T219" s="382"/>
      <c r="U219" s="382"/>
      <c r="V219" s="382"/>
      <c r="W219" s="382"/>
      <c r="X219" s="382"/>
      <c r="Y219" s="382"/>
      <c r="Z219" s="382"/>
      <c r="AA219" s="382"/>
      <c r="AB219" s="382"/>
      <c r="AC219" s="382"/>
    </row>
    <row r="220" spans="1:29" ht="14.25" x14ac:dyDescent="0.2">
      <c r="A220" s="382"/>
      <c r="B220" s="382"/>
      <c r="C220" s="382"/>
      <c r="D220" s="382"/>
      <c r="E220" s="382"/>
      <c r="F220" s="382"/>
      <c r="G220" s="382"/>
      <c r="H220" s="382"/>
      <c r="I220" s="382"/>
      <c r="J220" s="382"/>
      <c r="K220" s="382"/>
      <c r="L220" s="382"/>
      <c r="M220" s="382"/>
      <c r="N220" s="382"/>
      <c r="O220" s="382"/>
      <c r="P220" s="382"/>
      <c r="Q220" s="382"/>
      <c r="R220" s="382"/>
      <c r="S220" s="382"/>
      <c r="T220" s="382"/>
      <c r="U220" s="382"/>
      <c r="V220" s="382"/>
      <c r="W220" s="382"/>
      <c r="X220" s="382"/>
      <c r="Y220" s="382"/>
      <c r="Z220" s="382"/>
      <c r="AA220" s="382"/>
      <c r="AB220" s="382"/>
      <c r="AC220" s="382"/>
    </row>
    <row r="221" spans="1:29" ht="14.25" x14ac:dyDescent="0.2">
      <c r="A221" s="382"/>
      <c r="B221" s="382"/>
      <c r="C221" s="382"/>
      <c r="D221" s="382"/>
      <c r="E221" s="382"/>
      <c r="F221" s="382"/>
      <c r="G221" s="382"/>
      <c r="H221" s="382"/>
      <c r="I221" s="382"/>
      <c r="J221" s="382"/>
      <c r="K221" s="382"/>
      <c r="L221" s="382"/>
      <c r="M221" s="382"/>
      <c r="N221" s="382"/>
      <c r="O221" s="382"/>
      <c r="P221" s="382"/>
      <c r="Q221" s="382"/>
      <c r="R221" s="382"/>
      <c r="S221" s="382"/>
      <c r="T221" s="382"/>
      <c r="U221" s="382"/>
      <c r="V221" s="382"/>
      <c r="W221" s="382"/>
      <c r="X221" s="382"/>
      <c r="Y221" s="382"/>
      <c r="Z221" s="382"/>
      <c r="AA221" s="382"/>
      <c r="AB221" s="382"/>
      <c r="AC221" s="382"/>
    </row>
    <row r="222" spans="1:29" ht="14.25" x14ac:dyDescent="0.2">
      <c r="A222" s="382"/>
      <c r="B222" s="382"/>
      <c r="C222" s="382"/>
      <c r="D222" s="382"/>
      <c r="E222" s="382"/>
      <c r="F222" s="382"/>
      <c r="G222" s="382"/>
      <c r="H222" s="382"/>
      <c r="I222" s="382"/>
      <c r="J222" s="382"/>
      <c r="K222" s="382"/>
      <c r="L222" s="382"/>
      <c r="M222" s="382"/>
      <c r="N222" s="382"/>
      <c r="O222" s="382"/>
      <c r="P222" s="382"/>
      <c r="Q222" s="382"/>
      <c r="R222" s="382"/>
      <c r="S222" s="382"/>
      <c r="T222" s="382"/>
      <c r="U222" s="382"/>
      <c r="V222" s="382"/>
      <c r="W222" s="382"/>
      <c r="X222" s="382"/>
      <c r="Y222" s="382"/>
      <c r="Z222" s="382"/>
      <c r="AA222" s="382"/>
      <c r="AB222" s="382"/>
      <c r="AC222" s="382"/>
    </row>
    <row r="223" spans="1:29" ht="14.25" x14ac:dyDescent="0.2">
      <c r="A223" s="382"/>
      <c r="B223" s="382"/>
      <c r="C223" s="382"/>
      <c r="D223" s="382"/>
      <c r="E223" s="382"/>
      <c r="F223" s="382"/>
      <c r="G223" s="382"/>
      <c r="H223" s="382"/>
      <c r="I223" s="382"/>
      <c r="J223" s="382"/>
      <c r="K223" s="382"/>
      <c r="L223" s="382"/>
      <c r="M223" s="382"/>
      <c r="N223" s="382"/>
      <c r="O223" s="382"/>
      <c r="P223" s="382"/>
      <c r="Q223" s="382"/>
      <c r="R223" s="382"/>
      <c r="S223" s="382"/>
      <c r="T223" s="382"/>
      <c r="U223" s="382"/>
      <c r="V223" s="382"/>
      <c r="W223" s="382"/>
      <c r="X223" s="382"/>
      <c r="Y223" s="382"/>
      <c r="Z223" s="382"/>
      <c r="AA223" s="382"/>
      <c r="AB223" s="382"/>
      <c r="AC223" s="382"/>
    </row>
    <row r="224" spans="1:29" ht="14.25" x14ac:dyDescent="0.2">
      <c r="A224" s="382"/>
      <c r="B224" s="382"/>
      <c r="C224" s="382"/>
      <c r="D224" s="382"/>
      <c r="E224" s="382"/>
      <c r="F224" s="382"/>
      <c r="G224" s="382"/>
      <c r="H224" s="382"/>
      <c r="I224" s="382"/>
      <c r="J224" s="382"/>
      <c r="K224" s="382"/>
      <c r="L224" s="382"/>
      <c r="M224" s="382"/>
      <c r="N224" s="382"/>
      <c r="O224" s="382"/>
      <c r="P224" s="382"/>
      <c r="Q224" s="382"/>
      <c r="R224" s="382"/>
      <c r="S224" s="382"/>
      <c r="T224" s="382"/>
      <c r="U224" s="382"/>
      <c r="V224" s="382"/>
      <c r="W224" s="382"/>
      <c r="X224" s="382"/>
      <c r="Y224" s="382"/>
      <c r="Z224" s="382"/>
      <c r="AA224" s="382"/>
      <c r="AB224" s="382"/>
      <c r="AC224" s="382"/>
    </row>
    <row r="225" spans="1:29" ht="14.25" x14ac:dyDescent="0.2">
      <c r="A225" s="382"/>
      <c r="B225" s="382"/>
      <c r="C225" s="382"/>
      <c r="D225" s="382"/>
      <c r="E225" s="382"/>
      <c r="F225" s="382"/>
      <c r="G225" s="382"/>
      <c r="H225" s="382"/>
      <c r="I225" s="382"/>
      <c r="J225" s="382"/>
      <c r="K225" s="382"/>
      <c r="L225" s="382"/>
      <c r="M225" s="382"/>
      <c r="N225" s="382"/>
      <c r="O225" s="382"/>
      <c r="P225" s="382"/>
      <c r="Q225" s="382"/>
      <c r="R225" s="382"/>
      <c r="S225" s="382"/>
      <c r="T225" s="382"/>
      <c r="U225" s="382"/>
      <c r="V225" s="382"/>
      <c r="W225" s="382"/>
      <c r="X225" s="382"/>
      <c r="Y225" s="382"/>
      <c r="Z225" s="382"/>
      <c r="AA225" s="382"/>
      <c r="AB225" s="382"/>
      <c r="AC225" s="382"/>
    </row>
    <row r="226" spans="1:29" ht="14.25" x14ac:dyDescent="0.2">
      <c r="A226" s="382"/>
      <c r="B226" s="382"/>
      <c r="C226" s="382"/>
      <c r="D226" s="382"/>
      <c r="E226" s="382"/>
      <c r="F226" s="382"/>
      <c r="G226" s="382"/>
      <c r="H226" s="382"/>
      <c r="I226" s="382"/>
      <c r="J226" s="382"/>
      <c r="K226" s="382"/>
      <c r="L226" s="382"/>
      <c r="M226" s="382"/>
      <c r="N226" s="382"/>
      <c r="O226" s="382"/>
      <c r="P226" s="382"/>
      <c r="Q226" s="382"/>
      <c r="R226" s="382"/>
      <c r="S226" s="382"/>
      <c r="T226" s="382"/>
      <c r="U226" s="382"/>
      <c r="V226" s="382"/>
      <c r="W226" s="382"/>
      <c r="X226" s="382"/>
      <c r="Y226" s="382"/>
      <c r="Z226" s="382"/>
      <c r="AA226" s="382"/>
      <c r="AB226" s="382"/>
      <c r="AC226" s="382"/>
    </row>
    <row r="227" spans="1:29" ht="14.25" x14ac:dyDescent="0.2">
      <c r="A227" s="382"/>
      <c r="B227" s="382"/>
      <c r="C227" s="382"/>
      <c r="D227" s="382"/>
      <c r="E227" s="382"/>
      <c r="F227" s="382"/>
      <c r="G227" s="382"/>
      <c r="H227" s="382"/>
      <c r="I227" s="382"/>
      <c r="J227" s="382"/>
      <c r="K227" s="382"/>
      <c r="L227" s="382"/>
      <c r="M227" s="382"/>
      <c r="N227" s="382"/>
      <c r="O227" s="382"/>
      <c r="P227" s="382"/>
      <c r="Q227" s="382"/>
      <c r="R227" s="382"/>
      <c r="S227" s="382"/>
      <c r="T227" s="382"/>
      <c r="U227" s="382"/>
      <c r="V227" s="382"/>
      <c r="W227" s="382"/>
      <c r="X227" s="382"/>
      <c r="Y227" s="382"/>
      <c r="Z227" s="382"/>
      <c r="AA227" s="382"/>
      <c r="AB227" s="382"/>
      <c r="AC227" s="382"/>
    </row>
    <row r="228" spans="1:29" ht="14.25" x14ac:dyDescent="0.2">
      <c r="A228" s="382"/>
      <c r="B228" s="382"/>
      <c r="C228" s="382"/>
      <c r="D228" s="382"/>
      <c r="E228" s="382"/>
      <c r="F228" s="382"/>
      <c r="G228" s="382"/>
      <c r="H228" s="382"/>
      <c r="I228" s="382"/>
      <c r="J228" s="382"/>
      <c r="K228" s="382"/>
      <c r="L228" s="382"/>
      <c r="M228" s="382"/>
      <c r="N228" s="382"/>
      <c r="O228" s="382"/>
      <c r="P228" s="382"/>
      <c r="Q228" s="382"/>
      <c r="R228" s="382"/>
      <c r="S228" s="382"/>
      <c r="T228" s="382"/>
      <c r="U228" s="382"/>
      <c r="V228" s="382"/>
      <c r="W228" s="382"/>
      <c r="X228" s="382"/>
      <c r="Y228" s="382"/>
      <c r="Z228" s="382"/>
      <c r="AA228" s="382"/>
      <c r="AB228" s="382"/>
      <c r="AC228" s="382"/>
    </row>
    <row r="229" spans="1:29" ht="14.25" x14ac:dyDescent="0.2">
      <c r="A229" s="382"/>
      <c r="B229" s="382"/>
      <c r="C229" s="382"/>
      <c r="D229" s="382"/>
      <c r="E229" s="382"/>
      <c r="F229" s="382"/>
      <c r="G229" s="382"/>
      <c r="H229" s="382"/>
      <c r="I229" s="382"/>
      <c r="J229" s="382"/>
      <c r="K229" s="382"/>
      <c r="L229" s="382"/>
      <c r="M229" s="382"/>
      <c r="N229" s="382"/>
      <c r="O229" s="382"/>
      <c r="P229" s="382"/>
      <c r="Q229" s="382"/>
      <c r="R229" s="382"/>
      <c r="S229" s="382"/>
      <c r="T229" s="382"/>
      <c r="U229" s="382"/>
      <c r="V229" s="382"/>
      <c r="W229" s="382"/>
      <c r="X229" s="382"/>
      <c r="Y229" s="382"/>
      <c r="Z229" s="382"/>
      <c r="AA229" s="382"/>
      <c r="AB229" s="382"/>
      <c r="AC229" s="382"/>
    </row>
    <row r="230" spans="1:29" ht="14.25" x14ac:dyDescent="0.2">
      <c r="A230" s="382"/>
      <c r="B230" s="382"/>
      <c r="C230" s="382"/>
      <c r="D230" s="382"/>
      <c r="E230" s="382"/>
      <c r="F230" s="382"/>
      <c r="G230" s="382"/>
      <c r="H230" s="382"/>
      <c r="I230" s="382"/>
      <c r="J230" s="382"/>
      <c r="K230" s="382"/>
      <c r="L230" s="382"/>
      <c r="M230" s="382"/>
      <c r="N230" s="382"/>
      <c r="O230" s="382"/>
      <c r="P230" s="382"/>
      <c r="Q230" s="382"/>
      <c r="R230" s="382"/>
      <c r="S230" s="382"/>
      <c r="T230" s="382"/>
      <c r="U230" s="382"/>
      <c r="V230" s="382"/>
      <c r="W230" s="382"/>
      <c r="X230" s="382"/>
      <c r="Y230" s="382"/>
      <c r="Z230" s="382"/>
      <c r="AA230" s="382"/>
      <c r="AB230" s="382"/>
      <c r="AC230" s="382"/>
    </row>
    <row r="231" spans="1:29" ht="14.25" x14ac:dyDescent="0.2">
      <c r="A231" s="382"/>
      <c r="B231" s="382"/>
      <c r="C231" s="382"/>
      <c r="D231" s="382"/>
      <c r="E231" s="382"/>
      <c r="F231" s="382"/>
      <c r="G231" s="382"/>
      <c r="H231" s="382"/>
      <c r="I231" s="382"/>
      <c r="J231" s="382"/>
      <c r="K231" s="382"/>
      <c r="L231" s="382"/>
      <c r="M231" s="382"/>
      <c r="N231" s="382"/>
      <c r="O231" s="382"/>
      <c r="P231" s="382"/>
      <c r="Q231" s="382"/>
      <c r="R231" s="382"/>
      <c r="S231" s="382"/>
      <c r="T231" s="382"/>
      <c r="U231" s="382"/>
      <c r="V231" s="382"/>
      <c r="W231" s="382"/>
      <c r="X231" s="382"/>
      <c r="Y231" s="382"/>
      <c r="Z231" s="382"/>
      <c r="AA231" s="382"/>
      <c r="AB231" s="382"/>
      <c r="AC231" s="382"/>
    </row>
    <row r="232" spans="1:29" ht="14.25" x14ac:dyDescent="0.2">
      <c r="A232" s="382"/>
      <c r="B232" s="382"/>
      <c r="C232" s="382"/>
      <c r="D232" s="382"/>
      <c r="E232" s="382"/>
      <c r="F232" s="382"/>
      <c r="G232" s="382"/>
      <c r="H232" s="382"/>
      <c r="I232" s="382"/>
      <c r="J232" s="382"/>
      <c r="K232" s="382"/>
      <c r="L232" s="382"/>
      <c r="M232" s="382"/>
      <c r="N232" s="382"/>
      <c r="O232" s="382"/>
      <c r="P232" s="382"/>
      <c r="Q232" s="382"/>
      <c r="R232" s="382"/>
      <c r="S232" s="382"/>
      <c r="T232" s="382"/>
      <c r="U232" s="382"/>
      <c r="V232" s="382"/>
      <c r="W232" s="382"/>
      <c r="X232" s="382"/>
      <c r="Y232" s="382"/>
      <c r="Z232" s="382"/>
      <c r="AA232" s="382"/>
      <c r="AB232" s="382"/>
      <c r="AC232" s="382"/>
    </row>
    <row r="233" spans="1:29" ht="14.25" x14ac:dyDescent="0.2">
      <c r="A233" s="382"/>
      <c r="B233" s="382"/>
      <c r="C233" s="382"/>
      <c r="D233" s="382"/>
      <c r="E233" s="382"/>
      <c r="F233" s="382"/>
      <c r="G233" s="382"/>
      <c r="H233" s="382"/>
      <c r="I233" s="382"/>
      <c r="J233" s="382"/>
      <c r="K233" s="382"/>
      <c r="L233" s="382"/>
      <c r="M233" s="382"/>
      <c r="N233" s="382"/>
      <c r="O233" s="382"/>
      <c r="P233" s="382"/>
      <c r="Q233" s="382"/>
      <c r="R233" s="382"/>
      <c r="S233" s="382"/>
      <c r="T233" s="382"/>
      <c r="U233" s="382"/>
      <c r="V233" s="382"/>
      <c r="W233" s="382"/>
      <c r="X233" s="382"/>
      <c r="Y233" s="382"/>
      <c r="Z233" s="382"/>
      <c r="AA233" s="382"/>
      <c r="AB233" s="382"/>
      <c r="AC233" s="382"/>
    </row>
    <row r="234" spans="1:29" ht="14.25" x14ac:dyDescent="0.2">
      <c r="A234" s="382"/>
      <c r="B234" s="382"/>
      <c r="C234" s="382"/>
      <c r="D234" s="382"/>
      <c r="E234" s="382"/>
      <c r="F234" s="382"/>
      <c r="G234" s="382"/>
      <c r="H234" s="382"/>
      <c r="I234" s="382"/>
      <c r="J234" s="382"/>
      <c r="K234" s="382"/>
      <c r="L234" s="382"/>
      <c r="M234" s="382"/>
      <c r="N234" s="382"/>
      <c r="O234" s="382"/>
      <c r="P234" s="382"/>
      <c r="Q234" s="382"/>
      <c r="R234" s="382"/>
      <c r="S234" s="382"/>
      <c r="T234" s="382"/>
      <c r="U234" s="382"/>
      <c r="V234" s="382"/>
      <c r="W234" s="382"/>
      <c r="X234" s="382"/>
      <c r="Y234" s="382"/>
      <c r="Z234" s="382"/>
      <c r="AA234" s="382"/>
      <c r="AB234" s="382"/>
      <c r="AC234" s="382"/>
    </row>
    <row r="235" spans="1:29" ht="14.25" x14ac:dyDescent="0.2">
      <c r="A235" s="382"/>
      <c r="B235" s="382"/>
      <c r="C235" s="382"/>
      <c r="D235" s="382"/>
      <c r="E235" s="382"/>
      <c r="F235" s="382"/>
      <c r="G235" s="382"/>
      <c r="H235" s="382"/>
      <c r="I235" s="382"/>
      <c r="J235" s="382"/>
      <c r="K235" s="382"/>
      <c r="L235" s="382"/>
      <c r="M235" s="382"/>
      <c r="N235" s="382"/>
      <c r="O235" s="382"/>
      <c r="P235" s="382"/>
      <c r="Q235" s="382"/>
      <c r="R235" s="382"/>
      <c r="S235" s="382"/>
      <c r="T235" s="382"/>
      <c r="U235" s="382"/>
      <c r="V235" s="382"/>
      <c r="W235" s="382"/>
      <c r="X235" s="382"/>
      <c r="Y235" s="382"/>
      <c r="Z235" s="382"/>
      <c r="AA235" s="382"/>
      <c r="AB235" s="382"/>
      <c r="AC235" s="382"/>
    </row>
    <row r="236" spans="1:29" ht="14.25" x14ac:dyDescent="0.2">
      <c r="A236" s="382"/>
      <c r="B236" s="382"/>
      <c r="C236" s="382"/>
      <c r="D236" s="382"/>
      <c r="E236" s="382"/>
      <c r="F236" s="382"/>
      <c r="G236" s="382"/>
      <c r="H236" s="382"/>
      <c r="I236" s="382"/>
      <c r="J236" s="382"/>
      <c r="K236" s="382"/>
      <c r="L236" s="382"/>
      <c r="M236" s="382"/>
      <c r="N236" s="382"/>
      <c r="O236" s="382"/>
      <c r="P236" s="382"/>
      <c r="Q236" s="382"/>
      <c r="R236" s="382"/>
      <c r="S236" s="382"/>
      <c r="T236" s="382"/>
      <c r="U236" s="382"/>
      <c r="V236" s="382"/>
      <c r="W236" s="382"/>
      <c r="X236" s="382"/>
      <c r="Y236" s="382"/>
      <c r="Z236" s="382"/>
      <c r="AA236" s="382"/>
      <c r="AB236" s="382"/>
      <c r="AC236" s="382"/>
    </row>
    <row r="237" spans="1:29" ht="14.25" x14ac:dyDescent="0.2">
      <c r="A237" s="382"/>
      <c r="B237" s="382"/>
      <c r="C237" s="382"/>
      <c r="D237" s="382"/>
      <c r="E237" s="382"/>
      <c r="F237" s="382"/>
      <c r="G237" s="382"/>
      <c r="H237" s="382"/>
      <c r="I237" s="382"/>
      <c r="J237" s="382"/>
      <c r="K237" s="382"/>
      <c r="L237" s="382"/>
      <c r="M237" s="382"/>
      <c r="N237" s="382"/>
      <c r="O237" s="382"/>
      <c r="P237" s="382"/>
      <c r="Q237" s="382"/>
      <c r="R237" s="382"/>
      <c r="S237" s="382"/>
      <c r="T237" s="382"/>
      <c r="U237" s="382"/>
      <c r="V237" s="382"/>
      <c r="W237" s="382"/>
      <c r="X237" s="382"/>
      <c r="Y237" s="382"/>
      <c r="Z237" s="382"/>
      <c r="AA237" s="382"/>
      <c r="AB237" s="382"/>
      <c r="AC237" s="382"/>
    </row>
    <row r="238" spans="1:29" ht="14.25" x14ac:dyDescent="0.2">
      <c r="A238" s="382"/>
      <c r="B238" s="382"/>
      <c r="C238" s="382"/>
      <c r="D238" s="382"/>
      <c r="E238" s="382"/>
      <c r="F238" s="382"/>
      <c r="G238" s="382"/>
      <c r="H238" s="382"/>
      <c r="I238" s="382"/>
      <c r="J238" s="382"/>
      <c r="K238" s="382"/>
      <c r="L238" s="382"/>
      <c r="M238" s="382"/>
      <c r="N238" s="382"/>
      <c r="O238" s="382"/>
      <c r="P238" s="382"/>
      <c r="Q238" s="382"/>
      <c r="R238" s="382"/>
      <c r="S238" s="382"/>
      <c r="T238" s="382"/>
      <c r="U238" s="382"/>
      <c r="V238" s="382"/>
      <c r="W238" s="382"/>
      <c r="X238" s="382"/>
      <c r="Y238" s="382"/>
      <c r="Z238" s="382"/>
      <c r="AA238" s="382"/>
      <c r="AB238" s="382"/>
      <c r="AC238" s="382"/>
    </row>
    <row r="239" spans="1:29" ht="14.25" x14ac:dyDescent="0.2">
      <c r="A239" s="382"/>
      <c r="B239" s="382"/>
      <c r="C239" s="382"/>
      <c r="D239" s="382"/>
      <c r="E239" s="382"/>
      <c r="F239" s="382"/>
      <c r="G239" s="382"/>
      <c r="H239" s="382"/>
      <c r="I239" s="382"/>
      <c r="J239" s="382"/>
      <c r="K239" s="382"/>
      <c r="L239" s="382"/>
      <c r="M239" s="382"/>
      <c r="N239" s="382"/>
      <c r="O239" s="382"/>
      <c r="P239" s="382"/>
      <c r="Q239" s="382"/>
      <c r="R239" s="382"/>
      <c r="S239" s="382"/>
      <c r="T239" s="382"/>
      <c r="U239" s="382"/>
      <c r="V239" s="382"/>
      <c r="W239" s="382"/>
      <c r="X239" s="382"/>
      <c r="Y239" s="382"/>
      <c r="Z239" s="382"/>
      <c r="AA239" s="382"/>
      <c r="AB239" s="382"/>
      <c r="AC239" s="382"/>
    </row>
    <row r="240" spans="1:29" ht="14.25" x14ac:dyDescent="0.2">
      <c r="A240" s="382"/>
      <c r="B240" s="382"/>
      <c r="C240" s="382"/>
      <c r="D240" s="382"/>
      <c r="E240" s="382"/>
      <c r="F240" s="382"/>
      <c r="G240" s="382"/>
      <c r="H240" s="382"/>
      <c r="I240" s="382"/>
      <c r="J240" s="382"/>
      <c r="K240" s="382"/>
      <c r="L240" s="382"/>
      <c r="M240" s="382"/>
      <c r="N240" s="382"/>
      <c r="O240" s="382"/>
      <c r="P240" s="382"/>
      <c r="Q240" s="382"/>
      <c r="R240" s="382"/>
      <c r="S240" s="382"/>
      <c r="T240" s="382"/>
      <c r="U240" s="382"/>
      <c r="V240" s="382"/>
      <c r="W240" s="382"/>
      <c r="X240" s="382"/>
      <c r="Y240" s="382"/>
      <c r="Z240" s="382"/>
      <c r="AA240" s="382"/>
      <c r="AB240" s="382"/>
      <c r="AC240" s="382"/>
    </row>
    <row r="241" spans="1:29" ht="14.25" x14ac:dyDescent="0.2">
      <c r="A241" s="382"/>
      <c r="B241" s="382"/>
      <c r="C241" s="382"/>
      <c r="D241" s="382"/>
      <c r="E241" s="382"/>
      <c r="F241" s="382"/>
      <c r="G241" s="382"/>
      <c r="H241" s="382"/>
      <c r="I241" s="382"/>
      <c r="J241" s="382"/>
      <c r="K241" s="382"/>
      <c r="L241" s="382"/>
      <c r="M241" s="382"/>
      <c r="N241" s="382"/>
      <c r="O241" s="382"/>
      <c r="P241" s="382"/>
      <c r="Q241" s="382"/>
      <c r="R241" s="382"/>
      <c r="S241" s="382"/>
      <c r="T241" s="382"/>
      <c r="U241" s="382"/>
      <c r="V241" s="382"/>
      <c r="W241" s="382"/>
      <c r="X241" s="382"/>
      <c r="Y241" s="382"/>
      <c r="Z241" s="382"/>
      <c r="AA241" s="382"/>
      <c r="AB241" s="382"/>
      <c r="AC241" s="382"/>
    </row>
    <row r="242" spans="1:29" ht="14.25" x14ac:dyDescent="0.2">
      <c r="A242" s="382"/>
      <c r="B242" s="382"/>
      <c r="C242" s="382"/>
      <c r="D242" s="382"/>
      <c r="E242" s="382"/>
      <c r="F242" s="382"/>
      <c r="G242" s="382"/>
      <c r="H242" s="382"/>
      <c r="I242" s="382"/>
      <c r="J242" s="382"/>
      <c r="K242" s="382"/>
      <c r="L242" s="382"/>
      <c r="M242" s="382"/>
      <c r="N242" s="382"/>
      <c r="O242" s="382"/>
      <c r="P242" s="382"/>
      <c r="Q242" s="382"/>
      <c r="R242" s="382"/>
      <c r="S242" s="382"/>
      <c r="T242" s="382"/>
      <c r="U242" s="382"/>
      <c r="V242" s="382"/>
      <c r="W242" s="382"/>
      <c r="X242" s="382"/>
      <c r="Y242" s="382"/>
      <c r="Z242" s="382"/>
      <c r="AA242" s="382"/>
      <c r="AB242" s="382"/>
      <c r="AC242" s="382"/>
    </row>
    <row r="243" spans="1:29" ht="14.25" x14ac:dyDescent="0.2">
      <c r="A243" s="382"/>
      <c r="B243" s="382"/>
      <c r="C243" s="382"/>
      <c r="D243" s="382"/>
      <c r="E243" s="382"/>
      <c r="F243" s="382"/>
      <c r="G243" s="382"/>
      <c r="H243" s="382"/>
      <c r="I243" s="382"/>
      <c r="J243" s="382"/>
      <c r="K243" s="382"/>
      <c r="L243" s="382"/>
      <c r="M243" s="382"/>
      <c r="N243" s="382"/>
      <c r="O243" s="382"/>
      <c r="P243" s="382"/>
      <c r="Q243" s="382"/>
      <c r="R243" s="382"/>
      <c r="S243" s="382"/>
      <c r="T243" s="382"/>
      <c r="U243" s="382"/>
      <c r="V243" s="382"/>
      <c r="W243" s="382"/>
      <c r="X243" s="382"/>
      <c r="Y243" s="382"/>
      <c r="Z243" s="382"/>
      <c r="AA243" s="382"/>
      <c r="AB243" s="382"/>
      <c r="AC243" s="382"/>
    </row>
    <row r="244" spans="1:29" ht="14.25" x14ac:dyDescent="0.2">
      <c r="A244" s="382"/>
      <c r="B244" s="382"/>
      <c r="C244" s="382"/>
      <c r="D244" s="382"/>
      <c r="E244" s="382"/>
      <c r="F244" s="382"/>
      <c r="G244" s="382"/>
      <c r="H244" s="382"/>
      <c r="I244" s="382"/>
      <c r="J244" s="382"/>
      <c r="K244" s="382"/>
      <c r="L244" s="382"/>
      <c r="M244" s="382"/>
      <c r="N244" s="382"/>
      <c r="O244" s="382"/>
      <c r="P244" s="382"/>
      <c r="Q244" s="382"/>
      <c r="R244" s="382"/>
      <c r="S244" s="382"/>
      <c r="T244" s="382"/>
      <c r="U244" s="382"/>
      <c r="V244" s="382"/>
      <c r="W244" s="382"/>
      <c r="X244" s="382"/>
      <c r="Y244" s="382"/>
      <c r="Z244" s="382"/>
      <c r="AA244" s="382"/>
      <c r="AB244" s="382"/>
      <c r="AC244" s="382"/>
    </row>
    <row r="245" spans="1:29" ht="14.25" x14ac:dyDescent="0.2">
      <c r="A245" s="382"/>
      <c r="B245" s="382"/>
      <c r="C245" s="382"/>
      <c r="D245" s="382"/>
      <c r="E245" s="382"/>
      <c r="F245" s="382"/>
      <c r="G245" s="382"/>
      <c r="H245" s="382"/>
      <c r="I245" s="382"/>
      <c r="J245" s="382"/>
      <c r="K245" s="382"/>
      <c r="L245" s="382"/>
      <c r="M245" s="382"/>
      <c r="N245" s="382"/>
      <c r="O245" s="382"/>
      <c r="P245" s="382"/>
      <c r="Q245" s="382"/>
      <c r="R245" s="382"/>
      <c r="S245" s="382"/>
      <c r="T245" s="382"/>
      <c r="U245" s="382"/>
      <c r="V245" s="382"/>
      <c r="W245" s="382"/>
      <c r="X245" s="382"/>
      <c r="Y245" s="382"/>
      <c r="Z245" s="382"/>
      <c r="AA245" s="382"/>
      <c r="AB245" s="382"/>
      <c r="AC245" s="382"/>
    </row>
    <row r="246" spans="1:29" ht="14.25" x14ac:dyDescent="0.2">
      <c r="A246" s="382"/>
      <c r="B246" s="382"/>
      <c r="C246" s="382"/>
      <c r="D246" s="382"/>
      <c r="E246" s="382"/>
      <c r="F246" s="382"/>
      <c r="G246" s="382"/>
      <c r="H246" s="382"/>
      <c r="I246" s="382"/>
      <c r="J246" s="382"/>
      <c r="K246" s="382"/>
      <c r="L246" s="382"/>
      <c r="M246" s="382"/>
      <c r="N246" s="382"/>
      <c r="O246" s="382"/>
      <c r="P246" s="382"/>
      <c r="Q246" s="382"/>
      <c r="R246" s="382"/>
      <c r="S246" s="382"/>
      <c r="T246" s="382"/>
      <c r="U246" s="382"/>
      <c r="V246" s="382"/>
      <c r="W246" s="382"/>
      <c r="X246" s="382"/>
      <c r="Y246" s="382"/>
      <c r="Z246" s="382"/>
      <c r="AA246" s="382"/>
      <c r="AB246" s="382"/>
      <c r="AC246" s="382"/>
    </row>
    <row r="247" spans="1:29" ht="14.25" x14ac:dyDescent="0.2">
      <c r="A247" s="382"/>
      <c r="B247" s="382"/>
      <c r="C247" s="382"/>
      <c r="D247" s="382"/>
      <c r="E247" s="382"/>
      <c r="F247" s="382"/>
      <c r="G247" s="382"/>
      <c r="H247" s="382"/>
      <c r="I247" s="382"/>
      <c r="J247" s="382"/>
      <c r="K247" s="382"/>
      <c r="L247" s="382"/>
      <c r="M247" s="382"/>
      <c r="N247" s="382"/>
      <c r="O247" s="382"/>
      <c r="P247" s="382"/>
      <c r="Q247" s="382"/>
      <c r="R247" s="382"/>
      <c r="S247" s="382"/>
      <c r="T247" s="382"/>
      <c r="U247" s="382"/>
      <c r="V247" s="382"/>
      <c r="W247" s="382"/>
      <c r="X247" s="382"/>
      <c r="Y247" s="382"/>
      <c r="Z247" s="382"/>
      <c r="AA247" s="382"/>
      <c r="AB247" s="382"/>
      <c r="AC247" s="382"/>
    </row>
    <row r="248" spans="1:29" ht="14.25" x14ac:dyDescent="0.2">
      <c r="A248" s="382"/>
      <c r="B248" s="382"/>
      <c r="C248" s="382"/>
      <c r="D248" s="382"/>
      <c r="E248" s="382"/>
      <c r="F248" s="382"/>
      <c r="G248" s="382"/>
      <c r="H248" s="382"/>
      <c r="I248" s="382"/>
      <c r="J248" s="382"/>
      <c r="K248" s="382"/>
      <c r="L248" s="382"/>
      <c r="M248" s="382"/>
      <c r="N248" s="382"/>
      <c r="O248" s="382"/>
      <c r="P248" s="382"/>
      <c r="Q248" s="382"/>
      <c r="R248" s="382"/>
      <c r="S248" s="382"/>
      <c r="T248" s="382"/>
      <c r="U248" s="382"/>
      <c r="V248" s="382"/>
      <c r="W248" s="382"/>
      <c r="X248" s="382"/>
      <c r="Y248" s="382"/>
      <c r="Z248" s="382"/>
      <c r="AA248" s="382"/>
      <c r="AB248" s="382"/>
      <c r="AC248" s="382"/>
    </row>
    <row r="249" spans="1:29" ht="14.25" x14ac:dyDescent="0.2">
      <c r="A249" s="382"/>
      <c r="B249" s="382"/>
      <c r="C249" s="382"/>
      <c r="D249" s="382"/>
      <c r="E249" s="382"/>
      <c r="F249" s="382"/>
      <c r="G249" s="382"/>
      <c r="H249" s="382"/>
      <c r="I249" s="382"/>
      <c r="J249" s="382"/>
      <c r="K249" s="382"/>
      <c r="L249" s="382"/>
      <c r="M249" s="382"/>
      <c r="N249" s="382"/>
      <c r="O249" s="382"/>
      <c r="P249" s="382"/>
      <c r="Q249" s="382"/>
      <c r="R249" s="382"/>
      <c r="S249" s="382"/>
      <c r="T249" s="382"/>
      <c r="U249" s="382"/>
      <c r="V249" s="382"/>
      <c r="W249" s="382"/>
      <c r="X249" s="382"/>
      <c r="Y249" s="382"/>
      <c r="Z249" s="382"/>
      <c r="AA249" s="382"/>
      <c r="AB249" s="382"/>
      <c r="AC249" s="382"/>
    </row>
    <row r="250" spans="1:29" ht="14.25" x14ac:dyDescent="0.2">
      <c r="A250" s="382"/>
      <c r="B250" s="382"/>
      <c r="C250" s="382"/>
      <c r="D250" s="382"/>
      <c r="E250" s="382"/>
      <c r="F250" s="382"/>
      <c r="G250" s="382"/>
      <c r="H250" s="382"/>
      <c r="I250" s="382"/>
      <c r="J250" s="382"/>
      <c r="K250" s="382"/>
      <c r="L250" s="382"/>
      <c r="M250" s="382"/>
      <c r="N250" s="382"/>
      <c r="O250" s="382"/>
      <c r="P250" s="382"/>
      <c r="Q250" s="382"/>
      <c r="R250" s="382"/>
      <c r="S250" s="382"/>
      <c r="T250" s="382"/>
      <c r="U250" s="382"/>
      <c r="V250" s="382"/>
      <c r="W250" s="382"/>
      <c r="X250" s="382"/>
      <c r="Y250" s="382"/>
      <c r="Z250" s="382"/>
      <c r="AA250" s="382"/>
      <c r="AB250" s="382"/>
      <c r="AC250" s="382"/>
    </row>
    <row r="251" spans="1:29" ht="14.25" x14ac:dyDescent="0.2">
      <c r="A251" s="382"/>
      <c r="B251" s="382"/>
      <c r="C251" s="382"/>
      <c r="D251" s="382"/>
      <c r="E251" s="382"/>
      <c r="F251" s="382"/>
      <c r="G251" s="382"/>
      <c r="H251" s="382"/>
      <c r="I251" s="382"/>
      <c r="J251" s="382"/>
      <c r="K251" s="382"/>
      <c r="L251" s="382"/>
      <c r="M251" s="382"/>
      <c r="N251" s="382"/>
      <c r="O251" s="382"/>
      <c r="P251" s="382"/>
      <c r="Q251" s="382"/>
      <c r="R251" s="382"/>
      <c r="S251" s="382"/>
      <c r="T251" s="382"/>
      <c r="U251" s="382"/>
      <c r="V251" s="382"/>
      <c r="W251" s="382"/>
      <c r="X251" s="382"/>
      <c r="Y251" s="382"/>
      <c r="Z251" s="382"/>
      <c r="AA251" s="382"/>
      <c r="AB251" s="382"/>
      <c r="AC251" s="382"/>
    </row>
    <row r="252" spans="1:29" ht="14.25" x14ac:dyDescent="0.2">
      <c r="A252" s="382"/>
      <c r="B252" s="382"/>
      <c r="C252" s="382"/>
      <c r="D252" s="382"/>
      <c r="E252" s="382"/>
      <c r="F252" s="382"/>
      <c r="G252" s="382"/>
      <c r="H252" s="382"/>
      <c r="I252" s="382"/>
      <c r="J252" s="382"/>
      <c r="K252" s="382"/>
      <c r="L252" s="382"/>
      <c r="M252" s="382"/>
      <c r="N252" s="382"/>
      <c r="O252" s="382"/>
      <c r="P252" s="382"/>
      <c r="Q252" s="382"/>
      <c r="R252" s="382"/>
      <c r="S252" s="382"/>
      <c r="T252" s="382"/>
      <c r="U252" s="382"/>
      <c r="V252" s="382"/>
      <c r="W252" s="382"/>
      <c r="X252" s="382"/>
      <c r="Y252" s="382"/>
      <c r="Z252" s="382"/>
      <c r="AA252" s="382"/>
      <c r="AB252" s="382"/>
      <c r="AC252" s="382"/>
    </row>
    <row r="253" spans="1:29" ht="14.25" x14ac:dyDescent="0.2">
      <c r="A253" s="382"/>
      <c r="B253" s="382"/>
      <c r="C253" s="382"/>
      <c r="D253" s="382"/>
      <c r="E253" s="382"/>
      <c r="F253" s="382"/>
      <c r="G253" s="382"/>
      <c r="H253" s="382"/>
      <c r="I253" s="382"/>
      <c r="J253" s="382"/>
      <c r="K253" s="382"/>
      <c r="L253" s="382"/>
      <c r="M253" s="382"/>
      <c r="N253" s="382"/>
      <c r="O253" s="382"/>
      <c r="P253" s="382"/>
      <c r="Q253" s="382"/>
      <c r="R253" s="382"/>
      <c r="S253" s="382"/>
      <c r="T253" s="382"/>
      <c r="U253" s="382"/>
      <c r="V253" s="382"/>
      <c r="W253" s="382"/>
      <c r="X253" s="382"/>
      <c r="Y253" s="382"/>
      <c r="Z253" s="382"/>
      <c r="AA253" s="382"/>
      <c r="AB253" s="382"/>
      <c r="AC253" s="382"/>
    </row>
    <row r="254" spans="1:29" ht="14.25" x14ac:dyDescent="0.2">
      <c r="A254" s="382"/>
      <c r="B254" s="382"/>
      <c r="C254" s="382"/>
      <c r="D254" s="382"/>
      <c r="E254" s="382"/>
      <c r="F254" s="382"/>
      <c r="G254" s="382"/>
      <c r="H254" s="382"/>
      <c r="I254" s="382"/>
      <c r="J254" s="382"/>
      <c r="K254" s="382"/>
      <c r="L254" s="382"/>
      <c r="M254" s="382"/>
      <c r="N254" s="382"/>
      <c r="O254" s="382"/>
      <c r="P254" s="382"/>
      <c r="Q254" s="382"/>
      <c r="R254" s="382"/>
      <c r="S254" s="382"/>
      <c r="T254" s="382"/>
      <c r="U254" s="382"/>
      <c r="V254" s="382"/>
      <c r="W254" s="382"/>
      <c r="X254" s="382"/>
      <c r="Y254" s="382"/>
      <c r="Z254" s="382"/>
      <c r="AA254" s="382"/>
      <c r="AB254" s="382"/>
      <c r="AC254" s="382"/>
    </row>
    <row r="255" spans="1:29" ht="14.25" x14ac:dyDescent="0.2">
      <c r="A255" s="382"/>
      <c r="B255" s="382"/>
      <c r="C255" s="382"/>
      <c r="D255" s="382"/>
      <c r="E255" s="382"/>
      <c r="F255" s="382"/>
      <c r="G255" s="382"/>
      <c r="H255" s="382"/>
      <c r="I255" s="382"/>
      <c r="J255" s="382"/>
      <c r="K255" s="382"/>
      <c r="L255" s="382"/>
      <c r="M255" s="382"/>
      <c r="N255" s="382"/>
      <c r="O255" s="382"/>
      <c r="P255" s="382"/>
      <c r="Q255" s="382"/>
      <c r="R255" s="382"/>
      <c r="S255" s="382"/>
      <c r="T255" s="382"/>
      <c r="U255" s="382"/>
      <c r="V255" s="382"/>
      <c r="W255" s="382"/>
      <c r="X255" s="382"/>
      <c r="Y255" s="382"/>
      <c r="Z255" s="382"/>
      <c r="AA255" s="382"/>
      <c r="AB255" s="382"/>
      <c r="AC255" s="382"/>
    </row>
    <row r="256" spans="1:29" ht="14.25" x14ac:dyDescent="0.2">
      <c r="A256" s="382"/>
      <c r="B256" s="382"/>
      <c r="C256" s="382"/>
      <c r="D256" s="382"/>
      <c r="E256" s="382"/>
      <c r="F256" s="382"/>
      <c r="G256" s="382"/>
      <c r="H256" s="382"/>
      <c r="I256" s="382"/>
      <c r="J256" s="382"/>
      <c r="K256" s="382"/>
      <c r="L256" s="382"/>
      <c r="M256" s="382"/>
      <c r="N256" s="382"/>
      <c r="O256" s="382"/>
      <c r="P256" s="382"/>
      <c r="Q256" s="382"/>
      <c r="R256" s="382"/>
      <c r="S256" s="382"/>
      <c r="T256" s="382"/>
      <c r="U256" s="382"/>
      <c r="V256" s="382"/>
      <c r="W256" s="382"/>
      <c r="X256" s="382"/>
      <c r="Y256" s="382"/>
      <c r="Z256" s="382"/>
      <c r="AA256" s="382"/>
      <c r="AB256" s="382"/>
      <c r="AC256" s="382"/>
    </row>
    <row r="257" spans="1:29" ht="14.25" x14ac:dyDescent="0.2">
      <c r="A257" s="382"/>
      <c r="B257" s="382"/>
      <c r="C257" s="382"/>
      <c r="D257" s="382"/>
      <c r="E257" s="382"/>
      <c r="F257" s="382"/>
      <c r="G257" s="382"/>
      <c r="H257" s="382"/>
      <c r="I257" s="382"/>
      <c r="J257" s="382"/>
      <c r="K257" s="382"/>
      <c r="L257" s="382"/>
      <c r="M257" s="382"/>
      <c r="N257" s="382"/>
      <c r="O257" s="382"/>
      <c r="P257" s="382"/>
      <c r="Q257" s="382"/>
      <c r="R257" s="382"/>
      <c r="S257" s="382"/>
      <c r="T257" s="382"/>
      <c r="U257" s="382"/>
      <c r="V257" s="382"/>
      <c r="W257" s="382"/>
      <c r="X257" s="382"/>
      <c r="Y257" s="382"/>
      <c r="Z257" s="382"/>
      <c r="AA257" s="382"/>
      <c r="AB257" s="382"/>
      <c r="AC257" s="382"/>
    </row>
    <row r="258" spans="1:29" ht="14.25" x14ac:dyDescent="0.2">
      <c r="A258" s="382"/>
      <c r="B258" s="382"/>
      <c r="C258" s="382"/>
      <c r="D258" s="382"/>
      <c r="E258" s="382"/>
      <c r="F258" s="382"/>
      <c r="G258" s="382"/>
      <c r="H258" s="382"/>
      <c r="I258" s="382"/>
      <c r="J258" s="382"/>
      <c r="K258" s="382"/>
      <c r="L258" s="382"/>
      <c r="M258" s="382"/>
      <c r="N258" s="382"/>
      <c r="O258" s="382"/>
      <c r="P258" s="382"/>
      <c r="Q258" s="382"/>
      <c r="R258" s="382"/>
      <c r="S258" s="382"/>
      <c r="T258" s="382"/>
      <c r="U258" s="382"/>
      <c r="V258" s="382"/>
      <c r="W258" s="382"/>
      <c r="X258" s="382"/>
      <c r="Y258" s="382"/>
      <c r="Z258" s="382"/>
      <c r="AA258" s="382"/>
      <c r="AB258" s="382"/>
      <c r="AC258" s="382"/>
    </row>
    <row r="259" spans="1:29" ht="14.25" x14ac:dyDescent="0.2">
      <c r="A259" s="382"/>
      <c r="B259" s="382"/>
      <c r="C259" s="382"/>
      <c r="D259" s="382"/>
      <c r="E259" s="382"/>
      <c r="F259" s="382"/>
      <c r="G259" s="382"/>
      <c r="H259" s="382"/>
      <c r="I259" s="382"/>
      <c r="J259" s="382"/>
      <c r="K259" s="382"/>
      <c r="L259" s="382"/>
      <c r="M259" s="382"/>
      <c r="N259" s="382"/>
      <c r="O259" s="382"/>
      <c r="P259" s="382"/>
      <c r="Q259" s="382"/>
      <c r="R259" s="382"/>
      <c r="S259" s="382"/>
      <c r="T259" s="382"/>
      <c r="U259" s="382"/>
      <c r="V259" s="382"/>
      <c r="W259" s="382"/>
      <c r="X259" s="382"/>
      <c r="Y259" s="382"/>
      <c r="Z259" s="382"/>
      <c r="AA259" s="382"/>
      <c r="AB259" s="382"/>
      <c r="AC259" s="382"/>
    </row>
    <row r="260" spans="1:29" ht="14.25" x14ac:dyDescent="0.2">
      <c r="A260" s="382"/>
      <c r="B260" s="382"/>
      <c r="C260" s="382"/>
      <c r="D260" s="382"/>
      <c r="E260" s="382"/>
      <c r="F260" s="382"/>
      <c r="G260" s="382"/>
      <c r="H260" s="382"/>
      <c r="I260" s="382"/>
      <c r="J260" s="382"/>
      <c r="K260" s="382"/>
      <c r="L260" s="382"/>
      <c r="M260" s="382"/>
      <c r="N260" s="382"/>
      <c r="O260" s="382"/>
      <c r="P260" s="382"/>
      <c r="Q260" s="382"/>
      <c r="R260" s="382"/>
      <c r="S260" s="382"/>
      <c r="T260" s="382"/>
      <c r="U260" s="382"/>
      <c r="V260" s="382"/>
      <c r="W260" s="382"/>
      <c r="X260" s="382"/>
      <c r="Y260" s="382"/>
      <c r="Z260" s="382"/>
      <c r="AA260" s="382"/>
      <c r="AB260" s="382"/>
      <c r="AC260" s="382"/>
    </row>
    <row r="261" spans="1:29" ht="14.25" x14ac:dyDescent="0.2">
      <c r="A261" s="382"/>
      <c r="B261" s="382"/>
      <c r="C261" s="382"/>
      <c r="D261" s="382"/>
      <c r="E261" s="382"/>
      <c r="F261" s="382"/>
      <c r="G261" s="382"/>
      <c r="H261" s="382"/>
      <c r="I261" s="382"/>
      <c r="J261" s="382"/>
      <c r="K261" s="382"/>
      <c r="L261" s="382"/>
      <c r="M261" s="382"/>
      <c r="N261" s="382"/>
      <c r="O261" s="382"/>
      <c r="P261" s="382"/>
      <c r="Q261" s="382"/>
      <c r="R261" s="382"/>
      <c r="S261" s="382"/>
      <c r="T261" s="382"/>
      <c r="U261" s="382"/>
      <c r="V261" s="382"/>
      <c r="W261" s="382"/>
      <c r="X261" s="382"/>
      <c r="Y261" s="382"/>
      <c r="Z261" s="382"/>
      <c r="AA261" s="382"/>
      <c r="AB261" s="382"/>
      <c r="AC261" s="382"/>
    </row>
    <row r="262" spans="1:29" ht="14.25" x14ac:dyDescent="0.2">
      <c r="A262" s="382"/>
      <c r="B262" s="382"/>
      <c r="C262" s="382"/>
      <c r="D262" s="382"/>
      <c r="E262" s="382"/>
      <c r="F262" s="382"/>
      <c r="G262" s="382"/>
      <c r="H262" s="382"/>
      <c r="I262" s="382"/>
      <c r="J262" s="382"/>
      <c r="K262" s="382"/>
      <c r="L262" s="382"/>
      <c r="M262" s="382"/>
      <c r="N262" s="382"/>
      <c r="O262" s="382"/>
      <c r="P262" s="382"/>
      <c r="Q262" s="382"/>
      <c r="R262" s="382"/>
      <c r="S262" s="382"/>
      <c r="T262" s="382"/>
      <c r="U262" s="382"/>
      <c r="V262" s="382"/>
      <c r="W262" s="382"/>
      <c r="X262" s="382"/>
      <c r="Y262" s="382"/>
      <c r="Z262" s="382"/>
      <c r="AA262" s="382"/>
      <c r="AB262" s="382"/>
      <c r="AC262" s="382"/>
    </row>
    <row r="263" spans="1:29" ht="14.25" x14ac:dyDescent="0.2">
      <c r="A263" s="382"/>
      <c r="B263" s="382"/>
      <c r="C263" s="382"/>
      <c r="D263" s="382"/>
      <c r="E263" s="382"/>
      <c r="F263" s="382"/>
      <c r="G263" s="382"/>
      <c r="H263" s="382"/>
      <c r="I263" s="382"/>
      <c r="J263" s="382"/>
      <c r="K263" s="382"/>
      <c r="L263" s="382"/>
      <c r="M263" s="382"/>
      <c r="N263" s="382"/>
      <c r="O263" s="382"/>
      <c r="P263" s="382"/>
      <c r="Q263" s="382"/>
      <c r="R263" s="382"/>
      <c r="S263" s="382"/>
      <c r="T263" s="382"/>
      <c r="U263" s="382"/>
      <c r="V263" s="382"/>
      <c r="W263" s="382"/>
      <c r="X263" s="382"/>
      <c r="Y263" s="382"/>
      <c r="Z263" s="382"/>
      <c r="AA263" s="382"/>
      <c r="AB263" s="382"/>
      <c r="AC263" s="382"/>
    </row>
    <row r="264" spans="1:29" ht="14.25" x14ac:dyDescent="0.2">
      <c r="A264" s="382"/>
      <c r="B264" s="382"/>
      <c r="C264" s="382"/>
      <c r="D264" s="382"/>
      <c r="E264" s="382"/>
      <c r="F264" s="382"/>
      <c r="G264" s="382"/>
      <c r="H264" s="382"/>
      <c r="I264" s="382"/>
      <c r="J264" s="382"/>
      <c r="K264" s="382"/>
      <c r="L264" s="382"/>
      <c r="M264" s="382"/>
      <c r="N264" s="382"/>
      <c r="O264" s="382"/>
      <c r="P264" s="382"/>
      <c r="Q264" s="382"/>
      <c r="R264" s="382"/>
      <c r="S264" s="382"/>
      <c r="T264" s="382"/>
      <c r="U264" s="382"/>
      <c r="V264" s="382"/>
      <c r="W264" s="382"/>
      <c r="X264" s="382"/>
      <c r="Y264" s="382"/>
      <c r="Z264" s="382"/>
      <c r="AA264" s="382"/>
      <c r="AB264" s="382"/>
      <c r="AC264" s="382"/>
    </row>
    <row r="265" spans="1:29" ht="14.25" x14ac:dyDescent="0.2">
      <c r="A265" s="382"/>
      <c r="B265" s="382"/>
      <c r="C265" s="382"/>
      <c r="D265" s="382"/>
      <c r="E265" s="382"/>
      <c r="F265" s="382"/>
      <c r="G265" s="382"/>
      <c r="H265" s="382"/>
      <c r="I265" s="382"/>
      <c r="J265" s="382"/>
      <c r="K265" s="382"/>
      <c r="L265" s="382"/>
      <c r="M265" s="382"/>
      <c r="N265" s="382"/>
      <c r="O265" s="382"/>
      <c r="P265" s="382"/>
      <c r="Q265" s="382"/>
      <c r="R265" s="382"/>
      <c r="S265" s="382"/>
      <c r="T265" s="382"/>
      <c r="U265" s="382"/>
      <c r="V265" s="382"/>
      <c r="W265" s="382"/>
      <c r="X265" s="382"/>
      <c r="Y265" s="382"/>
      <c r="Z265" s="382"/>
      <c r="AA265" s="382"/>
      <c r="AB265" s="382"/>
      <c r="AC265" s="382"/>
    </row>
    <row r="266" spans="1:29" ht="14.25" x14ac:dyDescent="0.2">
      <c r="A266" s="382"/>
      <c r="B266" s="382"/>
      <c r="C266" s="382"/>
      <c r="D266" s="382"/>
      <c r="E266" s="382"/>
      <c r="F266" s="382"/>
      <c r="G266" s="382"/>
      <c r="H266" s="382"/>
      <c r="I266" s="382"/>
      <c r="J266" s="382"/>
      <c r="K266" s="382"/>
      <c r="L266" s="382"/>
      <c r="M266" s="382"/>
      <c r="N266" s="382"/>
      <c r="O266" s="382"/>
      <c r="P266" s="382"/>
      <c r="Q266" s="382"/>
      <c r="R266" s="382"/>
      <c r="S266" s="382"/>
      <c r="T266" s="382"/>
      <c r="U266" s="382"/>
      <c r="V266" s="382"/>
      <c r="W266" s="382"/>
      <c r="X266" s="382"/>
      <c r="Y266" s="382"/>
      <c r="Z266" s="382"/>
      <c r="AA266" s="382"/>
      <c r="AB266" s="382"/>
      <c r="AC266" s="382"/>
    </row>
    <row r="267" spans="1:29" ht="14.25" x14ac:dyDescent="0.2">
      <c r="A267" s="382"/>
      <c r="B267" s="382"/>
      <c r="C267" s="382"/>
      <c r="D267" s="382"/>
      <c r="E267" s="382"/>
      <c r="F267" s="382"/>
      <c r="G267" s="382"/>
      <c r="H267" s="382"/>
      <c r="I267" s="382"/>
      <c r="J267" s="382"/>
      <c r="K267" s="382"/>
      <c r="L267" s="382"/>
      <c r="M267" s="382"/>
      <c r="N267" s="382"/>
      <c r="O267" s="382"/>
      <c r="P267" s="382"/>
      <c r="Q267" s="382"/>
      <c r="R267" s="382"/>
      <c r="S267" s="382"/>
      <c r="T267" s="382"/>
      <c r="U267" s="382"/>
      <c r="V267" s="382"/>
      <c r="W267" s="382"/>
      <c r="X267" s="382"/>
      <c r="Y267" s="382"/>
      <c r="Z267" s="382"/>
      <c r="AA267" s="382"/>
      <c r="AB267" s="382"/>
      <c r="AC267" s="382"/>
    </row>
    <row r="268" spans="1:29" ht="14.25" x14ac:dyDescent="0.2">
      <c r="A268" s="382"/>
      <c r="B268" s="382"/>
      <c r="C268" s="382"/>
      <c r="D268" s="382"/>
      <c r="E268" s="382"/>
      <c r="F268" s="382"/>
      <c r="G268" s="382"/>
      <c r="H268" s="382"/>
      <c r="I268" s="382"/>
      <c r="J268" s="382"/>
      <c r="K268" s="382"/>
      <c r="L268" s="382"/>
      <c r="M268" s="382"/>
      <c r="N268" s="382"/>
      <c r="O268" s="382"/>
      <c r="P268" s="382"/>
      <c r="Q268" s="382"/>
      <c r="R268" s="382"/>
      <c r="S268" s="382"/>
      <c r="T268" s="382"/>
      <c r="U268" s="382"/>
      <c r="V268" s="382"/>
      <c r="W268" s="382"/>
      <c r="X268" s="382"/>
      <c r="Y268" s="382"/>
      <c r="Z268" s="382"/>
      <c r="AA268" s="382"/>
      <c r="AB268" s="382"/>
      <c r="AC268" s="382"/>
    </row>
    <row r="269" spans="1:29" ht="14.25" x14ac:dyDescent="0.2">
      <c r="A269" s="382"/>
      <c r="B269" s="382"/>
      <c r="C269" s="382"/>
      <c r="D269" s="382"/>
      <c r="E269" s="382"/>
      <c r="F269" s="382"/>
      <c r="G269" s="382"/>
      <c r="H269" s="382"/>
      <c r="I269" s="382"/>
      <c r="J269" s="382"/>
      <c r="K269" s="382"/>
      <c r="L269" s="382"/>
      <c r="M269" s="382"/>
      <c r="N269" s="382"/>
      <c r="O269" s="382"/>
      <c r="P269" s="382"/>
      <c r="Q269" s="382"/>
      <c r="R269" s="382"/>
      <c r="S269" s="382"/>
      <c r="T269" s="382"/>
      <c r="U269" s="382"/>
      <c r="V269" s="382"/>
      <c r="W269" s="382"/>
      <c r="X269" s="382"/>
      <c r="Y269" s="382"/>
      <c r="Z269" s="382"/>
      <c r="AA269" s="382"/>
      <c r="AB269" s="382"/>
      <c r="AC269" s="382"/>
    </row>
    <row r="270" spans="1:29" ht="14.25" x14ac:dyDescent="0.2">
      <c r="A270" s="382"/>
      <c r="B270" s="382"/>
      <c r="C270" s="382"/>
      <c r="D270" s="382"/>
      <c r="E270" s="382"/>
      <c r="F270" s="382"/>
      <c r="G270" s="382"/>
      <c r="H270" s="382"/>
      <c r="I270" s="382"/>
      <c r="J270" s="382"/>
      <c r="K270" s="382"/>
      <c r="L270" s="382"/>
      <c r="M270" s="382"/>
      <c r="N270" s="382"/>
      <c r="O270" s="382"/>
      <c r="P270" s="382"/>
      <c r="Q270" s="382"/>
      <c r="R270" s="382"/>
      <c r="S270" s="382"/>
      <c r="T270" s="382"/>
      <c r="U270" s="382"/>
      <c r="V270" s="382"/>
      <c r="W270" s="382"/>
      <c r="X270" s="382"/>
      <c r="Y270" s="382"/>
      <c r="Z270" s="382"/>
      <c r="AA270" s="382"/>
      <c r="AB270" s="382"/>
      <c r="AC270" s="382"/>
    </row>
    <row r="271" spans="1:29" ht="14.25" x14ac:dyDescent="0.2">
      <c r="A271" s="382"/>
      <c r="B271" s="382"/>
      <c r="C271" s="382"/>
      <c r="D271" s="382"/>
      <c r="E271" s="382"/>
      <c r="F271" s="382"/>
      <c r="G271" s="382"/>
      <c r="H271" s="382"/>
      <c r="I271" s="382"/>
      <c r="J271" s="382"/>
      <c r="K271" s="382"/>
      <c r="L271" s="382"/>
      <c r="M271" s="382"/>
      <c r="N271" s="382"/>
      <c r="O271" s="382"/>
      <c r="P271" s="382"/>
      <c r="Q271" s="382"/>
      <c r="R271" s="382"/>
      <c r="S271" s="382"/>
      <c r="T271" s="382"/>
      <c r="U271" s="382"/>
      <c r="V271" s="382"/>
      <c r="W271" s="382"/>
      <c r="X271" s="382"/>
      <c r="Y271" s="382"/>
      <c r="Z271" s="382"/>
      <c r="AA271" s="382"/>
      <c r="AB271" s="382"/>
      <c r="AC271" s="382"/>
    </row>
    <row r="272" spans="1:29" ht="14.25" x14ac:dyDescent="0.2">
      <c r="A272" s="382"/>
      <c r="B272" s="382"/>
      <c r="C272" s="382"/>
      <c r="D272" s="382"/>
      <c r="E272" s="382"/>
      <c r="F272" s="382"/>
      <c r="G272" s="382"/>
      <c r="H272" s="382"/>
      <c r="I272" s="382"/>
      <c r="J272" s="382"/>
      <c r="K272" s="382"/>
      <c r="L272" s="382"/>
      <c r="M272" s="382"/>
      <c r="N272" s="382"/>
      <c r="O272" s="382"/>
      <c r="P272" s="382"/>
      <c r="Q272" s="382"/>
      <c r="R272" s="382"/>
      <c r="S272" s="382"/>
      <c r="T272" s="382"/>
      <c r="U272" s="382"/>
      <c r="V272" s="382"/>
      <c r="W272" s="382"/>
      <c r="X272" s="382"/>
      <c r="Y272" s="382"/>
      <c r="Z272" s="382"/>
      <c r="AA272" s="382"/>
      <c r="AB272" s="382"/>
      <c r="AC272" s="382"/>
    </row>
    <row r="273" spans="1:29" ht="14.25" x14ac:dyDescent="0.2">
      <c r="A273" s="382"/>
      <c r="B273" s="382"/>
      <c r="C273" s="382"/>
      <c r="D273" s="382"/>
      <c r="E273" s="382"/>
      <c r="F273" s="382"/>
      <c r="G273" s="382"/>
      <c r="H273" s="382"/>
      <c r="I273" s="382"/>
      <c r="J273" s="382"/>
      <c r="K273" s="382"/>
      <c r="L273" s="382"/>
      <c r="M273" s="382"/>
      <c r="N273" s="382"/>
      <c r="O273" s="382"/>
      <c r="P273" s="382"/>
      <c r="Q273" s="382"/>
      <c r="R273" s="382"/>
      <c r="S273" s="382"/>
      <c r="T273" s="382"/>
      <c r="U273" s="382"/>
      <c r="V273" s="382"/>
      <c r="W273" s="382"/>
      <c r="X273" s="382"/>
      <c r="Y273" s="382"/>
      <c r="Z273" s="382"/>
      <c r="AA273" s="382"/>
      <c r="AB273" s="382"/>
      <c r="AC273" s="382"/>
    </row>
    <row r="274" spans="1:29" ht="14.25" x14ac:dyDescent="0.2">
      <c r="A274" s="382"/>
      <c r="B274" s="382"/>
      <c r="C274" s="382"/>
      <c r="D274" s="382"/>
      <c r="E274" s="382"/>
      <c r="F274" s="382"/>
      <c r="G274" s="382"/>
      <c r="H274" s="382"/>
      <c r="I274" s="382"/>
      <c r="J274" s="382"/>
      <c r="K274" s="382"/>
      <c r="L274" s="382"/>
      <c r="M274" s="382"/>
      <c r="N274" s="382"/>
      <c r="O274" s="382"/>
      <c r="P274" s="382"/>
      <c r="Q274" s="382"/>
      <c r="R274" s="382"/>
      <c r="S274" s="382"/>
      <c r="T274" s="382"/>
      <c r="U274" s="382"/>
      <c r="V274" s="382"/>
      <c r="W274" s="382"/>
      <c r="X274" s="382"/>
      <c r="Y274" s="382"/>
      <c r="Z274" s="382"/>
      <c r="AA274" s="382"/>
      <c r="AB274" s="382"/>
      <c r="AC274" s="382"/>
    </row>
    <row r="275" spans="1:29" ht="14.25" x14ac:dyDescent="0.2">
      <c r="A275" s="382"/>
      <c r="B275" s="382"/>
      <c r="C275" s="382"/>
      <c r="D275" s="382"/>
      <c r="E275" s="382"/>
      <c r="F275" s="382"/>
      <c r="G275" s="382"/>
      <c r="H275" s="382"/>
      <c r="I275" s="382"/>
      <c r="J275" s="382"/>
      <c r="K275" s="382"/>
      <c r="L275" s="382"/>
      <c r="M275" s="382"/>
      <c r="N275" s="382"/>
      <c r="O275" s="382"/>
      <c r="P275" s="382"/>
      <c r="Q275" s="382"/>
      <c r="R275" s="382"/>
      <c r="S275" s="382"/>
      <c r="T275" s="382"/>
      <c r="U275" s="382"/>
      <c r="V275" s="382"/>
      <c r="W275" s="382"/>
      <c r="X275" s="382"/>
      <c r="Y275" s="382"/>
      <c r="Z275" s="382"/>
      <c r="AA275" s="382"/>
      <c r="AB275" s="382"/>
      <c r="AC275" s="382"/>
    </row>
    <row r="276" spans="1:29" ht="14.25" x14ac:dyDescent="0.2">
      <c r="A276" s="382"/>
      <c r="B276" s="382"/>
      <c r="C276" s="382"/>
      <c r="D276" s="382"/>
      <c r="E276" s="382"/>
      <c r="F276" s="382"/>
      <c r="G276" s="382"/>
      <c r="H276" s="382"/>
      <c r="I276" s="382"/>
      <c r="J276" s="382"/>
      <c r="K276" s="382"/>
      <c r="L276" s="382"/>
      <c r="M276" s="382"/>
      <c r="N276" s="382"/>
      <c r="O276" s="382"/>
      <c r="P276" s="382"/>
      <c r="Q276" s="382"/>
      <c r="R276" s="382"/>
      <c r="S276" s="382"/>
      <c r="T276" s="382"/>
      <c r="U276" s="382"/>
      <c r="V276" s="382"/>
      <c r="W276" s="382"/>
      <c r="X276" s="382"/>
      <c r="Y276" s="382"/>
      <c r="Z276" s="382"/>
      <c r="AA276" s="382"/>
      <c r="AB276" s="382"/>
      <c r="AC276" s="382"/>
    </row>
    <row r="277" spans="1:29" ht="14.25" x14ac:dyDescent="0.2">
      <c r="A277" s="382"/>
      <c r="B277" s="382"/>
      <c r="C277" s="382"/>
      <c r="D277" s="382"/>
      <c r="E277" s="382"/>
      <c r="F277" s="382"/>
      <c r="G277" s="382"/>
      <c r="H277" s="382"/>
      <c r="I277" s="382"/>
      <c r="J277" s="382"/>
      <c r="K277" s="382"/>
      <c r="L277" s="382"/>
      <c r="M277" s="382"/>
      <c r="N277" s="382"/>
      <c r="O277" s="382"/>
      <c r="P277" s="382"/>
      <c r="Q277" s="382"/>
      <c r="R277" s="382"/>
      <c r="S277" s="382"/>
      <c r="T277" s="382"/>
      <c r="U277" s="382"/>
      <c r="V277" s="382"/>
      <c r="W277" s="382"/>
      <c r="X277" s="382"/>
      <c r="Y277" s="382"/>
      <c r="Z277" s="382"/>
      <c r="AA277" s="382"/>
      <c r="AB277" s="382"/>
      <c r="AC277" s="382"/>
    </row>
    <row r="278" spans="1:29" ht="14.25" x14ac:dyDescent="0.2">
      <c r="A278" s="382"/>
      <c r="B278" s="382"/>
      <c r="C278" s="382"/>
      <c r="D278" s="382"/>
      <c r="E278" s="382"/>
      <c r="F278" s="382"/>
      <c r="G278" s="382"/>
      <c r="H278" s="382"/>
      <c r="I278" s="382"/>
      <c r="J278" s="382"/>
      <c r="K278" s="382"/>
      <c r="L278" s="382"/>
      <c r="M278" s="382"/>
      <c r="N278" s="382"/>
      <c r="O278" s="382"/>
      <c r="P278" s="382"/>
      <c r="Q278" s="382"/>
      <c r="R278" s="382"/>
      <c r="S278" s="382"/>
      <c r="T278" s="382"/>
      <c r="U278" s="382"/>
      <c r="V278" s="382"/>
      <c r="W278" s="382"/>
      <c r="X278" s="382"/>
      <c r="Y278" s="382"/>
      <c r="Z278" s="382"/>
      <c r="AA278" s="382"/>
      <c r="AB278" s="382"/>
      <c r="AC278" s="382"/>
    </row>
    <row r="279" spans="1:29" ht="14.25" x14ac:dyDescent="0.2">
      <c r="A279" s="382"/>
      <c r="B279" s="382"/>
      <c r="C279" s="382"/>
      <c r="D279" s="382"/>
      <c r="E279" s="382"/>
      <c r="F279" s="382"/>
      <c r="G279" s="382"/>
      <c r="H279" s="382"/>
      <c r="I279" s="382"/>
      <c r="J279" s="382"/>
      <c r="K279" s="382"/>
      <c r="L279" s="382"/>
      <c r="M279" s="382"/>
      <c r="N279" s="382"/>
      <c r="O279" s="382"/>
      <c r="P279" s="382"/>
      <c r="Q279" s="382"/>
      <c r="R279" s="382"/>
      <c r="S279" s="382"/>
      <c r="T279" s="382"/>
      <c r="U279" s="382"/>
      <c r="V279" s="382"/>
      <c r="W279" s="382"/>
      <c r="X279" s="382"/>
      <c r="Y279" s="382"/>
      <c r="Z279" s="382"/>
      <c r="AA279" s="382"/>
      <c r="AB279" s="382"/>
      <c r="AC279" s="382"/>
    </row>
    <row r="280" spans="1:29" ht="14.25" x14ac:dyDescent="0.2">
      <c r="A280" s="382"/>
      <c r="B280" s="382"/>
      <c r="C280" s="382"/>
      <c r="D280" s="382"/>
      <c r="E280" s="382"/>
      <c r="F280" s="382"/>
      <c r="G280" s="382"/>
      <c r="H280" s="382"/>
      <c r="I280" s="382"/>
      <c r="J280" s="382"/>
      <c r="K280" s="382"/>
      <c r="L280" s="382"/>
      <c r="M280" s="382"/>
      <c r="N280" s="382"/>
      <c r="O280" s="382"/>
      <c r="P280" s="382"/>
      <c r="Q280" s="382"/>
      <c r="R280" s="382"/>
      <c r="S280" s="382"/>
      <c r="T280" s="382"/>
      <c r="U280" s="382"/>
      <c r="V280" s="382"/>
      <c r="W280" s="382"/>
      <c r="X280" s="382"/>
      <c r="Y280" s="382"/>
      <c r="Z280" s="382"/>
      <c r="AA280" s="382"/>
      <c r="AB280" s="382"/>
      <c r="AC280" s="382"/>
    </row>
    <row r="281" spans="1:29" ht="14.25" x14ac:dyDescent="0.2">
      <c r="A281" s="382"/>
      <c r="B281" s="382"/>
      <c r="C281" s="382"/>
      <c r="D281" s="382"/>
      <c r="E281" s="382"/>
      <c r="F281" s="382"/>
      <c r="G281" s="382"/>
      <c r="H281" s="382"/>
      <c r="I281" s="382"/>
      <c r="J281" s="382"/>
      <c r="K281" s="382"/>
      <c r="L281" s="382"/>
      <c r="M281" s="382"/>
      <c r="N281" s="382"/>
      <c r="O281" s="382"/>
      <c r="P281" s="382"/>
      <c r="Q281" s="382"/>
      <c r="R281" s="382"/>
      <c r="S281" s="382"/>
      <c r="T281" s="382"/>
      <c r="U281" s="382"/>
      <c r="V281" s="382"/>
      <c r="W281" s="382"/>
      <c r="X281" s="382"/>
      <c r="Y281" s="382"/>
      <c r="Z281" s="382"/>
      <c r="AA281" s="382"/>
      <c r="AB281" s="382"/>
      <c r="AC281" s="382"/>
    </row>
    <row r="282" spans="1:29" ht="14.25" x14ac:dyDescent="0.2">
      <c r="A282" s="382"/>
      <c r="B282" s="382"/>
      <c r="C282" s="382"/>
      <c r="D282" s="382"/>
      <c r="E282" s="382"/>
      <c r="F282" s="382"/>
      <c r="G282" s="382"/>
      <c r="H282" s="382"/>
      <c r="I282" s="382"/>
      <c r="J282" s="382"/>
      <c r="K282" s="382"/>
      <c r="L282" s="382"/>
      <c r="M282" s="382"/>
      <c r="N282" s="382"/>
      <c r="O282" s="382"/>
      <c r="P282" s="382"/>
      <c r="Q282" s="382"/>
      <c r="R282" s="382"/>
      <c r="S282" s="382"/>
      <c r="T282" s="382"/>
      <c r="U282" s="382"/>
      <c r="V282" s="382"/>
      <c r="W282" s="382"/>
      <c r="X282" s="382"/>
      <c r="Y282" s="382"/>
      <c r="Z282" s="382"/>
      <c r="AA282" s="382"/>
      <c r="AB282" s="382"/>
      <c r="AC282" s="382"/>
    </row>
    <row r="283" spans="1:29" ht="14.25" x14ac:dyDescent="0.2">
      <c r="A283" s="382"/>
      <c r="B283" s="382"/>
      <c r="C283" s="382"/>
      <c r="D283" s="382"/>
      <c r="E283" s="382"/>
      <c r="F283" s="382"/>
      <c r="G283" s="382"/>
      <c r="H283" s="382"/>
      <c r="I283" s="382"/>
      <c r="J283" s="382"/>
      <c r="K283" s="382"/>
      <c r="L283" s="382"/>
      <c r="M283" s="382"/>
      <c r="N283" s="382"/>
      <c r="O283" s="382"/>
      <c r="P283" s="382"/>
      <c r="Q283" s="382"/>
      <c r="R283" s="382"/>
      <c r="S283" s="382"/>
      <c r="T283" s="382"/>
      <c r="U283" s="382"/>
      <c r="V283" s="382"/>
      <c r="W283" s="382"/>
      <c r="X283" s="382"/>
      <c r="Y283" s="382"/>
      <c r="Z283" s="382"/>
      <c r="AA283" s="382"/>
      <c r="AB283" s="382"/>
      <c r="AC283" s="382"/>
    </row>
    <row r="284" spans="1:29" ht="14.25" x14ac:dyDescent="0.2">
      <c r="A284" s="382"/>
      <c r="B284" s="382"/>
      <c r="C284" s="382"/>
      <c r="D284" s="382"/>
      <c r="E284" s="382"/>
      <c r="F284" s="382"/>
      <c r="G284" s="382"/>
      <c r="H284" s="382"/>
      <c r="I284" s="382"/>
      <c r="J284" s="382"/>
      <c r="K284" s="382"/>
      <c r="L284" s="382"/>
      <c r="M284" s="382"/>
      <c r="N284" s="382"/>
      <c r="O284" s="382"/>
      <c r="P284" s="382"/>
      <c r="Q284" s="382"/>
      <c r="R284" s="382"/>
      <c r="S284" s="382"/>
      <c r="T284" s="382"/>
      <c r="U284" s="382"/>
      <c r="V284" s="382"/>
      <c r="W284" s="382"/>
      <c r="X284" s="382"/>
      <c r="Y284" s="382"/>
      <c r="Z284" s="382"/>
      <c r="AA284" s="382"/>
      <c r="AB284" s="382"/>
      <c r="AC284" s="382"/>
    </row>
    <row r="285" spans="1:29" ht="14.25" x14ac:dyDescent="0.2">
      <c r="A285" s="382"/>
      <c r="B285" s="382"/>
      <c r="C285" s="382"/>
      <c r="D285" s="382"/>
      <c r="E285" s="382"/>
      <c r="F285" s="382"/>
      <c r="G285" s="382"/>
      <c r="H285" s="382"/>
      <c r="I285" s="382"/>
      <c r="J285" s="382"/>
      <c r="K285" s="382"/>
      <c r="L285" s="382"/>
      <c r="M285" s="382"/>
      <c r="N285" s="382"/>
      <c r="O285" s="382"/>
      <c r="P285" s="382"/>
      <c r="Q285" s="382"/>
      <c r="R285" s="382"/>
      <c r="S285" s="382"/>
      <c r="T285" s="382"/>
      <c r="U285" s="382"/>
      <c r="V285" s="382"/>
      <c r="W285" s="382"/>
      <c r="X285" s="382"/>
      <c r="Y285" s="382"/>
      <c r="Z285" s="382"/>
      <c r="AA285" s="382"/>
      <c r="AB285" s="382"/>
      <c r="AC285" s="382"/>
    </row>
    <row r="286" spans="1:29" ht="14.25" x14ac:dyDescent="0.2">
      <c r="A286" s="382"/>
      <c r="B286" s="382"/>
      <c r="C286" s="382"/>
      <c r="D286" s="382"/>
      <c r="E286" s="382"/>
      <c r="F286" s="382"/>
      <c r="G286" s="382"/>
      <c r="H286" s="382"/>
      <c r="I286" s="382"/>
      <c r="J286" s="382"/>
      <c r="K286" s="382"/>
      <c r="L286" s="382"/>
      <c r="M286" s="382"/>
      <c r="N286" s="382"/>
      <c r="O286" s="382"/>
      <c r="P286" s="382"/>
      <c r="Q286" s="382"/>
      <c r="R286" s="382"/>
      <c r="S286" s="382"/>
      <c r="T286" s="382"/>
      <c r="U286" s="382"/>
      <c r="V286" s="382"/>
      <c r="W286" s="382"/>
      <c r="X286" s="382"/>
      <c r="Y286" s="382"/>
      <c r="Z286" s="382"/>
      <c r="AA286" s="382"/>
      <c r="AB286" s="382"/>
      <c r="AC286" s="382"/>
    </row>
    <row r="287" spans="1:29" ht="14.25" x14ac:dyDescent="0.2">
      <c r="A287" s="382"/>
      <c r="B287" s="382"/>
      <c r="C287" s="382"/>
      <c r="D287" s="382"/>
      <c r="E287" s="382"/>
      <c r="F287" s="382"/>
      <c r="G287" s="382"/>
      <c r="H287" s="382"/>
      <c r="I287" s="382"/>
      <c r="J287" s="382"/>
      <c r="K287" s="382"/>
      <c r="L287" s="382"/>
      <c r="M287" s="382"/>
      <c r="N287" s="382"/>
      <c r="O287" s="382"/>
      <c r="P287" s="382"/>
      <c r="Q287" s="382"/>
      <c r="R287" s="382"/>
      <c r="S287" s="382"/>
      <c r="T287" s="382"/>
      <c r="U287" s="382"/>
      <c r="V287" s="382"/>
      <c r="W287" s="382"/>
      <c r="X287" s="382"/>
      <c r="Y287" s="382"/>
      <c r="Z287" s="382"/>
      <c r="AA287" s="382"/>
      <c r="AB287" s="382"/>
      <c r="AC287" s="382"/>
    </row>
    <row r="288" spans="1:29" ht="14.25" x14ac:dyDescent="0.2">
      <c r="A288" s="382"/>
      <c r="B288" s="382"/>
      <c r="C288" s="382"/>
      <c r="D288" s="382"/>
      <c r="E288" s="382"/>
      <c r="F288" s="382"/>
      <c r="G288" s="382"/>
      <c r="H288" s="382"/>
      <c r="I288" s="382"/>
      <c r="J288" s="382"/>
      <c r="K288" s="382"/>
      <c r="L288" s="382"/>
      <c r="M288" s="382"/>
      <c r="N288" s="382"/>
      <c r="O288" s="382"/>
      <c r="P288" s="382"/>
      <c r="Q288" s="382"/>
      <c r="R288" s="382"/>
      <c r="S288" s="382"/>
      <c r="T288" s="382"/>
      <c r="U288" s="382"/>
      <c r="V288" s="382"/>
      <c r="W288" s="382"/>
      <c r="X288" s="382"/>
      <c r="Y288" s="382"/>
      <c r="Z288" s="382"/>
      <c r="AA288" s="382"/>
      <c r="AB288" s="382"/>
      <c r="AC288" s="382"/>
    </row>
    <row r="289" spans="1:29" ht="14.25" x14ac:dyDescent="0.2">
      <c r="A289" s="382"/>
      <c r="B289" s="382"/>
      <c r="C289" s="382"/>
      <c r="D289" s="382"/>
      <c r="E289" s="382"/>
      <c r="F289" s="382"/>
      <c r="G289" s="382"/>
      <c r="H289" s="382"/>
      <c r="I289" s="382"/>
      <c r="J289" s="382"/>
      <c r="K289" s="382"/>
      <c r="L289" s="382"/>
      <c r="M289" s="382"/>
      <c r="N289" s="382"/>
      <c r="O289" s="382"/>
      <c r="P289" s="382"/>
      <c r="Q289" s="382"/>
      <c r="R289" s="382"/>
      <c r="S289" s="382"/>
      <c r="T289" s="382"/>
      <c r="U289" s="382"/>
      <c r="V289" s="382"/>
      <c r="W289" s="382"/>
      <c r="X289" s="382"/>
      <c r="Y289" s="382"/>
      <c r="Z289" s="382"/>
      <c r="AA289" s="382"/>
      <c r="AB289" s="382"/>
      <c r="AC289" s="382"/>
    </row>
    <row r="290" spans="1:29" ht="14.25" x14ac:dyDescent="0.2">
      <c r="A290" s="382"/>
      <c r="B290" s="382"/>
      <c r="C290" s="382"/>
      <c r="D290" s="382"/>
      <c r="E290" s="382"/>
      <c r="F290" s="382"/>
      <c r="G290" s="382"/>
      <c r="H290" s="382"/>
      <c r="I290" s="382"/>
      <c r="J290" s="382"/>
      <c r="K290" s="382"/>
      <c r="L290" s="382"/>
      <c r="M290" s="382"/>
      <c r="N290" s="382"/>
      <c r="O290" s="382"/>
      <c r="P290" s="382"/>
      <c r="Q290" s="382"/>
      <c r="R290" s="382"/>
      <c r="S290" s="382"/>
      <c r="T290" s="382"/>
      <c r="U290" s="382"/>
      <c r="V290" s="382"/>
      <c r="W290" s="382"/>
      <c r="X290" s="382"/>
      <c r="Y290" s="382"/>
      <c r="Z290" s="382"/>
      <c r="AA290" s="382"/>
      <c r="AB290" s="382"/>
      <c r="AC290" s="382"/>
    </row>
    <row r="291" spans="1:29" ht="14.25" x14ac:dyDescent="0.2">
      <c r="A291" s="382"/>
      <c r="B291" s="382"/>
      <c r="C291" s="382"/>
      <c r="D291" s="382"/>
      <c r="E291" s="382"/>
      <c r="F291" s="382"/>
      <c r="G291" s="382"/>
      <c r="H291" s="382"/>
      <c r="I291" s="382"/>
      <c r="J291" s="382"/>
      <c r="K291" s="382"/>
      <c r="L291" s="382"/>
      <c r="M291" s="382"/>
      <c r="N291" s="382"/>
      <c r="O291" s="382"/>
      <c r="P291" s="382"/>
      <c r="Q291" s="382"/>
      <c r="R291" s="382"/>
      <c r="S291" s="382"/>
      <c r="T291" s="382"/>
      <c r="U291" s="382"/>
      <c r="V291" s="382"/>
      <c r="W291" s="382"/>
      <c r="X291" s="382"/>
      <c r="Y291" s="382"/>
      <c r="Z291" s="382"/>
      <c r="AA291" s="382"/>
      <c r="AB291" s="382"/>
      <c r="AC291" s="382"/>
    </row>
    <row r="292" spans="1:29" ht="14.25" x14ac:dyDescent="0.2">
      <c r="A292" s="382"/>
      <c r="B292" s="382"/>
      <c r="C292" s="382"/>
      <c r="D292" s="382"/>
      <c r="E292" s="382"/>
      <c r="F292" s="382"/>
      <c r="G292" s="382"/>
      <c r="H292" s="382"/>
      <c r="I292" s="382"/>
      <c r="J292" s="382"/>
      <c r="K292" s="382"/>
      <c r="L292" s="382"/>
      <c r="M292" s="382"/>
      <c r="N292" s="382"/>
      <c r="O292" s="382"/>
      <c r="P292" s="382"/>
      <c r="Q292" s="382"/>
      <c r="R292" s="382"/>
      <c r="S292" s="382"/>
      <c r="T292" s="382"/>
      <c r="U292" s="382"/>
      <c r="V292" s="382"/>
      <c r="W292" s="382"/>
      <c r="X292" s="382"/>
      <c r="Y292" s="382"/>
      <c r="Z292" s="382"/>
      <c r="AA292" s="382"/>
      <c r="AB292" s="382"/>
      <c r="AC292" s="382"/>
    </row>
    <row r="293" spans="1:29" ht="14.25" x14ac:dyDescent="0.2">
      <c r="A293" s="382"/>
      <c r="B293" s="382"/>
      <c r="C293" s="382"/>
      <c r="D293" s="382"/>
      <c r="E293" s="382"/>
      <c r="F293" s="382"/>
      <c r="G293" s="382"/>
      <c r="H293" s="382"/>
      <c r="I293" s="382"/>
      <c r="J293" s="382"/>
      <c r="K293" s="382"/>
      <c r="L293" s="382"/>
      <c r="M293" s="382"/>
      <c r="N293" s="382"/>
      <c r="O293" s="382"/>
      <c r="P293" s="382"/>
      <c r="Q293" s="382"/>
      <c r="R293" s="382"/>
      <c r="S293" s="382"/>
      <c r="T293" s="382"/>
      <c r="U293" s="382"/>
      <c r="V293" s="382"/>
      <c r="W293" s="382"/>
      <c r="X293" s="382"/>
      <c r="Y293" s="382"/>
      <c r="Z293" s="382"/>
      <c r="AA293" s="382"/>
      <c r="AB293" s="382"/>
      <c r="AC293" s="382"/>
    </row>
    <row r="294" spans="1:29" ht="14.25" x14ac:dyDescent="0.2">
      <c r="A294" s="382"/>
      <c r="B294" s="382"/>
      <c r="C294" s="382"/>
      <c r="D294" s="382"/>
      <c r="E294" s="382"/>
      <c r="F294" s="382"/>
      <c r="G294" s="382"/>
      <c r="H294" s="382"/>
      <c r="I294" s="382"/>
      <c r="J294" s="382"/>
      <c r="K294" s="382"/>
      <c r="L294" s="382"/>
      <c r="M294" s="382"/>
      <c r="N294" s="382"/>
      <c r="O294" s="382"/>
      <c r="P294" s="382"/>
      <c r="Q294" s="382"/>
      <c r="R294" s="382"/>
      <c r="S294" s="382"/>
      <c r="T294" s="382"/>
      <c r="U294" s="382"/>
      <c r="V294" s="382"/>
      <c r="W294" s="382"/>
      <c r="X294" s="382"/>
      <c r="Y294" s="382"/>
      <c r="Z294" s="382"/>
      <c r="AA294" s="382"/>
      <c r="AB294" s="382"/>
      <c r="AC294" s="382"/>
    </row>
    <row r="295" spans="1:29" ht="14.25" x14ac:dyDescent="0.2">
      <c r="A295" s="382"/>
      <c r="B295" s="382"/>
      <c r="C295" s="382"/>
      <c r="D295" s="382"/>
      <c r="E295" s="382"/>
      <c r="F295" s="382"/>
      <c r="G295" s="382"/>
      <c r="H295" s="382"/>
      <c r="I295" s="382"/>
      <c r="J295" s="382"/>
      <c r="K295" s="382"/>
      <c r="L295" s="382"/>
      <c r="M295" s="382"/>
      <c r="N295" s="382"/>
      <c r="O295" s="382"/>
      <c r="P295" s="382"/>
      <c r="Q295" s="382"/>
      <c r="R295" s="382"/>
      <c r="S295" s="382"/>
      <c r="T295" s="382"/>
      <c r="U295" s="382"/>
      <c r="V295" s="382"/>
      <c r="W295" s="382"/>
      <c r="X295" s="382"/>
      <c r="Y295" s="382"/>
      <c r="Z295" s="382"/>
      <c r="AA295" s="382"/>
      <c r="AB295" s="382"/>
      <c r="AC295" s="382"/>
    </row>
    <row r="296" spans="1:29" ht="14.25" x14ac:dyDescent="0.2">
      <c r="A296" s="382"/>
      <c r="B296" s="382"/>
      <c r="C296" s="382"/>
      <c r="D296" s="382"/>
      <c r="E296" s="382"/>
      <c r="F296" s="382"/>
      <c r="G296" s="382"/>
      <c r="H296" s="382"/>
      <c r="I296" s="382"/>
      <c r="J296" s="382"/>
      <c r="K296" s="382"/>
      <c r="L296" s="382"/>
      <c r="M296" s="382"/>
      <c r="N296" s="382"/>
      <c r="O296" s="382"/>
      <c r="P296" s="382"/>
      <c r="Q296" s="382"/>
      <c r="R296" s="382"/>
      <c r="S296" s="382"/>
      <c r="T296" s="382"/>
      <c r="U296" s="382"/>
      <c r="V296" s="382"/>
      <c r="W296" s="382"/>
      <c r="X296" s="382"/>
      <c r="Y296" s="382"/>
      <c r="Z296" s="382"/>
      <c r="AA296" s="382"/>
      <c r="AB296" s="382"/>
      <c r="AC296" s="382"/>
    </row>
    <row r="297" spans="1:29" ht="14.25" x14ac:dyDescent="0.2">
      <c r="A297" s="382"/>
      <c r="B297" s="382"/>
      <c r="C297" s="382"/>
      <c r="D297" s="382"/>
      <c r="E297" s="382"/>
      <c r="F297" s="382"/>
      <c r="G297" s="382"/>
      <c r="H297" s="382"/>
      <c r="I297" s="382"/>
      <c r="J297" s="382"/>
      <c r="K297" s="382"/>
      <c r="L297" s="382"/>
      <c r="M297" s="382"/>
      <c r="N297" s="382"/>
      <c r="O297" s="382"/>
      <c r="P297" s="382"/>
      <c r="Q297" s="382"/>
      <c r="R297" s="382"/>
      <c r="S297" s="382"/>
      <c r="T297" s="382"/>
      <c r="U297" s="382"/>
      <c r="V297" s="382"/>
      <c r="W297" s="382"/>
      <c r="X297" s="382"/>
      <c r="Y297" s="382"/>
      <c r="Z297" s="382"/>
      <c r="AA297" s="382"/>
      <c r="AB297" s="382"/>
      <c r="AC297" s="382"/>
    </row>
    <row r="298" spans="1:29" ht="14.25" x14ac:dyDescent="0.2">
      <c r="A298" s="382"/>
      <c r="B298" s="382"/>
      <c r="C298" s="382"/>
      <c r="D298" s="382"/>
      <c r="E298" s="382"/>
      <c r="F298" s="382"/>
      <c r="G298" s="382"/>
      <c r="H298" s="382"/>
      <c r="I298" s="382"/>
      <c r="J298" s="382"/>
      <c r="K298" s="382"/>
      <c r="L298" s="382"/>
      <c r="M298" s="382"/>
      <c r="N298" s="382"/>
      <c r="O298" s="382"/>
      <c r="P298" s="382"/>
      <c r="Q298" s="382"/>
      <c r="R298" s="382"/>
      <c r="S298" s="382"/>
      <c r="T298" s="382"/>
      <c r="U298" s="382"/>
      <c r="V298" s="382"/>
      <c r="W298" s="382"/>
      <c r="X298" s="382"/>
      <c r="Y298" s="382"/>
      <c r="Z298" s="382"/>
      <c r="AA298" s="382"/>
      <c r="AB298" s="382"/>
      <c r="AC298" s="382"/>
    </row>
    <row r="299" spans="1:29" ht="14.25" x14ac:dyDescent="0.2">
      <c r="A299" s="382"/>
      <c r="B299" s="382"/>
      <c r="C299" s="382"/>
      <c r="D299" s="382"/>
      <c r="E299" s="382"/>
      <c r="F299" s="382"/>
      <c r="G299" s="382"/>
      <c r="H299" s="382"/>
      <c r="I299" s="382"/>
      <c r="J299" s="382"/>
      <c r="K299" s="382"/>
      <c r="L299" s="382"/>
      <c r="M299" s="382"/>
      <c r="N299" s="382"/>
      <c r="O299" s="382"/>
      <c r="P299" s="382"/>
      <c r="Q299" s="382"/>
      <c r="R299" s="382"/>
      <c r="S299" s="382"/>
      <c r="T299" s="382"/>
      <c r="U299" s="382"/>
      <c r="V299" s="382"/>
      <c r="W299" s="382"/>
      <c r="X299" s="382"/>
      <c r="Y299" s="382"/>
      <c r="Z299" s="382"/>
      <c r="AA299" s="382"/>
      <c r="AB299" s="382"/>
      <c r="AC299" s="382"/>
    </row>
    <row r="300" spans="1:29" ht="14.25" x14ac:dyDescent="0.2">
      <c r="A300" s="382"/>
      <c r="B300" s="382"/>
      <c r="C300" s="382"/>
      <c r="D300" s="382"/>
      <c r="E300" s="382"/>
      <c r="F300" s="382"/>
      <c r="G300" s="382"/>
      <c r="H300" s="382"/>
      <c r="I300" s="382"/>
      <c r="J300" s="382"/>
      <c r="K300" s="382"/>
      <c r="L300" s="382"/>
      <c r="M300" s="382"/>
      <c r="N300" s="382"/>
      <c r="O300" s="382"/>
      <c r="P300" s="382"/>
      <c r="Q300" s="382"/>
      <c r="R300" s="382"/>
      <c r="S300" s="382"/>
      <c r="T300" s="382"/>
      <c r="U300" s="382"/>
      <c r="V300" s="382"/>
      <c r="W300" s="382"/>
      <c r="X300" s="382"/>
      <c r="Y300" s="382"/>
      <c r="Z300" s="382"/>
      <c r="AA300" s="382"/>
      <c r="AB300" s="382"/>
      <c r="AC300" s="382"/>
    </row>
    <row r="301" spans="1:29" ht="14.25" x14ac:dyDescent="0.2">
      <c r="A301" s="382"/>
      <c r="B301" s="382"/>
      <c r="C301" s="382"/>
      <c r="D301" s="382"/>
      <c r="E301" s="382"/>
      <c r="F301" s="382"/>
      <c r="G301" s="382"/>
      <c r="H301" s="382"/>
      <c r="I301" s="382"/>
      <c r="J301" s="382"/>
      <c r="K301" s="382"/>
      <c r="L301" s="382"/>
      <c r="M301" s="382"/>
      <c r="N301" s="382"/>
      <c r="O301" s="382"/>
      <c r="P301" s="382"/>
      <c r="Q301" s="382"/>
      <c r="R301" s="382"/>
      <c r="S301" s="382"/>
      <c r="T301" s="382"/>
      <c r="U301" s="382"/>
      <c r="V301" s="382"/>
      <c r="W301" s="382"/>
      <c r="X301" s="382"/>
      <c r="Y301" s="382"/>
      <c r="Z301" s="382"/>
      <c r="AA301" s="382"/>
      <c r="AB301" s="382"/>
      <c r="AC301" s="382"/>
    </row>
    <row r="302" spans="1:29" ht="14.25" x14ac:dyDescent="0.2">
      <c r="A302" s="382"/>
      <c r="B302" s="382"/>
      <c r="C302" s="382"/>
      <c r="D302" s="382"/>
      <c r="E302" s="382"/>
      <c r="F302" s="382"/>
      <c r="G302" s="382"/>
      <c r="H302" s="382"/>
      <c r="I302" s="382"/>
      <c r="J302" s="382"/>
      <c r="K302" s="382"/>
      <c r="L302" s="382"/>
      <c r="M302" s="382"/>
      <c r="N302" s="382"/>
      <c r="O302" s="382"/>
      <c r="P302" s="382"/>
      <c r="Q302" s="382"/>
      <c r="R302" s="382"/>
      <c r="S302" s="382"/>
      <c r="T302" s="382"/>
      <c r="U302" s="382"/>
      <c r="V302" s="382"/>
      <c r="W302" s="382"/>
      <c r="X302" s="382"/>
      <c r="Y302" s="382"/>
      <c r="Z302" s="382"/>
      <c r="AA302" s="382"/>
      <c r="AB302" s="382"/>
      <c r="AC302" s="382"/>
    </row>
    <row r="303" spans="1:29" ht="14.25" x14ac:dyDescent="0.2">
      <c r="A303" s="382"/>
      <c r="B303" s="382"/>
      <c r="C303" s="382"/>
      <c r="D303" s="382"/>
      <c r="E303" s="382"/>
      <c r="F303" s="382"/>
      <c r="G303" s="382"/>
      <c r="H303" s="382"/>
      <c r="I303" s="382"/>
      <c r="J303" s="382"/>
      <c r="K303" s="382"/>
      <c r="L303" s="382"/>
      <c r="M303" s="382"/>
      <c r="N303" s="382"/>
      <c r="O303" s="382"/>
      <c r="P303" s="382"/>
      <c r="Q303" s="382"/>
      <c r="R303" s="382"/>
      <c r="S303" s="382"/>
      <c r="T303" s="382"/>
      <c r="U303" s="382"/>
      <c r="V303" s="382"/>
      <c r="W303" s="382"/>
      <c r="X303" s="382"/>
      <c r="Y303" s="382"/>
      <c r="Z303" s="382"/>
      <c r="AA303" s="382"/>
      <c r="AB303" s="382"/>
      <c r="AC303" s="382"/>
    </row>
    <row r="304" spans="1:29" ht="14.25" x14ac:dyDescent="0.2">
      <c r="A304" s="382"/>
      <c r="B304" s="382"/>
      <c r="C304" s="382"/>
      <c r="D304" s="382"/>
      <c r="E304" s="382"/>
      <c r="F304" s="382"/>
      <c r="G304" s="382"/>
      <c r="H304" s="382"/>
      <c r="I304" s="382"/>
      <c r="J304" s="382"/>
      <c r="K304" s="382"/>
      <c r="L304" s="382"/>
      <c r="M304" s="382"/>
      <c r="N304" s="382"/>
      <c r="O304" s="382"/>
      <c r="P304" s="382"/>
      <c r="Q304" s="382"/>
      <c r="R304" s="382"/>
      <c r="S304" s="382"/>
      <c r="T304" s="382"/>
      <c r="U304" s="382"/>
      <c r="V304" s="382"/>
      <c r="W304" s="382"/>
      <c r="X304" s="382"/>
      <c r="Y304" s="382"/>
      <c r="Z304" s="382"/>
      <c r="AA304" s="382"/>
      <c r="AB304" s="382"/>
      <c r="AC304" s="382"/>
    </row>
    <row r="305" spans="1:29" ht="14.25" x14ac:dyDescent="0.2">
      <c r="A305" s="382"/>
      <c r="B305" s="382"/>
      <c r="C305" s="382"/>
      <c r="D305" s="382"/>
      <c r="E305" s="382"/>
      <c r="F305" s="382"/>
      <c r="G305" s="382"/>
      <c r="H305" s="382"/>
      <c r="I305" s="382"/>
      <c r="J305" s="382"/>
      <c r="K305" s="382"/>
      <c r="L305" s="382"/>
      <c r="M305" s="382"/>
      <c r="N305" s="382"/>
      <c r="O305" s="382"/>
      <c r="P305" s="382"/>
      <c r="Q305" s="382"/>
      <c r="R305" s="382"/>
      <c r="S305" s="382"/>
      <c r="T305" s="382"/>
      <c r="U305" s="382"/>
      <c r="V305" s="382"/>
      <c r="W305" s="382"/>
      <c r="X305" s="382"/>
      <c r="Y305" s="382"/>
      <c r="Z305" s="382"/>
      <c r="AA305" s="382"/>
      <c r="AB305" s="382"/>
      <c r="AC305" s="382"/>
    </row>
    <row r="306" spans="1:29" ht="14.25" x14ac:dyDescent="0.2">
      <c r="A306" s="382"/>
      <c r="B306" s="382"/>
      <c r="C306" s="382"/>
      <c r="D306" s="382"/>
      <c r="E306" s="382"/>
      <c r="F306" s="382"/>
      <c r="G306" s="382"/>
      <c r="H306" s="382"/>
      <c r="I306" s="382"/>
      <c r="J306" s="382"/>
      <c r="K306" s="382"/>
      <c r="L306" s="382"/>
      <c r="M306" s="382"/>
      <c r="N306" s="382"/>
      <c r="O306" s="382"/>
      <c r="P306" s="382"/>
      <c r="Q306" s="382"/>
      <c r="R306" s="382"/>
      <c r="S306" s="382"/>
      <c r="T306" s="382"/>
      <c r="U306" s="382"/>
      <c r="V306" s="382"/>
      <c r="W306" s="382"/>
      <c r="X306" s="382"/>
      <c r="Y306" s="382"/>
      <c r="Z306" s="382"/>
      <c r="AA306" s="382"/>
      <c r="AB306" s="382"/>
      <c r="AC306" s="382"/>
    </row>
    <row r="307" spans="1:29" ht="14.25" x14ac:dyDescent="0.2">
      <c r="A307" s="382"/>
      <c r="B307" s="382"/>
      <c r="C307" s="382"/>
      <c r="D307" s="382"/>
      <c r="E307" s="382"/>
      <c r="F307" s="382"/>
      <c r="G307" s="382"/>
      <c r="H307" s="382"/>
      <c r="I307" s="382"/>
      <c r="J307" s="382"/>
      <c r="K307" s="382"/>
      <c r="L307" s="382"/>
      <c r="M307" s="382"/>
      <c r="N307" s="382"/>
      <c r="O307" s="382"/>
      <c r="P307" s="382"/>
      <c r="Q307" s="382"/>
      <c r="R307" s="382"/>
      <c r="S307" s="382"/>
      <c r="T307" s="382"/>
      <c r="U307" s="382"/>
      <c r="V307" s="382"/>
      <c r="W307" s="382"/>
      <c r="X307" s="382"/>
      <c r="Y307" s="382"/>
      <c r="Z307" s="382"/>
      <c r="AA307" s="382"/>
      <c r="AB307" s="382"/>
      <c r="AC307" s="382"/>
    </row>
    <row r="308" spans="1:29" ht="14.25" x14ac:dyDescent="0.2">
      <c r="A308" s="382"/>
      <c r="B308" s="382"/>
      <c r="C308" s="382"/>
      <c r="D308" s="382"/>
      <c r="E308" s="382"/>
      <c r="F308" s="382"/>
      <c r="G308" s="382"/>
      <c r="H308" s="382"/>
      <c r="I308" s="382"/>
      <c r="J308" s="382"/>
      <c r="K308" s="382"/>
      <c r="L308" s="382"/>
      <c r="M308" s="382"/>
      <c r="N308" s="382"/>
      <c r="O308" s="382"/>
      <c r="P308" s="382"/>
      <c r="Q308" s="382"/>
      <c r="R308" s="382"/>
      <c r="S308" s="382"/>
      <c r="T308" s="382"/>
      <c r="U308" s="382"/>
      <c r="V308" s="382"/>
      <c r="W308" s="382"/>
      <c r="X308" s="382"/>
      <c r="Y308" s="382"/>
      <c r="Z308" s="382"/>
      <c r="AA308" s="382"/>
      <c r="AB308" s="382"/>
      <c r="AC308" s="382"/>
    </row>
    <row r="309" spans="1:29" ht="14.25" x14ac:dyDescent="0.2">
      <c r="A309" s="382"/>
      <c r="B309" s="382"/>
      <c r="C309" s="382"/>
      <c r="D309" s="382"/>
      <c r="E309" s="382"/>
      <c r="F309" s="382"/>
      <c r="G309" s="382"/>
      <c r="H309" s="382"/>
      <c r="I309" s="382"/>
      <c r="J309" s="382"/>
      <c r="K309" s="382"/>
      <c r="L309" s="382"/>
      <c r="M309" s="382"/>
      <c r="N309" s="382"/>
      <c r="O309" s="382"/>
      <c r="P309" s="382"/>
      <c r="Q309" s="382"/>
      <c r="R309" s="382"/>
      <c r="S309" s="382"/>
      <c r="T309" s="382"/>
      <c r="U309" s="382"/>
      <c r="V309" s="382"/>
      <c r="W309" s="382"/>
      <c r="X309" s="382"/>
      <c r="Y309" s="382"/>
      <c r="Z309" s="382"/>
      <c r="AA309" s="382"/>
      <c r="AB309" s="382"/>
      <c r="AC309" s="382"/>
    </row>
    <row r="310" spans="1:29" ht="14.25" x14ac:dyDescent="0.2">
      <c r="A310" s="382"/>
      <c r="B310" s="382"/>
      <c r="C310" s="382"/>
      <c r="D310" s="382"/>
      <c r="E310" s="382"/>
      <c r="F310" s="382"/>
      <c r="G310" s="382"/>
      <c r="H310" s="382"/>
      <c r="I310" s="382"/>
      <c r="J310" s="382"/>
      <c r="K310" s="382"/>
      <c r="L310" s="382"/>
      <c r="M310" s="382"/>
      <c r="N310" s="382"/>
      <c r="O310" s="382"/>
      <c r="P310" s="382"/>
      <c r="Q310" s="382"/>
      <c r="R310" s="382"/>
      <c r="S310" s="382"/>
      <c r="T310" s="382"/>
      <c r="U310" s="382"/>
      <c r="V310" s="382"/>
      <c r="W310" s="382"/>
      <c r="X310" s="382"/>
      <c r="Y310" s="382"/>
      <c r="Z310" s="382"/>
      <c r="AA310" s="382"/>
      <c r="AB310" s="382"/>
      <c r="AC310" s="382"/>
    </row>
    <row r="311" spans="1:29" ht="14.25" x14ac:dyDescent="0.2">
      <c r="A311" s="382"/>
      <c r="B311" s="382"/>
      <c r="C311" s="382"/>
      <c r="D311" s="382"/>
      <c r="E311" s="382"/>
      <c r="F311" s="382"/>
      <c r="G311" s="382"/>
      <c r="H311" s="382"/>
      <c r="I311" s="382"/>
      <c r="J311" s="382"/>
      <c r="K311" s="382"/>
      <c r="L311" s="382"/>
      <c r="M311" s="382"/>
      <c r="N311" s="382"/>
      <c r="O311" s="382"/>
      <c r="P311" s="382"/>
      <c r="Q311" s="382"/>
      <c r="R311" s="382"/>
      <c r="S311" s="382"/>
      <c r="T311" s="382"/>
      <c r="U311" s="382"/>
      <c r="V311" s="382"/>
      <c r="W311" s="382"/>
      <c r="X311" s="382"/>
      <c r="Y311" s="382"/>
      <c r="Z311" s="382"/>
      <c r="AA311" s="382"/>
      <c r="AB311" s="382"/>
      <c r="AC311" s="382"/>
    </row>
    <row r="312" spans="1:29" ht="14.25" x14ac:dyDescent="0.2">
      <c r="A312" s="382"/>
      <c r="B312" s="382"/>
      <c r="C312" s="382"/>
      <c r="D312" s="382"/>
      <c r="E312" s="382"/>
      <c r="F312" s="382"/>
      <c r="G312" s="382"/>
      <c r="H312" s="382"/>
      <c r="I312" s="382"/>
      <c r="J312" s="382"/>
      <c r="K312" s="382"/>
      <c r="L312" s="382"/>
      <c r="M312" s="382"/>
      <c r="N312" s="382"/>
      <c r="O312" s="382"/>
      <c r="P312" s="382"/>
      <c r="Q312" s="382"/>
      <c r="R312" s="382"/>
      <c r="S312" s="382"/>
      <c r="T312" s="382"/>
      <c r="U312" s="382"/>
      <c r="V312" s="382"/>
      <c r="W312" s="382"/>
      <c r="X312" s="382"/>
      <c r="Y312" s="382"/>
      <c r="Z312" s="382"/>
      <c r="AA312" s="382"/>
      <c r="AB312" s="382"/>
      <c r="AC312" s="382"/>
    </row>
    <row r="313" spans="1:29" ht="14.25" x14ac:dyDescent="0.2">
      <c r="A313" s="382"/>
      <c r="B313" s="382"/>
      <c r="C313" s="382"/>
      <c r="D313" s="382"/>
      <c r="E313" s="382"/>
      <c r="F313" s="382"/>
      <c r="G313" s="382"/>
      <c r="H313" s="382"/>
      <c r="I313" s="382"/>
      <c r="J313" s="382"/>
      <c r="K313" s="382"/>
      <c r="L313" s="382"/>
      <c r="M313" s="382"/>
      <c r="N313" s="382"/>
      <c r="O313" s="382"/>
      <c r="P313" s="382"/>
      <c r="Q313" s="382"/>
      <c r="R313" s="382"/>
      <c r="S313" s="382"/>
      <c r="T313" s="382"/>
      <c r="U313" s="382"/>
      <c r="V313" s="382"/>
      <c r="W313" s="382"/>
      <c r="X313" s="382"/>
      <c r="Y313" s="382"/>
      <c r="Z313" s="382"/>
      <c r="AA313" s="382"/>
      <c r="AB313" s="382"/>
      <c r="AC313" s="382"/>
    </row>
    <row r="314" spans="1:29" ht="14.25" x14ac:dyDescent="0.2">
      <c r="A314" s="382"/>
      <c r="B314" s="382"/>
      <c r="C314" s="382"/>
      <c r="D314" s="382"/>
      <c r="E314" s="382"/>
      <c r="F314" s="382"/>
      <c r="G314" s="382"/>
      <c r="H314" s="382"/>
      <c r="I314" s="382"/>
      <c r="J314" s="382"/>
      <c r="K314" s="382"/>
      <c r="L314" s="382"/>
      <c r="M314" s="382"/>
      <c r="N314" s="382"/>
      <c r="O314" s="382"/>
      <c r="P314" s="382"/>
      <c r="Q314" s="382"/>
      <c r="R314" s="382"/>
      <c r="S314" s="382"/>
      <c r="T314" s="382"/>
      <c r="U314" s="382"/>
      <c r="V314" s="382"/>
      <c r="W314" s="382"/>
      <c r="X314" s="382"/>
      <c r="Y314" s="382"/>
      <c r="Z314" s="382"/>
      <c r="AA314" s="382"/>
      <c r="AB314" s="382"/>
      <c r="AC314" s="382"/>
    </row>
    <row r="315" spans="1:29" ht="14.25" x14ac:dyDescent="0.2">
      <c r="A315" s="382"/>
      <c r="B315" s="382"/>
      <c r="C315" s="382"/>
      <c r="D315" s="382"/>
      <c r="E315" s="382"/>
      <c r="F315" s="382"/>
      <c r="G315" s="382"/>
      <c r="H315" s="382"/>
      <c r="I315" s="382"/>
      <c r="J315" s="382"/>
      <c r="K315" s="382"/>
      <c r="L315" s="382"/>
      <c r="M315" s="382"/>
      <c r="N315" s="382"/>
      <c r="O315" s="382"/>
      <c r="P315" s="382"/>
      <c r="Q315" s="382"/>
      <c r="R315" s="382"/>
      <c r="S315" s="382"/>
      <c r="T315" s="382"/>
      <c r="U315" s="382"/>
      <c r="V315" s="382"/>
      <c r="W315" s="382"/>
      <c r="X315" s="382"/>
      <c r="Y315" s="382"/>
      <c r="Z315" s="382"/>
      <c r="AA315" s="382"/>
      <c r="AB315" s="382"/>
      <c r="AC315" s="382"/>
    </row>
    <row r="316" spans="1:29" ht="14.25" x14ac:dyDescent="0.2">
      <c r="A316" s="382"/>
      <c r="B316" s="382"/>
      <c r="C316" s="382"/>
      <c r="D316" s="382"/>
      <c r="E316" s="382"/>
      <c r="F316" s="382"/>
      <c r="G316" s="382"/>
      <c r="H316" s="382"/>
      <c r="I316" s="382"/>
      <c r="J316" s="382"/>
      <c r="K316" s="382"/>
      <c r="L316" s="382"/>
      <c r="M316" s="382"/>
      <c r="N316" s="382"/>
      <c r="O316" s="382"/>
      <c r="P316" s="382"/>
      <c r="Q316" s="382"/>
      <c r="R316" s="382"/>
      <c r="S316" s="382"/>
      <c r="T316" s="382"/>
      <c r="U316" s="382"/>
      <c r="V316" s="382"/>
      <c r="W316" s="382"/>
      <c r="X316" s="382"/>
      <c r="Y316" s="382"/>
      <c r="Z316" s="382"/>
      <c r="AA316" s="382"/>
      <c r="AB316" s="382"/>
      <c r="AC316" s="382"/>
    </row>
    <row r="317" spans="1:29" ht="14.25" x14ac:dyDescent="0.2">
      <c r="A317" s="382"/>
      <c r="B317" s="382"/>
      <c r="C317" s="382"/>
      <c r="D317" s="382"/>
      <c r="E317" s="382"/>
      <c r="F317" s="382"/>
      <c r="G317" s="382"/>
      <c r="H317" s="382"/>
      <c r="I317" s="382"/>
      <c r="J317" s="382"/>
      <c r="K317" s="382"/>
      <c r="L317" s="382"/>
      <c r="M317" s="382"/>
      <c r="N317" s="382"/>
      <c r="O317" s="382"/>
      <c r="P317" s="382"/>
      <c r="Q317" s="382"/>
      <c r="R317" s="382"/>
      <c r="S317" s="382"/>
      <c r="T317" s="382"/>
      <c r="U317" s="382"/>
      <c r="V317" s="382"/>
      <c r="W317" s="382"/>
      <c r="X317" s="382"/>
      <c r="Y317" s="382"/>
      <c r="Z317" s="382"/>
      <c r="AA317" s="382"/>
      <c r="AB317" s="382"/>
      <c r="AC317" s="382"/>
    </row>
    <row r="318" spans="1:29" ht="14.25" x14ac:dyDescent="0.2">
      <c r="A318" s="382"/>
      <c r="B318" s="382"/>
      <c r="C318" s="382"/>
      <c r="D318" s="382"/>
      <c r="E318" s="382"/>
      <c r="F318" s="382"/>
      <c r="G318" s="382"/>
      <c r="H318" s="382"/>
      <c r="I318" s="382"/>
      <c r="J318" s="382"/>
      <c r="K318" s="382"/>
      <c r="L318" s="382"/>
      <c r="M318" s="382"/>
      <c r="N318" s="382"/>
      <c r="O318" s="382"/>
      <c r="P318" s="382"/>
      <c r="Q318" s="382"/>
      <c r="R318" s="382"/>
      <c r="S318" s="382"/>
      <c r="T318" s="382"/>
      <c r="U318" s="382"/>
      <c r="V318" s="382"/>
      <c r="W318" s="382"/>
      <c r="X318" s="382"/>
      <c r="Y318" s="382"/>
      <c r="Z318" s="382"/>
      <c r="AA318" s="382"/>
      <c r="AB318" s="382"/>
      <c r="AC318" s="382"/>
    </row>
    <row r="319" spans="1:29" ht="14.25" x14ac:dyDescent="0.2">
      <c r="A319" s="382"/>
      <c r="B319" s="382"/>
      <c r="C319" s="382"/>
      <c r="D319" s="382"/>
      <c r="E319" s="382"/>
      <c r="F319" s="382"/>
      <c r="G319" s="382"/>
      <c r="H319" s="382"/>
      <c r="I319" s="382"/>
      <c r="J319" s="382"/>
      <c r="K319" s="382"/>
      <c r="L319" s="382"/>
      <c r="M319" s="382"/>
      <c r="N319" s="382"/>
      <c r="O319" s="382"/>
      <c r="P319" s="382"/>
      <c r="Q319" s="382"/>
      <c r="R319" s="382"/>
      <c r="S319" s="382"/>
      <c r="T319" s="382"/>
      <c r="U319" s="382"/>
      <c r="V319" s="382"/>
      <c r="W319" s="382"/>
      <c r="X319" s="382"/>
      <c r="Y319" s="382"/>
      <c r="Z319" s="382"/>
      <c r="AA319" s="382"/>
      <c r="AB319" s="382"/>
      <c r="AC319" s="382"/>
    </row>
    <row r="320" spans="1:29" ht="14.25" x14ac:dyDescent="0.2">
      <c r="A320" s="382"/>
      <c r="B320" s="382"/>
      <c r="C320" s="382"/>
      <c r="D320" s="382"/>
      <c r="E320" s="382"/>
      <c r="F320" s="382"/>
      <c r="G320" s="382"/>
      <c r="H320" s="382"/>
      <c r="I320" s="382"/>
      <c r="J320" s="382"/>
      <c r="K320" s="382"/>
      <c r="L320" s="382"/>
      <c r="M320" s="382"/>
      <c r="N320" s="382"/>
      <c r="O320" s="382"/>
      <c r="P320" s="382"/>
      <c r="Q320" s="382"/>
      <c r="R320" s="382"/>
      <c r="S320" s="382"/>
      <c r="T320" s="382"/>
      <c r="U320" s="382"/>
      <c r="V320" s="382"/>
      <c r="W320" s="382"/>
      <c r="X320" s="382"/>
      <c r="Y320" s="382"/>
      <c r="Z320" s="382"/>
      <c r="AA320" s="382"/>
      <c r="AB320" s="382"/>
      <c r="AC320" s="382"/>
    </row>
    <row r="321" spans="1:29" ht="14.25" x14ac:dyDescent="0.2">
      <c r="A321" s="382"/>
      <c r="B321" s="382"/>
      <c r="C321" s="382"/>
      <c r="D321" s="382"/>
      <c r="E321" s="382"/>
      <c r="F321" s="382"/>
      <c r="G321" s="382"/>
      <c r="H321" s="382"/>
      <c r="I321" s="382"/>
      <c r="J321" s="382"/>
      <c r="K321" s="382"/>
      <c r="L321" s="382"/>
      <c r="M321" s="382"/>
      <c r="N321" s="382"/>
      <c r="O321" s="382"/>
      <c r="P321" s="382"/>
      <c r="Q321" s="382"/>
      <c r="R321" s="382"/>
      <c r="S321" s="382"/>
      <c r="T321" s="382"/>
      <c r="U321" s="382"/>
      <c r="V321" s="382"/>
      <c r="W321" s="382"/>
      <c r="X321" s="382"/>
      <c r="Y321" s="382"/>
      <c r="Z321" s="382"/>
      <c r="AA321" s="382"/>
      <c r="AB321" s="382"/>
      <c r="AC321" s="382"/>
    </row>
    <row r="322" spans="1:29" ht="14.25" x14ac:dyDescent="0.2">
      <c r="A322" s="382"/>
      <c r="B322" s="382"/>
      <c r="C322" s="382"/>
      <c r="D322" s="382"/>
      <c r="E322" s="382"/>
      <c r="F322" s="382"/>
      <c r="G322" s="382"/>
      <c r="H322" s="382"/>
      <c r="I322" s="382"/>
      <c r="J322" s="382"/>
      <c r="K322" s="382"/>
      <c r="L322" s="382"/>
      <c r="M322" s="382"/>
      <c r="N322" s="382"/>
      <c r="O322" s="382"/>
      <c r="P322" s="382"/>
      <c r="Q322" s="382"/>
      <c r="R322" s="382"/>
      <c r="S322" s="382"/>
      <c r="T322" s="382"/>
      <c r="U322" s="382"/>
      <c r="V322" s="382"/>
      <c r="W322" s="382"/>
      <c r="X322" s="382"/>
      <c r="Y322" s="382"/>
      <c r="Z322" s="382"/>
      <c r="AA322" s="382"/>
      <c r="AB322" s="382"/>
      <c r="AC322" s="382"/>
    </row>
    <row r="323" spans="1:29" ht="14.25" x14ac:dyDescent="0.2">
      <c r="A323" s="382"/>
      <c r="B323" s="382"/>
      <c r="C323" s="382"/>
      <c r="D323" s="382"/>
      <c r="E323" s="382"/>
      <c r="F323" s="382"/>
      <c r="G323" s="382"/>
      <c r="H323" s="382"/>
      <c r="I323" s="382"/>
      <c r="J323" s="382"/>
      <c r="K323" s="382"/>
      <c r="L323" s="382"/>
      <c r="M323" s="382"/>
      <c r="N323" s="382"/>
      <c r="O323" s="382"/>
      <c r="P323" s="382"/>
      <c r="Q323" s="382"/>
      <c r="R323" s="382"/>
      <c r="S323" s="382"/>
      <c r="T323" s="382"/>
      <c r="U323" s="382"/>
      <c r="V323" s="382"/>
      <c r="W323" s="382"/>
      <c r="X323" s="382"/>
      <c r="Y323" s="382"/>
      <c r="Z323" s="382"/>
      <c r="AA323" s="382"/>
      <c r="AB323" s="382"/>
      <c r="AC323" s="382"/>
    </row>
    <row r="324" spans="1:29" ht="14.25" x14ac:dyDescent="0.2">
      <c r="A324" s="382"/>
      <c r="B324" s="382"/>
      <c r="C324" s="382"/>
      <c r="D324" s="382"/>
      <c r="E324" s="382"/>
      <c r="F324" s="382"/>
      <c r="G324" s="382"/>
      <c r="H324" s="382"/>
      <c r="I324" s="382"/>
      <c r="J324" s="382"/>
      <c r="K324" s="382"/>
      <c r="L324" s="382"/>
      <c r="M324" s="382"/>
      <c r="N324" s="382"/>
      <c r="O324" s="382"/>
      <c r="P324" s="382"/>
      <c r="Q324" s="382"/>
      <c r="R324" s="382"/>
      <c r="S324" s="382"/>
      <c r="T324" s="382"/>
      <c r="U324" s="382"/>
      <c r="V324" s="382"/>
      <c r="W324" s="382"/>
      <c r="X324" s="382"/>
      <c r="Y324" s="382"/>
      <c r="Z324" s="382"/>
      <c r="AA324" s="382"/>
      <c r="AB324" s="382"/>
      <c r="AC324" s="382"/>
    </row>
    <row r="325" spans="1:29" ht="14.25" x14ac:dyDescent="0.2">
      <c r="A325" s="382"/>
      <c r="B325" s="382"/>
      <c r="C325" s="382"/>
      <c r="D325" s="382"/>
      <c r="E325" s="382"/>
      <c r="F325" s="382"/>
      <c r="G325" s="382"/>
      <c r="H325" s="382"/>
      <c r="I325" s="382"/>
      <c r="J325" s="382"/>
      <c r="K325" s="382"/>
      <c r="L325" s="382"/>
      <c r="M325" s="382"/>
      <c r="N325" s="382"/>
      <c r="O325" s="382"/>
      <c r="P325" s="382"/>
      <c r="Q325" s="382"/>
      <c r="R325" s="382"/>
      <c r="S325" s="382"/>
      <c r="T325" s="382"/>
      <c r="U325" s="382"/>
      <c r="V325" s="382"/>
      <c r="W325" s="382"/>
      <c r="X325" s="382"/>
      <c r="Y325" s="382"/>
      <c r="Z325" s="382"/>
      <c r="AA325" s="382"/>
      <c r="AB325" s="382"/>
      <c r="AC325" s="382"/>
    </row>
    <row r="326" spans="1:29" ht="14.25" x14ac:dyDescent="0.2">
      <c r="A326" s="382"/>
      <c r="B326" s="382"/>
      <c r="C326" s="382"/>
      <c r="D326" s="382"/>
      <c r="E326" s="382"/>
      <c r="F326" s="382"/>
      <c r="G326" s="382"/>
      <c r="H326" s="382"/>
      <c r="I326" s="382"/>
      <c r="J326" s="382"/>
      <c r="K326" s="382"/>
      <c r="L326" s="382"/>
      <c r="M326" s="382"/>
      <c r="N326" s="382"/>
      <c r="O326" s="382"/>
      <c r="P326" s="382"/>
      <c r="Q326" s="382"/>
      <c r="R326" s="382"/>
      <c r="S326" s="382"/>
      <c r="T326" s="382"/>
      <c r="U326" s="382"/>
      <c r="V326" s="382"/>
      <c r="W326" s="382"/>
      <c r="X326" s="382"/>
      <c r="Y326" s="382"/>
      <c r="Z326" s="382"/>
      <c r="AA326" s="382"/>
      <c r="AB326" s="382"/>
      <c r="AC326" s="382"/>
    </row>
    <row r="327" spans="1:29" ht="14.25" x14ac:dyDescent="0.2">
      <c r="A327" s="382"/>
      <c r="B327" s="382"/>
      <c r="C327" s="382"/>
      <c r="D327" s="382"/>
      <c r="E327" s="382"/>
      <c r="F327" s="382"/>
      <c r="G327" s="382"/>
      <c r="H327" s="382"/>
      <c r="I327" s="382"/>
      <c r="J327" s="382"/>
      <c r="K327" s="382"/>
      <c r="L327" s="382"/>
      <c r="M327" s="382"/>
      <c r="N327" s="382"/>
      <c r="O327" s="382"/>
      <c r="P327" s="382"/>
      <c r="Q327" s="382"/>
      <c r="R327" s="382"/>
      <c r="S327" s="382"/>
      <c r="T327" s="382"/>
      <c r="U327" s="382"/>
      <c r="V327" s="382"/>
      <c r="W327" s="382"/>
      <c r="X327" s="382"/>
      <c r="Y327" s="382"/>
      <c r="Z327" s="382"/>
      <c r="AA327" s="382"/>
      <c r="AB327" s="382"/>
      <c r="AC327" s="382"/>
    </row>
    <row r="328" spans="1:29" ht="14.25" x14ac:dyDescent="0.2">
      <c r="A328" s="382"/>
      <c r="B328" s="382"/>
      <c r="C328" s="382"/>
      <c r="D328" s="382"/>
      <c r="E328" s="382"/>
      <c r="F328" s="382"/>
      <c r="G328" s="382"/>
      <c r="H328" s="382"/>
      <c r="I328" s="382"/>
      <c r="J328" s="382"/>
      <c r="K328" s="382"/>
      <c r="L328" s="382"/>
      <c r="M328" s="382"/>
      <c r="N328" s="382"/>
      <c r="O328" s="382"/>
      <c r="P328" s="382"/>
      <c r="Q328" s="382"/>
      <c r="R328" s="382"/>
      <c r="S328" s="382"/>
      <c r="T328" s="382"/>
      <c r="U328" s="382"/>
      <c r="V328" s="382"/>
      <c r="W328" s="382"/>
      <c r="X328" s="382"/>
      <c r="Y328" s="382"/>
      <c r="Z328" s="382"/>
      <c r="AA328" s="382"/>
      <c r="AB328" s="382"/>
      <c r="AC328" s="382"/>
    </row>
    <row r="329" spans="1:29" ht="14.25" x14ac:dyDescent="0.2">
      <c r="A329" s="382"/>
      <c r="B329" s="382"/>
      <c r="C329" s="382"/>
      <c r="D329" s="382"/>
      <c r="E329" s="382"/>
      <c r="F329" s="382"/>
      <c r="G329" s="382"/>
      <c r="H329" s="382"/>
      <c r="I329" s="382"/>
      <c r="J329" s="382"/>
      <c r="K329" s="382"/>
      <c r="L329" s="382"/>
      <c r="M329" s="382"/>
      <c r="N329" s="382"/>
      <c r="O329" s="382"/>
      <c r="P329" s="382"/>
      <c r="Q329" s="382"/>
      <c r="R329" s="382"/>
      <c r="S329" s="382"/>
      <c r="T329" s="382"/>
      <c r="U329" s="382"/>
      <c r="V329" s="382"/>
      <c r="W329" s="382"/>
      <c r="X329" s="382"/>
      <c r="Y329" s="382"/>
      <c r="Z329" s="382"/>
      <c r="AA329" s="382"/>
      <c r="AB329" s="382"/>
      <c r="AC329" s="382"/>
    </row>
    <row r="330" spans="1:29" ht="14.25" x14ac:dyDescent="0.2">
      <c r="A330" s="382"/>
      <c r="B330" s="382"/>
      <c r="C330" s="382"/>
      <c r="D330" s="382"/>
      <c r="E330" s="382"/>
      <c r="F330" s="382"/>
      <c r="G330" s="382"/>
      <c r="H330" s="382"/>
      <c r="I330" s="382"/>
      <c r="J330" s="382"/>
      <c r="K330" s="382"/>
      <c r="L330" s="382"/>
      <c r="M330" s="382"/>
      <c r="N330" s="382"/>
      <c r="O330" s="382"/>
      <c r="P330" s="382"/>
      <c r="Q330" s="382"/>
      <c r="R330" s="382"/>
      <c r="S330" s="382"/>
      <c r="T330" s="382"/>
      <c r="U330" s="382"/>
      <c r="V330" s="382"/>
      <c r="W330" s="382"/>
      <c r="X330" s="382"/>
      <c r="Y330" s="382"/>
      <c r="Z330" s="382"/>
      <c r="AA330" s="382"/>
      <c r="AB330" s="382"/>
      <c r="AC330" s="382"/>
    </row>
    <row r="331" spans="1:29" ht="14.25" x14ac:dyDescent="0.2">
      <c r="A331" s="382"/>
      <c r="B331" s="382"/>
      <c r="C331" s="382"/>
      <c r="D331" s="382"/>
      <c r="E331" s="382"/>
      <c r="F331" s="382"/>
      <c r="G331" s="382"/>
      <c r="H331" s="382"/>
      <c r="I331" s="382"/>
      <c r="J331" s="382"/>
      <c r="K331" s="382"/>
      <c r="L331" s="382"/>
      <c r="M331" s="382"/>
      <c r="N331" s="382"/>
      <c r="O331" s="382"/>
      <c r="P331" s="382"/>
      <c r="Q331" s="382"/>
      <c r="R331" s="382"/>
      <c r="S331" s="382"/>
      <c r="T331" s="382"/>
      <c r="U331" s="382"/>
      <c r="V331" s="382"/>
      <c r="W331" s="382"/>
      <c r="X331" s="382"/>
      <c r="Y331" s="382"/>
      <c r="Z331" s="382"/>
      <c r="AA331" s="382"/>
      <c r="AB331" s="382"/>
      <c r="AC331" s="382"/>
    </row>
    <row r="332" spans="1:29" ht="14.25" x14ac:dyDescent="0.2">
      <c r="A332" s="382"/>
      <c r="B332" s="382"/>
      <c r="C332" s="382"/>
      <c r="D332" s="382"/>
      <c r="E332" s="382"/>
      <c r="F332" s="382"/>
      <c r="G332" s="382"/>
      <c r="H332" s="382"/>
      <c r="I332" s="382"/>
      <c r="J332" s="382"/>
      <c r="K332" s="382"/>
      <c r="L332" s="382"/>
      <c r="M332" s="382"/>
      <c r="N332" s="382"/>
      <c r="O332" s="382"/>
      <c r="P332" s="382"/>
      <c r="Q332" s="382"/>
      <c r="R332" s="382"/>
      <c r="S332" s="382"/>
      <c r="T332" s="382"/>
      <c r="U332" s="382"/>
      <c r="V332" s="382"/>
      <c r="W332" s="382"/>
      <c r="X332" s="382"/>
      <c r="Y332" s="382"/>
      <c r="Z332" s="382"/>
      <c r="AA332" s="382"/>
      <c r="AB332" s="382"/>
      <c r="AC332" s="382"/>
    </row>
    <row r="333" spans="1:29" ht="14.25" x14ac:dyDescent="0.2">
      <c r="A333" s="382"/>
      <c r="B333" s="382"/>
      <c r="C333" s="382"/>
      <c r="D333" s="382"/>
      <c r="E333" s="382"/>
      <c r="F333" s="382"/>
      <c r="G333" s="382"/>
      <c r="H333" s="382"/>
      <c r="I333" s="382"/>
      <c r="J333" s="382"/>
      <c r="K333" s="382"/>
      <c r="L333" s="382"/>
      <c r="M333" s="382"/>
      <c r="N333" s="382"/>
      <c r="O333" s="382"/>
      <c r="P333" s="382"/>
      <c r="Q333" s="382"/>
      <c r="R333" s="382"/>
      <c r="S333" s="382"/>
      <c r="T333" s="382"/>
      <c r="U333" s="382"/>
      <c r="V333" s="382"/>
      <c r="W333" s="382"/>
      <c r="X333" s="382"/>
      <c r="Y333" s="382"/>
      <c r="Z333" s="382"/>
      <c r="AA333" s="382"/>
      <c r="AB333" s="382"/>
      <c r="AC333" s="382"/>
    </row>
    <row r="334" spans="1:29" ht="14.25" x14ac:dyDescent="0.2">
      <c r="A334" s="382"/>
      <c r="B334" s="382"/>
      <c r="C334" s="382"/>
      <c r="D334" s="382"/>
      <c r="E334" s="382"/>
      <c r="F334" s="382"/>
      <c r="G334" s="382"/>
      <c r="H334" s="382"/>
      <c r="I334" s="382"/>
      <c r="J334" s="382"/>
      <c r="K334" s="382"/>
      <c r="L334" s="382"/>
      <c r="M334" s="382"/>
      <c r="N334" s="382"/>
      <c r="O334" s="382"/>
      <c r="P334" s="382"/>
      <c r="Q334" s="382"/>
      <c r="R334" s="382"/>
      <c r="S334" s="382"/>
      <c r="T334" s="382"/>
      <c r="U334" s="382"/>
      <c r="V334" s="382"/>
      <c r="W334" s="382"/>
      <c r="X334" s="382"/>
      <c r="Y334" s="382"/>
      <c r="Z334" s="382"/>
      <c r="AA334" s="382"/>
      <c r="AB334" s="382"/>
      <c r="AC334" s="382"/>
    </row>
    <row r="335" spans="1:29" ht="14.25" x14ac:dyDescent="0.2">
      <c r="A335" s="382"/>
      <c r="B335" s="382"/>
      <c r="C335" s="382"/>
      <c r="D335" s="382"/>
      <c r="E335" s="382"/>
      <c r="F335" s="382"/>
      <c r="G335" s="382"/>
      <c r="H335" s="382"/>
      <c r="I335" s="382"/>
      <c r="J335" s="382"/>
      <c r="K335" s="382"/>
      <c r="L335" s="382"/>
      <c r="M335" s="382"/>
      <c r="N335" s="382"/>
      <c r="O335" s="382"/>
      <c r="P335" s="382"/>
      <c r="Q335" s="382"/>
      <c r="R335" s="382"/>
      <c r="S335" s="382"/>
      <c r="T335" s="382"/>
      <c r="U335" s="382"/>
      <c r="V335" s="382"/>
      <c r="W335" s="382"/>
      <c r="X335" s="382"/>
      <c r="Y335" s="382"/>
      <c r="Z335" s="382"/>
      <c r="AA335" s="382"/>
      <c r="AB335" s="382"/>
      <c r="AC335" s="382"/>
    </row>
    <row r="336" spans="1:29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A111:L111"/>
    <mergeCell ref="A112:L112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10:L110"/>
    <mergeCell ref="Q6:Q7"/>
    <mergeCell ref="R6:R7"/>
    <mergeCell ref="S6:S7"/>
    <mergeCell ref="T6:U6"/>
    <mergeCell ref="I6:J6"/>
    <mergeCell ref="M6:M7"/>
    <mergeCell ref="Y6:Y7"/>
    <mergeCell ref="A106:L106"/>
    <mergeCell ref="A107:L107"/>
    <mergeCell ref="A108:L108"/>
    <mergeCell ref="A109:L109"/>
    <mergeCell ref="V6:W6"/>
    <mergeCell ref="X6:X7"/>
    <mergeCell ref="A113:L113"/>
    <mergeCell ref="A114:L114"/>
    <mergeCell ref="A115:L115"/>
    <mergeCell ref="A128:L128"/>
    <mergeCell ref="A117:L117"/>
    <mergeCell ref="A118:L118"/>
    <mergeCell ref="A119:L119"/>
    <mergeCell ref="A120:L120"/>
    <mergeCell ref="A121:L121"/>
    <mergeCell ref="A122:L122"/>
    <mergeCell ref="A123:L123"/>
    <mergeCell ref="A124:L124"/>
    <mergeCell ref="A125:L125"/>
    <mergeCell ref="A126:L126"/>
    <mergeCell ref="A127:L127"/>
    <mergeCell ref="A116:L116"/>
    <mergeCell ref="A135:L135"/>
    <mergeCell ref="A129:L129"/>
    <mergeCell ref="A130:L130"/>
    <mergeCell ref="A131:L131"/>
    <mergeCell ref="A132:L132"/>
    <mergeCell ref="A133:L133"/>
    <mergeCell ref="A134:L134"/>
  </mergeCells>
  <dataValidations count="3">
    <dataValidation type="list" allowBlank="1" sqref="P104">
      <formula1>#REF!</formula1>
    </dataValidation>
    <dataValidation type="list" allowBlank="1" sqref="H104">
      <formula1>"SERVIÇO,CURSO,EVENTO,REUNIÃO,OUTROS"</formula1>
    </dataValidation>
    <dataValidation type="list" allowBlank="1" sqref="I83:I102">
      <formula1>"AL,AP,AM,BA,CE,DF,ES,GO,MA,MT,MS,MG,PA,PB,PR,PE,PI,RJ,RN,RS,RO,RR,SC,SP,SE,TO,–"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981"/>
  <sheetViews>
    <sheetView topLeftCell="A22" zoomScale="40" zoomScaleNormal="40" workbookViewId="0">
      <selection activeCell="C18" sqref="C18"/>
    </sheetView>
  </sheetViews>
  <sheetFormatPr defaultColWidth="12.625" defaultRowHeight="15" customHeight="1" x14ac:dyDescent="0.2"/>
  <cols>
    <col min="1" max="1" width="18.125" style="6" customWidth="1"/>
    <col min="2" max="2" width="15.625" style="6" customWidth="1"/>
    <col min="3" max="3" width="40.625" style="6" customWidth="1"/>
    <col min="4" max="4" width="14" style="6" customWidth="1"/>
    <col min="5" max="5" width="36.25" style="6" customWidth="1"/>
    <col min="6" max="6" width="43.5" style="6" customWidth="1"/>
    <col min="7" max="7" width="14.625" style="6" customWidth="1"/>
    <col min="8" max="10" width="13.125" style="6" customWidth="1"/>
    <col min="11" max="11" width="21.5" style="6" customWidth="1"/>
    <col min="12" max="12" width="14" style="6" customWidth="1"/>
    <col min="13" max="13" width="13.125" style="6" customWidth="1"/>
    <col min="14" max="14" width="14.625" style="6" customWidth="1"/>
    <col min="15" max="15" width="15.875" style="6" customWidth="1"/>
    <col min="16" max="16" width="21.125" style="6" customWidth="1"/>
    <col min="17" max="17" width="16.625" style="6" customWidth="1"/>
    <col min="18" max="18" width="15.75" style="6" customWidth="1"/>
    <col min="19" max="19" width="15.5" style="6" customWidth="1"/>
    <col min="20" max="20" width="14.75" style="6" customWidth="1"/>
    <col min="21" max="21" width="13.125" style="6" customWidth="1"/>
    <col min="22" max="22" width="17.25" style="6" customWidth="1"/>
    <col min="23" max="23" width="17.5" style="6" customWidth="1"/>
    <col min="24" max="24" width="54.375" style="6" customWidth="1"/>
    <col min="25" max="28" width="13.125" style="6" customWidth="1"/>
    <col min="29" max="16384" width="12.625" style="6"/>
  </cols>
  <sheetData>
    <row r="1" spans="1:28" ht="12.75" x14ac:dyDescent="0.2">
      <c r="A1" s="489"/>
      <c r="B1" s="491" t="s">
        <v>0</v>
      </c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5"/>
      <c r="Y1" s="182"/>
      <c r="Z1" s="182"/>
      <c r="AA1" s="182"/>
      <c r="AB1" s="182"/>
    </row>
    <row r="2" spans="1:28" ht="12.75" x14ac:dyDescent="0.2">
      <c r="A2" s="490"/>
      <c r="B2" s="491" t="s">
        <v>71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5"/>
      <c r="Y2" s="182"/>
      <c r="Z2" s="182"/>
      <c r="AA2" s="182"/>
      <c r="AB2" s="182"/>
    </row>
    <row r="3" spans="1:28" ht="12.75" x14ac:dyDescent="0.2">
      <c r="A3" s="490"/>
      <c r="B3" s="491" t="s">
        <v>1</v>
      </c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  <c r="S3" s="474"/>
      <c r="T3" s="474"/>
      <c r="U3" s="474"/>
      <c r="V3" s="474"/>
      <c r="W3" s="474"/>
      <c r="X3" s="475"/>
      <c r="Y3" s="182"/>
      <c r="Z3" s="182"/>
      <c r="AA3" s="277"/>
      <c r="AB3" s="277"/>
    </row>
    <row r="4" spans="1:28" ht="12.75" x14ac:dyDescent="0.2">
      <c r="A4" s="184" t="s">
        <v>90</v>
      </c>
      <c r="B4" s="278"/>
      <c r="C4" s="492" t="s">
        <v>2</v>
      </c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4"/>
      <c r="V4" s="474"/>
      <c r="W4" s="474"/>
      <c r="X4" s="475"/>
      <c r="AA4" s="277"/>
      <c r="AB4" s="277"/>
    </row>
    <row r="5" spans="1:28" ht="15.75" customHeight="1" x14ac:dyDescent="0.2">
      <c r="A5" s="488" t="s">
        <v>3</v>
      </c>
      <c r="B5" s="475"/>
      <c r="C5" s="488" t="s">
        <v>4</v>
      </c>
      <c r="D5" s="474"/>
      <c r="E5" s="475"/>
      <c r="F5" s="488" t="s">
        <v>5</v>
      </c>
      <c r="G5" s="474"/>
      <c r="H5" s="474"/>
      <c r="I5" s="474"/>
      <c r="J5" s="474"/>
      <c r="K5" s="474"/>
      <c r="L5" s="474"/>
      <c r="M5" s="475"/>
      <c r="N5" s="488" t="s">
        <v>6</v>
      </c>
      <c r="O5" s="474"/>
      <c r="P5" s="475"/>
      <c r="Q5" s="488" t="s">
        <v>7</v>
      </c>
      <c r="R5" s="474"/>
      <c r="S5" s="474"/>
      <c r="T5" s="474"/>
      <c r="U5" s="474"/>
      <c r="V5" s="475"/>
      <c r="W5" s="480" t="s">
        <v>8</v>
      </c>
      <c r="X5" s="480" t="s">
        <v>9</v>
      </c>
    </row>
    <row r="6" spans="1:28" ht="15.75" customHeight="1" x14ac:dyDescent="0.2">
      <c r="A6" s="480" t="s">
        <v>10</v>
      </c>
      <c r="B6" s="480" t="s">
        <v>11</v>
      </c>
      <c r="C6" s="480" t="s">
        <v>12</v>
      </c>
      <c r="D6" s="480" t="s">
        <v>13</v>
      </c>
      <c r="E6" s="480" t="s">
        <v>14</v>
      </c>
      <c r="F6" s="480" t="s">
        <v>15</v>
      </c>
      <c r="G6" s="480" t="s">
        <v>16</v>
      </c>
      <c r="H6" s="488" t="s">
        <v>17</v>
      </c>
      <c r="I6" s="475"/>
      <c r="J6" s="486" t="s">
        <v>18</v>
      </c>
      <c r="K6" s="475"/>
      <c r="L6" s="480" t="s">
        <v>19</v>
      </c>
      <c r="M6" s="480" t="s">
        <v>20</v>
      </c>
      <c r="N6" s="482" t="s">
        <v>21</v>
      </c>
      <c r="O6" s="482" t="s">
        <v>22</v>
      </c>
      <c r="P6" s="482" t="s">
        <v>23</v>
      </c>
      <c r="Q6" s="486" t="s">
        <v>24</v>
      </c>
      <c r="R6" s="475"/>
      <c r="S6" s="486" t="s">
        <v>25</v>
      </c>
      <c r="T6" s="475"/>
      <c r="U6" s="480" t="s">
        <v>26</v>
      </c>
      <c r="V6" s="482" t="s">
        <v>27</v>
      </c>
      <c r="W6" s="487"/>
      <c r="X6" s="487"/>
    </row>
    <row r="7" spans="1:28" ht="25.5" x14ac:dyDescent="0.2">
      <c r="A7" s="481"/>
      <c r="B7" s="481"/>
      <c r="C7" s="481"/>
      <c r="D7" s="481"/>
      <c r="E7" s="481"/>
      <c r="F7" s="481"/>
      <c r="G7" s="481"/>
      <c r="H7" s="186" t="s">
        <v>28</v>
      </c>
      <c r="I7" s="186" t="s">
        <v>29</v>
      </c>
      <c r="J7" s="186" t="s">
        <v>30</v>
      </c>
      <c r="K7" s="187" t="s">
        <v>31</v>
      </c>
      <c r="L7" s="481"/>
      <c r="M7" s="481"/>
      <c r="N7" s="481"/>
      <c r="O7" s="481"/>
      <c r="P7" s="481"/>
      <c r="Q7" s="186" t="s">
        <v>32</v>
      </c>
      <c r="R7" s="187" t="s">
        <v>33</v>
      </c>
      <c r="S7" s="186" t="s">
        <v>34</v>
      </c>
      <c r="T7" s="187" t="s">
        <v>35</v>
      </c>
      <c r="U7" s="481"/>
      <c r="V7" s="481"/>
      <c r="W7" s="481"/>
      <c r="X7" s="481"/>
    </row>
    <row r="8" spans="1:28" ht="15" customHeight="1" x14ac:dyDescent="0.2">
      <c r="A8" s="483"/>
      <c r="B8" s="484"/>
      <c r="C8" s="484"/>
      <c r="D8" s="484"/>
      <c r="E8" s="484"/>
      <c r="F8" s="484"/>
      <c r="G8" s="484"/>
      <c r="H8" s="484"/>
      <c r="I8" s="484"/>
      <c r="J8" s="484"/>
      <c r="K8" s="484"/>
      <c r="L8" s="484"/>
      <c r="M8" s="484"/>
      <c r="N8" s="484"/>
      <c r="O8" s="484"/>
      <c r="P8" s="484"/>
      <c r="Q8" s="484"/>
      <c r="R8" s="484"/>
      <c r="S8" s="484"/>
      <c r="T8" s="484"/>
      <c r="U8" s="484"/>
      <c r="V8" s="484"/>
      <c r="W8" s="485"/>
      <c r="X8" s="193"/>
    </row>
    <row r="9" spans="1:28" ht="12.75" x14ac:dyDescent="0.2">
      <c r="A9" s="293">
        <v>110400</v>
      </c>
      <c r="B9" s="293">
        <v>110401</v>
      </c>
      <c r="C9" s="232" t="s">
        <v>981</v>
      </c>
      <c r="D9" s="283">
        <v>9302786</v>
      </c>
      <c r="E9" s="293" t="s">
        <v>64</v>
      </c>
      <c r="F9" s="293" t="s">
        <v>70</v>
      </c>
      <c r="G9" s="194" t="s">
        <v>63</v>
      </c>
      <c r="H9" s="194" t="s">
        <v>66</v>
      </c>
      <c r="I9" s="195" t="s">
        <v>68</v>
      </c>
      <c r="J9" s="194" t="s">
        <v>66</v>
      </c>
      <c r="K9" s="21" t="s">
        <v>83</v>
      </c>
      <c r="L9" s="22">
        <v>43859</v>
      </c>
      <c r="M9" s="22">
        <v>44591</v>
      </c>
      <c r="N9" s="280"/>
      <c r="O9" s="280"/>
      <c r="P9" s="281">
        <f t="shared" ref="P9:P67" si="0">N9+O9</f>
        <v>0</v>
      </c>
      <c r="Q9" s="23">
        <v>1</v>
      </c>
      <c r="R9" s="294">
        <v>54.01</v>
      </c>
      <c r="S9" s="199">
        <v>0</v>
      </c>
      <c r="T9" s="295">
        <v>17.52</v>
      </c>
      <c r="U9" s="296">
        <f>Q9+S9</f>
        <v>1</v>
      </c>
      <c r="V9" s="281">
        <f t="shared" ref="V9:V67" si="1">(Q9*R9)+(S9*T9)</f>
        <v>54.01</v>
      </c>
      <c r="W9" s="297">
        <f t="shared" ref="W9:W67" si="2">P9+V9</f>
        <v>54.01</v>
      </c>
      <c r="X9" s="193"/>
    </row>
    <row r="10" spans="1:28" ht="12.75" x14ac:dyDescent="0.2">
      <c r="A10" s="293">
        <v>110400</v>
      </c>
      <c r="B10" s="293">
        <v>110401</v>
      </c>
      <c r="C10" s="212" t="s">
        <v>982</v>
      </c>
      <c r="D10" s="283">
        <v>9805923</v>
      </c>
      <c r="E10" s="293" t="s">
        <v>64</v>
      </c>
      <c r="F10" s="293" t="s">
        <v>70</v>
      </c>
      <c r="G10" s="194" t="s">
        <v>63</v>
      </c>
      <c r="H10" s="194" t="s">
        <v>66</v>
      </c>
      <c r="I10" s="195" t="s">
        <v>68</v>
      </c>
      <c r="J10" s="194" t="s">
        <v>66</v>
      </c>
      <c r="K10" s="21" t="s">
        <v>83</v>
      </c>
      <c r="L10" s="22">
        <v>43859</v>
      </c>
      <c r="M10" s="22">
        <v>44591</v>
      </c>
      <c r="N10" s="280"/>
      <c r="O10" s="280"/>
      <c r="P10" s="281">
        <f t="shared" si="0"/>
        <v>0</v>
      </c>
      <c r="Q10" s="23">
        <v>1</v>
      </c>
      <c r="R10" s="294">
        <v>54.01</v>
      </c>
      <c r="S10" s="199">
        <v>0</v>
      </c>
      <c r="T10" s="295">
        <v>17.52</v>
      </c>
      <c r="U10" s="296">
        <f t="shared" ref="U10:U67" si="3">Q10+S10</f>
        <v>1</v>
      </c>
      <c r="V10" s="281">
        <f t="shared" si="1"/>
        <v>54.01</v>
      </c>
      <c r="W10" s="297">
        <f t="shared" si="2"/>
        <v>54.01</v>
      </c>
      <c r="X10" s="193"/>
    </row>
    <row r="11" spans="1:28" ht="12.75" x14ac:dyDescent="0.2">
      <c r="A11" s="293">
        <v>110400</v>
      </c>
      <c r="B11" s="293">
        <v>110401</v>
      </c>
      <c r="C11" s="212" t="s">
        <v>1016</v>
      </c>
      <c r="D11" s="283">
        <v>1102478</v>
      </c>
      <c r="E11" s="293" t="s">
        <v>64</v>
      </c>
      <c r="F11" s="293" t="s">
        <v>70</v>
      </c>
      <c r="G11" s="194" t="s">
        <v>63</v>
      </c>
      <c r="H11" s="194" t="s">
        <v>66</v>
      </c>
      <c r="I11" s="195" t="s">
        <v>68</v>
      </c>
      <c r="J11" s="194" t="s">
        <v>66</v>
      </c>
      <c r="K11" s="21" t="s">
        <v>83</v>
      </c>
      <c r="L11" s="22">
        <v>43859</v>
      </c>
      <c r="M11" s="22">
        <v>44591</v>
      </c>
      <c r="N11" s="280"/>
      <c r="O11" s="280"/>
      <c r="P11" s="281">
        <f t="shared" si="0"/>
        <v>0</v>
      </c>
      <c r="Q11" s="23">
        <v>1</v>
      </c>
      <c r="R11" s="294">
        <v>54.01</v>
      </c>
      <c r="S11" s="199">
        <v>0</v>
      </c>
      <c r="T11" s="295">
        <v>17.52</v>
      </c>
      <c r="U11" s="296">
        <f t="shared" si="3"/>
        <v>1</v>
      </c>
      <c r="V11" s="281">
        <f t="shared" si="1"/>
        <v>54.01</v>
      </c>
      <c r="W11" s="297">
        <f t="shared" si="2"/>
        <v>54.01</v>
      </c>
      <c r="X11" s="193"/>
    </row>
    <row r="12" spans="1:28" ht="12.75" x14ac:dyDescent="0.2">
      <c r="A12" s="293">
        <v>110400</v>
      </c>
      <c r="B12" s="293">
        <v>110401</v>
      </c>
      <c r="C12" s="212" t="s">
        <v>1017</v>
      </c>
      <c r="D12" s="283">
        <v>1076965</v>
      </c>
      <c r="E12" s="293" t="s">
        <v>64</v>
      </c>
      <c r="F12" s="293" t="s">
        <v>70</v>
      </c>
      <c r="G12" s="194" t="s">
        <v>63</v>
      </c>
      <c r="H12" s="194" t="s">
        <v>66</v>
      </c>
      <c r="I12" s="195" t="s">
        <v>68</v>
      </c>
      <c r="J12" s="194" t="s">
        <v>66</v>
      </c>
      <c r="K12" s="21" t="s">
        <v>83</v>
      </c>
      <c r="L12" s="22">
        <v>44590</v>
      </c>
      <c r="M12" s="22">
        <v>44590</v>
      </c>
      <c r="N12" s="280"/>
      <c r="O12" s="280"/>
      <c r="P12" s="281">
        <f t="shared" si="0"/>
        <v>0</v>
      </c>
      <c r="Q12" s="23">
        <v>0</v>
      </c>
      <c r="R12" s="294">
        <v>54.01</v>
      </c>
      <c r="S12" s="199">
        <v>1</v>
      </c>
      <c r="T12" s="295">
        <v>17.52</v>
      </c>
      <c r="U12" s="296">
        <f t="shared" si="3"/>
        <v>1</v>
      </c>
      <c r="V12" s="281">
        <f t="shared" si="1"/>
        <v>17.52</v>
      </c>
      <c r="W12" s="297">
        <f t="shared" si="2"/>
        <v>17.52</v>
      </c>
      <c r="X12" s="193"/>
    </row>
    <row r="13" spans="1:28" ht="12.75" x14ac:dyDescent="0.2">
      <c r="A13" s="293">
        <v>110400</v>
      </c>
      <c r="B13" s="293">
        <v>110401</v>
      </c>
      <c r="C13" s="285" t="s">
        <v>1018</v>
      </c>
      <c r="D13" s="199">
        <v>9800085</v>
      </c>
      <c r="E13" s="293" t="s">
        <v>64</v>
      </c>
      <c r="F13" s="293" t="s">
        <v>69</v>
      </c>
      <c r="G13" s="194" t="s">
        <v>63</v>
      </c>
      <c r="H13" s="194" t="s">
        <v>66</v>
      </c>
      <c r="I13" s="195" t="s">
        <v>68</v>
      </c>
      <c r="J13" s="194" t="s">
        <v>81</v>
      </c>
      <c r="K13" s="21" t="s">
        <v>82</v>
      </c>
      <c r="L13" s="22">
        <v>44595</v>
      </c>
      <c r="M13" s="22">
        <v>44596</v>
      </c>
      <c r="N13" s="280"/>
      <c r="O13" s="280"/>
      <c r="P13" s="281">
        <f t="shared" si="0"/>
        <v>0</v>
      </c>
      <c r="Q13" s="23">
        <v>1</v>
      </c>
      <c r="R13" s="294">
        <v>166.04</v>
      </c>
      <c r="S13" s="199">
        <v>1</v>
      </c>
      <c r="T13" s="295">
        <v>49.82</v>
      </c>
      <c r="U13" s="296">
        <f t="shared" si="3"/>
        <v>2</v>
      </c>
      <c r="V13" s="281">
        <f t="shared" si="1"/>
        <v>215.85999999999999</v>
      </c>
      <c r="W13" s="297">
        <f t="shared" si="2"/>
        <v>215.85999999999999</v>
      </c>
      <c r="X13" s="193"/>
    </row>
    <row r="14" spans="1:28" ht="12.75" x14ac:dyDescent="0.2">
      <c r="A14" s="392">
        <v>110400</v>
      </c>
      <c r="B14" s="392">
        <v>110401</v>
      </c>
      <c r="C14" s="285" t="s">
        <v>1019</v>
      </c>
      <c r="D14" s="199">
        <v>1025258</v>
      </c>
      <c r="E14" s="293" t="s">
        <v>64</v>
      </c>
      <c r="F14" s="293" t="s">
        <v>69</v>
      </c>
      <c r="G14" s="194" t="s">
        <v>63</v>
      </c>
      <c r="H14" s="194" t="s">
        <v>66</v>
      </c>
      <c r="I14" s="195" t="s">
        <v>68</v>
      </c>
      <c r="J14" s="194" t="s">
        <v>81</v>
      </c>
      <c r="K14" s="21" t="s">
        <v>82</v>
      </c>
      <c r="L14" s="22">
        <v>44594</v>
      </c>
      <c r="M14" s="22">
        <v>44596</v>
      </c>
      <c r="N14" s="282">
        <v>1332.2449999999999</v>
      </c>
      <c r="O14" s="282">
        <v>1332.2449999999999</v>
      </c>
      <c r="P14" s="281">
        <f t="shared" si="0"/>
        <v>2664.49</v>
      </c>
      <c r="Q14" s="23">
        <v>2</v>
      </c>
      <c r="R14" s="294">
        <v>166.04</v>
      </c>
      <c r="S14" s="199">
        <v>1</v>
      </c>
      <c r="T14" s="295">
        <v>49.82</v>
      </c>
      <c r="U14" s="296">
        <f t="shared" si="3"/>
        <v>3</v>
      </c>
      <c r="V14" s="281">
        <f t="shared" si="1"/>
        <v>381.9</v>
      </c>
      <c r="W14" s="297">
        <f t="shared" si="2"/>
        <v>3046.39</v>
      </c>
      <c r="X14" s="193"/>
    </row>
    <row r="15" spans="1:28" ht="12.75" x14ac:dyDescent="0.2">
      <c r="A15" s="392">
        <v>110400</v>
      </c>
      <c r="B15" s="392">
        <v>110401</v>
      </c>
      <c r="C15" s="204" t="s">
        <v>1020</v>
      </c>
      <c r="D15" s="199">
        <v>1064177</v>
      </c>
      <c r="E15" s="293" t="s">
        <v>64</v>
      </c>
      <c r="F15" s="293" t="s">
        <v>69</v>
      </c>
      <c r="G15" s="194" t="s">
        <v>63</v>
      </c>
      <c r="H15" s="194" t="s">
        <v>66</v>
      </c>
      <c r="I15" s="195" t="s">
        <v>68</v>
      </c>
      <c r="J15" s="194" t="s">
        <v>81</v>
      </c>
      <c r="K15" s="21" t="s">
        <v>82</v>
      </c>
      <c r="L15" s="22">
        <v>44594</v>
      </c>
      <c r="M15" s="22">
        <v>44596</v>
      </c>
      <c r="N15" s="282">
        <v>1332.2449999999999</v>
      </c>
      <c r="O15" s="282">
        <v>1332.2449999999999</v>
      </c>
      <c r="P15" s="281">
        <f t="shared" si="0"/>
        <v>2664.49</v>
      </c>
      <c r="Q15" s="23">
        <v>2</v>
      </c>
      <c r="R15" s="294">
        <v>114.16</v>
      </c>
      <c r="S15" s="199">
        <v>1</v>
      </c>
      <c r="T15" s="295">
        <v>34.25</v>
      </c>
      <c r="U15" s="296">
        <f t="shared" si="3"/>
        <v>3</v>
      </c>
      <c r="V15" s="281">
        <f t="shared" si="1"/>
        <v>262.57</v>
      </c>
      <c r="W15" s="297">
        <f t="shared" si="2"/>
        <v>2927.06</v>
      </c>
      <c r="X15" s="193"/>
    </row>
    <row r="16" spans="1:28" ht="12.75" x14ac:dyDescent="0.2">
      <c r="A16" s="393">
        <v>110400</v>
      </c>
      <c r="B16" s="393">
        <v>110401</v>
      </c>
      <c r="C16" s="284" t="s">
        <v>1021</v>
      </c>
      <c r="D16" s="199">
        <v>9800271</v>
      </c>
      <c r="E16" s="293" t="s">
        <v>995</v>
      </c>
      <c r="F16" s="293" t="s">
        <v>69</v>
      </c>
      <c r="G16" s="194" t="s">
        <v>63</v>
      </c>
      <c r="H16" s="194" t="s">
        <v>66</v>
      </c>
      <c r="I16" s="195" t="s">
        <v>68</v>
      </c>
      <c r="J16" s="194" t="s">
        <v>73</v>
      </c>
      <c r="K16" s="21" t="s">
        <v>80</v>
      </c>
      <c r="L16" s="22">
        <v>44456</v>
      </c>
      <c r="M16" s="22">
        <v>44456</v>
      </c>
      <c r="N16" s="280"/>
      <c r="O16" s="280"/>
      <c r="P16" s="281">
        <f t="shared" si="0"/>
        <v>0</v>
      </c>
      <c r="Q16" s="23">
        <v>0</v>
      </c>
      <c r="R16" s="294">
        <v>54.01</v>
      </c>
      <c r="S16" s="199">
        <v>1</v>
      </c>
      <c r="T16" s="295">
        <v>52.64</v>
      </c>
      <c r="U16" s="296">
        <f t="shared" si="3"/>
        <v>1</v>
      </c>
      <c r="V16" s="281">
        <f t="shared" si="1"/>
        <v>52.64</v>
      </c>
      <c r="W16" s="297">
        <f t="shared" si="2"/>
        <v>52.64</v>
      </c>
      <c r="X16" s="193" t="s">
        <v>996</v>
      </c>
    </row>
    <row r="17" spans="1:24" ht="12.75" x14ac:dyDescent="0.2">
      <c r="A17" s="293">
        <v>110400</v>
      </c>
      <c r="B17" s="293">
        <v>110401</v>
      </c>
      <c r="C17" s="285" t="s">
        <v>1018</v>
      </c>
      <c r="D17" s="199">
        <v>9800085</v>
      </c>
      <c r="E17" s="293" t="s">
        <v>64</v>
      </c>
      <c r="F17" s="293" t="s">
        <v>69</v>
      </c>
      <c r="G17" s="194" t="s">
        <v>63</v>
      </c>
      <c r="H17" s="194" t="s">
        <v>66</v>
      </c>
      <c r="I17" s="195" t="s">
        <v>68</v>
      </c>
      <c r="J17" s="194" t="s">
        <v>73</v>
      </c>
      <c r="K17" s="21" t="s">
        <v>80</v>
      </c>
      <c r="L17" s="22">
        <v>44538</v>
      </c>
      <c r="M17" s="22">
        <v>44539</v>
      </c>
      <c r="N17" s="280"/>
      <c r="O17" s="280"/>
      <c r="P17" s="281">
        <f t="shared" si="0"/>
        <v>0</v>
      </c>
      <c r="Q17" s="23">
        <v>1</v>
      </c>
      <c r="R17" s="294">
        <v>175.44</v>
      </c>
      <c r="S17" s="199">
        <v>1</v>
      </c>
      <c r="T17" s="295">
        <v>52.64</v>
      </c>
      <c r="U17" s="296">
        <f t="shared" si="3"/>
        <v>2</v>
      </c>
      <c r="V17" s="281">
        <f t="shared" si="1"/>
        <v>228.07999999999998</v>
      </c>
      <c r="W17" s="297">
        <f t="shared" si="2"/>
        <v>228.07999999999998</v>
      </c>
      <c r="X17" s="193" t="s">
        <v>996</v>
      </c>
    </row>
    <row r="18" spans="1:24" ht="12.75" x14ac:dyDescent="0.2">
      <c r="A18" s="293">
        <v>110400</v>
      </c>
      <c r="B18" s="293">
        <v>110401</v>
      </c>
      <c r="C18" s="210" t="s">
        <v>1022</v>
      </c>
      <c r="D18" s="279">
        <v>1104420</v>
      </c>
      <c r="E18" s="293" t="s">
        <v>64</v>
      </c>
      <c r="F18" s="293" t="s">
        <v>70</v>
      </c>
      <c r="G18" s="194" t="s">
        <v>63</v>
      </c>
      <c r="H18" s="194" t="s">
        <v>66</v>
      </c>
      <c r="I18" s="195" t="s">
        <v>68</v>
      </c>
      <c r="J18" s="194" t="s">
        <v>66</v>
      </c>
      <c r="K18" s="21" t="s">
        <v>83</v>
      </c>
      <c r="L18" s="22">
        <v>44543</v>
      </c>
      <c r="M18" s="22">
        <v>44548</v>
      </c>
      <c r="N18" s="280"/>
      <c r="O18" s="280"/>
      <c r="P18" s="281">
        <f t="shared" si="0"/>
        <v>0</v>
      </c>
      <c r="Q18" s="23">
        <v>1</v>
      </c>
      <c r="R18" s="294">
        <v>73.86</v>
      </c>
      <c r="S18" s="199">
        <v>0</v>
      </c>
      <c r="T18" s="295">
        <v>17.52</v>
      </c>
      <c r="U18" s="296">
        <f t="shared" si="3"/>
        <v>1</v>
      </c>
      <c r="V18" s="281">
        <f t="shared" si="1"/>
        <v>73.86</v>
      </c>
      <c r="W18" s="297">
        <f t="shared" si="2"/>
        <v>73.86</v>
      </c>
      <c r="X18" s="193" t="s">
        <v>997</v>
      </c>
    </row>
    <row r="19" spans="1:24" ht="12.75" x14ac:dyDescent="0.2">
      <c r="A19" s="293">
        <v>110400</v>
      </c>
      <c r="B19" s="293">
        <v>110401</v>
      </c>
      <c r="C19" s="207" t="s">
        <v>1023</v>
      </c>
      <c r="D19" s="283">
        <v>9505091</v>
      </c>
      <c r="E19" s="293" t="s">
        <v>64</v>
      </c>
      <c r="F19" s="293" t="s">
        <v>70</v>
      </c>
      <c r="G19" s="194" t="s">
        <v>63</v>
      </c>
      <c r="H19" s="194" t="s">
        <v>66</v>
      </c>
      <c r="I19" s="195" t="s">
        <v>68</v>
      </c>
      <c r="J19" s="194" t="s">
        <v>66</v>
      </c>
      <c r="K19" s="21" t="s">
        <v>83</v>
      </c>
      <c r="L19" s="22">
        <v>44589</v>
      </c>
      <c r="M19" s="22">
        <v>44590</v>
      </c>
      <c r="N19" s="298"/>
      <c r="O19" s="298"/>
      <c r="P19" s="281">
        <f t="shared" si="0"/>
        <v>0</v>
      </c>
      <c r="Q19" s="205">
        <v>1</v>
      </c>
      <c r="R19" s="294">
        <v>54.01</v>
      </c>
      <c r="S19" s="217">
        <v>0</v>
      </c>
      <c r="T19" s="299">
        <v>17.52</v>
      </c>
      <c r="U19" s="296">
        <f t="shared" si="3"/>
        <v>1</v>
      </c>
      <c r="V19" s="281">
        <f t="shared" si="1"/>
        <v>54.01</v>
      </c>
      <c r="W19" s="297">
        <f t="shared" si="2"/>
        <v>54.01</v>
      </c>
      <c r="X19" s="193"/>
    </row>
    <row r="20" spans="1:24" ht="12.75" x14ac:dyDescent="0.2">
      <c r="A20" s="293">
        <v>110400</v>
      </c>
      <c r="B20" s="293">
        <v>110401</v>
      </c>
      <c r="C20" s="207" t="s">
        <v>1024</v>
      </c>
      <c r="D20" s="283">
        <v>1041193</v>
      </c>
      <c r="E20" s="293" t="s">
        <v>64</v>
      </c>
      <c r="F20" s="293" t="s">
        <v>70</v>
      </c>
      <c r="G20" s="194" t="s">
        <v>63</v>
      </c>
      <c r="H20" s="194" t="s">
        <v>66</v>
      </c>
      <c r="I20" s="195" t="s">
        <v>68</v>
      </c>
      <c r="J20" s="194" t="s">
        <v>66</v>
      </c>
      <c r="K20" s="21" t="s">
        <v>83</v>
      </c>
      <c r="L20" s="22">
        <v>44589</v>
      </c>
      <c r="M20" s="22">
        <v>44590</v>
      </c>
      <c r="N20" s="298"/>
      <c r="O20" s="298"/>
      <c r="P20" s="281">
        <f t="shared" si="0"/>
        <v>0</v>
      </c>
      <c r="Q20" s="205">
        <v>1</v>
      </c>
      <c r="R20" s="294">
        <v>54.01</v>
      </c>
      <c r="S20" s="217">
        <v>0</v>
      </c>
      <c r="T20" s="299">
        <v>17.52</v>
      </c>
      <c r="U20" s="296">
        <f t="shared" si="3"/>
        <v>1</v>
      </c>
      <c r="V20" s="281">
        <f t="shared" si="1"/>
        <v>54.01</v>
      </c>
      <c r="W20" s="297">
        <f t="shared" si="2"/>
        <v>54.01</v>
      </c>
      <c r="X20" s="193"/>
    </row>
    <row r="21" spans="1:24" ht="12.75" x14ac:dyDescent="0.2">
      <c r="A21" s="293">
        <v>110400</v>
      </c>
      <c r="B21" s="293">
        <v>110401</v>
      </c>
      <c r="C21" s="207" t="s">
        <v>1025</v>
      </c>
      <c r="D21" s="279">
        <v>9302921</v>
      </c>
      <c r="E21" s="293" t="s">
        <v>64</v>
      </c>
      <c r="F21" s="293" t="s">
        <v>70</v>
      </c>
      <c r="G21" s="194" t="s">
        <v>63</v>
      </c>
      <c r="H21" s="194" t="s">
        <v>66</v>
      </c>
      <c r="I21" s="195" t="s">
        <v>68</v>
      </c>
      <c r="J21" s="194" t="s">
        <v>66</v>
      </c>
      <c r="K21" s="21" t="s">
        <v>83</v>
      </c>
      <c r="L21" s="22">
        <v>44589</v>
      </c>
      <c r="M21" s="22">
        <v>44590</v>
      </c>
      <c r="N21" s="298"/>
      <c r="O21" s="298"/>
      <c r="P21" s="281">
        <f t="shared" si="0"/>
        <v>0</v>
      </c>
      <c r="Q21" s="205">
        <v>1</v>
      </c>
      <c r="R21" s="294">
        <v>54.01</v>
      </c>
      <c r="S21" s="217">
        <v>0</v>
      </c>
      <c r="T21" s="299">
        <v>17.52</v>
      </c>
      <c r="U21" s="296">
        <f t="shared" si="3"/>
        <v>1</v>
      </c>
      <c r="V21" s="281">
        <f t="shared" si="1"/>
        <v>54.01</v>
      </c>
      <c r="W21" s="297">
        <f t="shared" si="2"/>
        <v>54.01</v>
      </c>
      <c r="X21" s="193"/>
    </row>
    <row r="22" spans="1:24" ht="12.75" x14ac:dyDescent="0.2">
      <c r="A22" s="293">
        <v>110400</v>
      </c>
      <c r="B22" s="293">
        <v>110401</v>
      </c>
      <c r="C22" s="207" t="s">
        <v>1026</v>
      </c>
      <c r="D22" s="279">
        <v>1045393</v>
      </c>
      <c r="E22" s="293" t="s">
        <v>64</v>
      </c>
      <c r="F22" s="293" t="s">
        <v>70</v>
      </c>
      <c r="G22" s="194" t="s">
        <v>63</v>
      </c>
      <c r="H22" s="194" t="s">
        <v>66</v>
      </c>
      <c r="I22" s="195" t="s">
        <v>68</v>
      </c>
      <c r="J22" s="194" t="s">
        <v>66</v>
      </c>
      <c r="K22" s="21" t="s">
        <v>83</v>
      </c>
      <c r="L22" s="22">
        <v>44589</v>
      </c>
      <c r="M22" s="22">
        <v>44589</v>
      </c>
      <c r="N22" s="298"/>
      <c r="O22" s="298"/>
      <c r="P22" s="281">
        <f t="shared" si="0"/>
        <v>0</v>
      </c>
      <c r="Q22" s="205">
        <v>0</v>
      </c>
      <c r="R22" s="294">
        <v>54.01</v>
      </c>
      <c r="S22" s="217">
        <v>1</v>
      </c>
      <c r="T22" s="299">
        <v>17.52</v>
      </c>
      <c r="U22" s="296">
        <f t="shared" si="3"/>
        <v>1</v>
      </c>
      <c r="V22" s="281">
        <f t="shared" si="1"/>
        <v>17.52</v>
      </c>
      <c r="W22" s="297">
        <f t="shared" si="2"/>
        <v>17.52</v>
      </c>
      <c r="X22" s="193"/>
    </row>
    <row r="23" spans="1:24" ht="12.75" x14ac:dyDescent="0.2">
      <c r="A23" s="293">
        <v>110400</v>
      </c>
      <c r="B23" s="293">
        <v>110401</v>
      </c>
      <c r="C23" s="210" t="s">
        <v>1027</v>
      </c>
      <c r="D23" s="283">
        <v>9302921</v>
      </c>
      <c r="E23" s="293" t="s">
        <v>64</v>
      </c>
      <c r="F23" s="293" t="s">
        <v>70</v>
      </c>
      <c r="G23" s="194" t="s">
        <v>63</v>
      </c>
      <c r="H23" s="194" t="s">
        <v>66</v>
      </c>
      <c r="I23" s="195" t="s">
        <v>68</v>
      </c>
      <c r="J23" s="194" t="s">
        <v>66</v>
      </c>
      <c r="K23" s="21" t="s">
        <v>83</v>
      </c>
      <c r="L23" s="22">
        <v>44558</v>
      </c>
      <c r="M23" s="22">
        <v>44559</v>
      </c>
      <c r="N23" s="298"/>
      <c r="O23" s="298"/>
      <c r="P23" s="281">
        <f t="shared" si="0"/>
        <v>0</v>
      </c>
      <c r="Q23" s="205">
        <v>1</v>
      </c>
      <c r="R23" s="299">
        <v>54.01</v>
      </c>
      <c r="S23" s="217">
        <v>0</v>
      </c>
      <c r="T23" s="299">
        <v>17.52</v>
      </c>
      <c r="U23" s="296">
        <f t="shared" si="3"/>
        <v>1</v>
      </c>
      <c r="V23" s="281">
        <f t="shared" si="1"/>
        <v>54.01</v>
      </c>
      <c r="W23" s="297">
        <f t="shared" si="2"/>
        <v>54.01</v>
      </c>
      <c r="X23" s="193"/>
    </row>
    <row r="24" spans="1:24" ht="12.75" x14ac:dyDescent="0.2">
      <c r="A24" s="293">
        <v>110400</v>
      </c>
      <c r="B24" s="293">
        <v>110401</v>
      </c>
      <c r="C24" s="210" t="s">
        <v>1028</v>
      </c>
      <c r="D24" s="283">
        <v>9100628</v>
      </c>
      <c r="E24" s="293" t="s">
        <v>64</v>
      </c>
      <c r="F24" s="293" t="s">
        <v>70</v>
      </c>
      <c r="G24" s="194" t="s">
        <v>63</v>
      </c>
      <c r="H24" s="194" t="s">
        <v>66</v>
      </c>
      <c r="I24" s="195" t="s">
        <v>68</v>
      </c>
      <c r="J24" s="194" t="s">
        <v>66</v>
      </c>
      <c r="K24" s="21" t="s">
        <v>83</v>
      </c>
      <c r="L24" s="22">
        <v>44558</v>
      </c>
      <c r="M24" s="22">
        <v>44559</v>
      </c>
      <c r="N24" s="298"/>
      <c r="O24" s="298"/>
      <c r="P24" s="281">
        <f t="shared" si="0"/>
        <v>0</v>
      </c>
      <c r="Q24" s="205">
        <v>1</v>
      </c>
      <c r="R24" s="294">
        <v>54.01</v>
      </c>
      <c r="S24" s="217">
        <v>0</v>
      </c>
      <c r="T24" s="299">
        <v>17.52</v>
      </c>
      <c r="U24" s="296">
        <f t="shared" si="3"/>
        <v>1</v>
      </c>
      <c r="V24" s="281">
        <f t="shared" si="1"/>
        <v>54.01</v>
      </c>
      <c r="W24" s="297">
        <f t="shared" si="2"/>
        <v>54.01</v>
      </c>
      <c r="X24" s="193" t="s">
        <v>996</v>
      </c>
    </row>
    <row r="25" spans="1:24" ht="12.75" x14ac:dyDescent="0.2">
      <c r="A25" s="293">
        <v>110400</v>
      </c>
      <c r="B25" s="293">
        <v>110401</v>
      </c>
      <c r="C25" s="207" t="s">
        <v>1029</v>
      </c>
      <c r="D25" s="283">
        <v>1130870</v>
      </c>
      <c r="E25" s="293" t="s">
        <v>64</v>
      </c>
      <c r="F25" s="293" t="s">
        <v>70</v>
      </c>
      <c r="G25" s="194" t="s">
        <v>63</v>
      </c>
      <c r="H25" s="194" t="s">
        <v>66</v>
      </c>
      <c r="I25" s="195" t="s">
        <v>68</v>
      </c>
      <c r="J25" s="194" t="s">
        <v>66</v>
      </c>
      <c r="K25" s="21" t="s">
        <v>83</v>
      </c>
      <c r="L25" s="22">
        <v>44558</v>
      </c>
      <c r="M25" s="22">
        <v>44559</v>
      </c>
      <c r="N25" s="298"/>
      <c r="O25" s="298"/>
      <c r="P25" s="281">
        <f t="shared" si="0"/>
        <v>0</v>
      </c>
      <c r="Q25" s="205">
        <v>1</v>
      </c>
      <c r="R25" s="294">
        <v>54.01</v>
      </c>
      <c r="S25" s="217">
        <v>0</v>
      </c>
      <c r="T25" s="299">
        <v>17.52</v>
      </c>
      <c r="U25" s="296">
        <f t="shared" si="3"/>
        <v>1</v>
      </c>
      <c r="V25" s="281">
        <f t="shared" si="1"/>
        <v>54.01</v>
      </c>
      <c r="W25" s="297">
        <f t="shared" si="2"/>
        <v>54.01</v>
      </c>
      <c r="X25" s="193" t="s">
        <v>996</v>
      </c>
    </row>
    <row r="26" spans="1:24" ht="12.75" x14ac:dyDescent="0.2">
      <c r="A26" s="293">
        <v>110400</v>
      </c>
      <c r="B26" s="293">
        <v>110401</v>
      </c>
      <c r="C26" s="207" t="s">
        <v>1030</v>
      </c>
      <c r="D26" s="283">
        <v>1076965</v>
      </c>
      <c r="E26" s="293" t="s">
        <v>64</v>
      </c>
      <c r="F26" s="293" t="s">
        <v>70</v>
      </c>
      <c r="G26" s="194" t="s">
        <v>63</v>
      </c>
      <c r="H26" s="194" t="s">
        <v>66</v>
      </c>
      <c r="I26" s="195" t="s">
        <v>68</v>
      </c>
      <c r="J26" s="194" t="s">
        <v>66</v>
      </c>
      <c r="K26" s="21" t="s">
        <v>83</v>
      </c>
      <c r="L26" s="22">
        <v>44558</v>
      </c>
      <c r="M26" s="22">
        <v>44559</v>
      </c>
      <c r="N26" s="298"/>
      <c r="O26" s="298"/>
      <c r="P26" s="281">
        <f t="shared" si="0"/>
        <v>0</v>
      </c>
      <c r="Q26" s="205">
        <v>0</v>
      </c>
      <c r="R26" s="294">
        <v>54.01</v>
      </c>
      <c r="S26" s="217">
        <v>1</v>
      </c>
      <c r="T26" s="299">
        <v>17.52</v>
      </c>
      <c r="U26" s="296">
        <f t="shared" si="3"/>
        <v>1</v>
      </c>
      <c r="V26" s="281">
        <f t="shared" si="1"/>
        <v>17.52</v>
      </c>
      <c r="W26" s="297">
        <f t="shared" si="2"/>
        <v>17.52</v>
      </c>
      <c r="X26" s="193" t="s">
        <v>996</v>
      </c>
    </row>
    <row r="27" spans="1:24" ht="12.75" x14ac:dyDescent="0.2">
      <c r="A27" s="293">
        <v>110400</v>
      </c>
      <c r="B27" s="293">
        <v>110401</v>
      </c>
      <c r="C27" s="207" t="s">
        <v>1031</v>
      </c>
      <c r="D27" s="279">
        <v>9403167</v>
      </c>
      <c r="E27" s="293" t="s">
        <v>64</v>
      </c>
      <c r="F27" s="293" t="s">
        <v>70</v>
      </c>
      <c r="G27" s="194" t="s">
        <v>63</v>
      </c>
      <c r="H27" s="194" t="s">
        <v>66</v>
      </c>
      <c r="I27" s="195" t="s">
        <v>68</v>
      </c>
      <c r="J27" s="194" t="s">
        <v>66</v>
      </c>
      <c r="K27" s="21" t="s">
        <v>83</v>
      </c>
      <c r="L27" s="22">
        <v>44558</v>
      </c>
      <c r="M27" s="22">
        <v>44559</v>
      </c>
      <c r="N27" s="298"/>
      <c r="O27" s="298"/>
      <c r="P27" s="281">
        <f t="shared" si="0"/>
        <v>0</v>
      </c>
      <c r="Q27" s="205">
        <v>0</v>
      </c>
      <c r="R27" s="294">
        <v>54.01</v>
      </c>
      <c r="S27" s="217">
        <v>1</v>
      </c>
      <c r="T27" s="295">
        <v>17.52</v>
      </c>
      <c r="U27" s="296">
        <f t="shared" si="3"/>
        <v>1</v>
      </c>
      <c r="V27" s="281">
        <f t="shared" si="1"/>
        <v>17.52</v>
      </c>
      <c r="W27" s="297">
        <f t="shared" si="2"/>
        <v>17.52</v>
      </c>
      <c r="X27" s="193" t="s">
        <v>996</v>
      </c>
    </row>
    <row r="28" spans="1:24" ht="12.75" x14ac:dyDescent="0.2">
      <c r="A28" s="293">
        <v>110400</v>
      </c>
      <c r="B28" s="293">
        <v>110401</v>
      </c>
      <c r="C28" s="210" t="s">
        <v>1032</v>
      </c>
      <c r="D28" s="279">
        <v>1247850</v>
      </c>
      <c r="E28" s="293" t="s">
        <v>64</v>
      </c>
      <c r="F28" s="293" t="s">
        <v>70</v>
      </c>
      <c r="G28" s="194" t="s">
        <v>63</v>
      </c>
      <c r="H28" s="194" t="s">
        <v>66</v>
      </c>
      <c r="I28" s="195" t="s">
        <v>68</v>
      </c>
      <c r="J28" s="194" t="s">
        <v>66</v>
      </c>
      <c r="K28" s="21" t="s">
        <v>83</v>
      </c>
      <c r="L28" s="22">
        <v>44558</v>
      </c>
      <c r="M28" s="22">
        <v>44559</v>
      </c>
      <c r="N28" s="298"/>
      <c r="O28" s="298"/>
      <c r="P28" s="281">
        <f t="shared" si="0"/>
        <v>0</v>
      </c>
      <c r="Q28" s="205">
        <v>0</v>
      </c>
      <c r="R28" s="294">
        <v>54.01</v>
      </c>
      <c r="S28" s="217">
        <v>1</v>
      </c>
      <c r="T28" s="295">
        <v>17.52</v>
      </c>
      <c r="U28" s="296">
        <f t="shared" si="3"/>
        <v>1</v>
      </c>
      <c r="V28" s="281">
        <f t="shared" si="1"/>
        <v>17.52</v>
      </c>
      <c r="W28" s="297">
        <f t="shared" si="2"/>
        <v>17.52</v>
      </c>
      <c r="X28" s="193" t="s">
        <v>996</v>
      </c>
    </row>
    <row r="29" spans="1:24" ht="12.75" x14ac:dyDescent="0.2">
      <c r="A29" s="293">
        <v>110400</v>
      </c>
      <c r="B29" s="293">
        <v>110401</v>
      </c>
      <c r="C29" s="207" t="s">
        <v>1033</v>
      </c>
      <c r="D29" s="279">
        <v>315583</v>
      </c>
      <c r="E29" s="293" t="s">
        <v>64</v>
      </c>
      <c r="F29" s="293" t="s">
        <v>70</v>
      </c>
      <c r="G29" s="194" t="s">
        <v>63</v>
      </c>
      <c r="H29" s="194" t="s">
        <v>66</v>
      </c>
      <c r="I29" s="195" t="s">
        <v>68</v>
      </c>
      <c r="J29" s="194" t="s">
        <v>66</v>
      </c>
      <c r="K29" s="21" t="s">
        <v>83</v>
      </c>
      <c r="L29" s="22">
        <v>44558</v>
      </c>
      <c r="M29" s="22">
        <v>44559</v>
      </c>
      <c r="N29" s="298"/>
      <c r="O29" s="298"/>
      <c r="P29" s="281">
        <f t="shared" si="0"/>
        <v>0</v>
      </c>
      <c r="Q29" s="205">
        <v>0</v>
      </c>
      <c r="R29" s="294">
        <v>54.01</v>
      </c>
      <c r="S29" s="217">
        <v>1</v>
      </c>
      <c r="T29" s="295">
        <v>17.52</v>
      </c>
      <c r="U29" s="296">
        <f t="shared" si="3"/>
        <v>1</v>
      </c>
      <c r="V29" s="281">
        <f t="shared" si="1"/>
        <v>17.52</v>
      </c>
      <c r="W29" s="297">
        <f t="shared" si="2"/>
        <v>17.52</v>
      </c>
      <c r="X29" s="193" t="s">
        <v>996</v>
      </c>
    </row>
    <row r="30" spans="1:24" ht="12.75" x14ac:dyDescent="0.2">
      <c r="A30" s="293">
        <v>110400</v>
      </c>
      <c r="B30" s="293">
        <v>110401</v>
      </c>
      <c r="C30" s="207" t="s">
        <v>1034</v>
      </c>
      <c r="D30" s="279">
        <v>9805923</v>
      </c>
      <c r="E30" s="293" t="s">
        <v>64</v>
      </c>
      <c r="F30" s="293" t="s">
        <v>70</v>
      </c>
      <c r="G30" s="194" t="s">
        <v>63</v>
      </c>
      <c r="H30" s="194" t="s">
        <v>66</v>
      </c>
      <c r="I30" s="195" t="s">
        <v>68</v>
      </c>
      <c r="J30" s="194" t="s">
        <v>66</v>
      </c>
      <c r="K30" s="21" t="s">
        <v>83</v>
      </c>
      <c r="L30" s="22">
        <v>44558</v>
      </c>
      <c r="M30" s="22">
        <v>44559</v>
      </c>
      <c r="N30" s="298"/>
      <c r="O30" s="298"/>
      <c r="P30" s="281">
        <f t="shared" si="0"/>
        <v>0</v>
      </c>
      <c r="Q30" s="205">
        <v>0</v>
      </c>
      <c r="R30" s="294">
        <v>54.01</v>
      </c>
      <c r="S30" s="217">
        <v>1</v>
      </c>
      <c r="T30" s="295">
        <v>17.52</v>
      </c>
      <c r="U30" s="296">
        <f t="shared" si="3"/>
        <v>1</v>
      </c>
      <c r="V30" s="281">
        <f t="shared" si="1"/>
        <v>17.52</v>
      </c>
      <c r="W30" s="297">
        <f t="shared" si="2"/>
        <v>17.52</v>
      </c>
      <c r="X30" s="193" t="s">
        <v>996</v>
      </c>
    </row>
    <row r="31" spans="1:24" ht="12.75" x14ac:dyDescent="0.2">
      <c r="A31" s="293">
        <v>110400</v>
      </c>
      <c r="B31" s="293">
        <v>110401</v>
      </c>
      <c r="C31" s="207" t="s">
        <v>1035</v>
      </c>
      <c r="D31" s="279">
        <v>1045393</v>
      </c>
      <c r="E31" s="293" t="s">
        <v>64</v>
      </c>
      <c r="F31" s="293" t="s">
        <v>70</v>
      </c>
      <c r="G31" s="194" t="s">
        <v>63</v>
      </c>
      <c r="H31" s="194" t="s">
        <v>66</v>
      </c>
      <c r="I31" s="195" t="s">
        <v>68</v>
      </c>
      <c r="J31" s="194" t="s">
        <v>66</v>
      </c>
      <c r="K31" s="21" t="s">
        <v>83</v>
      </c>
      <c r="L31" s="22">
        <v>44558</v>
      </c>
      <c r="M31" s="22">
        <v>44559</v>
      </c>
      <c r="N31" s="298"/>
      <c r="O31" s="298"/>
      <c r="P31" s="281">
        <f t="shared" si="0"/>
        <v>0</v>
      </c>
      <c r="Q31" s="205">
        <v>0</v>
      </c>
      <c r="R31" s="294">
        <v>54.01</v>
      </c>
      <c r="S31" s="217">
        <v>1</v>
      </c>
      <c r="T31" s="295">
        <v>17.52</v>
      </c>
      <c r="U31" s="296">
        <f t="shared" si="3"/>
        <v>1</v>
      </c>
      <c r="V31" s="281">
        <f t="shared" si="1"/>
        <v>17.52</v>
      </c>
      <c r="W31" s="297">
        <f t="shared" si="2"/>
        <v>17.52</v>
      </c>
      <c r="X31" s="193" t="s">
        <v>996</v>
      </c>
    </row>
    <row r="32" spans="1:24" ht="12.75" x14ac:dyDescent="0.2">
      <c r="A32" s="293">
        <v>110400</v>
      </c>
      <c r="B32" s="293">
        <v>110401</v>
      </c>
      <c r="C32" s="207" t="s">
        <v>1036</v>
      </c>
      <c r="D32" s="279">
        <v>1063227</v>
      </c>
      <c r="E32" s="293" t="s">
        <v>64</v>
      </c>
      <c r="F32" s="293" t="s">
        <v>70</v>
      </c>
      <c r="G32" s="194" t="s">
        <v>63</v>
      </c>
      <c r="H32" s="194" t="s">
        <v>66</v>
      </c>
      <c r="I32" s="195" t="s">
        <v>68</v>
      </c>
      <c r="J32" s="194" t="s">
        <v>66</v>
      </c>
      <c r="K32" s="21" t="s">
        <v>83</v>
      </c>
      <c r="L32" s="22">
        <v>44558</v>
      </c>
      <c r="M32" s="22">
        <v>44559</v>
      </c>
      <c r="N32" s="298"/>
      <c r="O32" s="298"/>
      <c r="P32" s="281">
        <f t="shared" si="0"/>
        <v>0</v>
      </c>
      <c r="Q32" s="205">
        <v>0</v>
      </c>
      <c r="R32" s="294">
        <v>54.01</v>
      </c>
      <c r="S32" s="217">
        <v>1</v>
      </c>
      <c r="T32" s="295">
        <v>17.52</v>
      </c>
      <c r="U32" s="296">
        <f t="shared" si="3"/>
        <v>1</v>
      </c>
      <c r="V32" s="281">
        <f t="shared" si="1"/>
        <v>17.52</v>
      </c>
      <c r="W32" s="297">
        <f t="shared" si="2"/>
        <v>17.52</v>
      </c>
      <c r="X32" s="193" t="s">
        <v>996</v>
      </c>
    </row>
    <row r="33" spans="1:24" ht="12.75" x14ac:dyDescent="0.2">
      <c r="A33" s="293">
        <v>110400</v>
      </c>
      <c r="B33" s="293">
        <v>110401</v>
      </c>
      <c r="C33" s="284" t="s">
        <v>1021</v>
      </c>
      <c r="D33" s="199">
        <v>9800271</v>
      </c>
      <c r="E33" s="293" t="s">
        <v>64</v>
      </c>
      <c r="F33" s="293" t="s">
        <v>70</v>
      </c>
      <c r="G33" s="194" t="s">
        <v>63</v>
      </c>
      <c r="H33" s="194" t="s">
        <v>66</v>
      </c>
      <c r="I33" s="195" t="s">
        <v>68</v>
      </c>
      <c r="J33" s="194" t="s">
        <v>66</v>
      </c>
      <c r="K33" s="21" t="s">
        <v>83</v>
      </c>
      <c r="L33" s="22">
        <v>44525</v>
      </c>
      <c r="M33" s="22">
        <v>44526</v>
      </c>
      <c r="N33" s="298"/>
      <c r="O33" s="298"/>
      <c r="P33" s="281">
        <f t="shared" si="0"/>
        <v>0</v>
      </c>
      <c r="Q33" s="23">
        <v>1</v>
      </c>
      <c r="R33" s="294">
        <v>54.01</v>
      </c>
      <c r="S33" s="217">
        <v>1</v>
      </c>
      <c r="T33" s="295">
        <v>17.52</v>
      </c>
      <c r="U33" s="296">
        <f t="shared" si="3"/>
        <v>2</v>
      </c>
      <c r="V33" s="281">
        <f t="shared" si="1"/>
        <v>71.53</v>
      </c>
      <c r="W33" s="297">
        <f t="shared" si="2"/>
        <v>71.53</v>
      </c>
      <c r="X33" s="193"/>
    </row>
    <row r="34" spans="1:24" ht="12.75" x14ac:dyDescent="0.2">
      <c r="A34" s="293">
        <v>110400</v>
      </c>
      <c r="B34" s="293">
        <v>110401</v>
      </c>
      <c r="C34" s="210" t="s">
        <v>1037</v>
      </c>
      <c r="D34" s="283">
        <v>1071505</v>
      </c>
      <c r="E34" s="293" t="s">
        <v>64</v>
      </c>
      <c r="F34" s="293" t="s">
        <v>69</v>
      </c>
      <c r="G34" s="194" t="s">
        <v>63</v>
      </c>
      <c r="H34" s="194" t="s">
        <v>66</v>
      </c>
      <c r="I34" s="195" t="s">
        <v>68</v>
      </c>
      <c r="J34" s="194" t="s">
        <v>998</v>
      </c>
      <c r="K34" s="21" t="s">
        <v>999</v>
      </c>
      <c r="L34" s="22">
        <v>44570</v>
      </c>
      <c r="M34" s="22">
        <v>44571</v>
      </c>
      <c r="N34" s="298"/>
      <c r="O34" s="298"/>
      <c r="P34" s="281">
        <f t="shared" si="0"/>
        <v>0</v>
      </c>
      <c r="Q34" s="23">
        <v>0</v>
      </c>
      <c r="R34" s="294">
        <v>54.01</v>
      </c>
      <c r="S34" s="217">
        <v>1</v>
      </c>
      <c r="T34" s="295">
        <v>47</v>
      </c>
      <c r="U34" s="296">
        <f t="shared" si="3"/>
        <v>1</v>
      </c>
      <c r="V34" s="281">
        <f t="shared" si="1"/>
        <v>47</v>
      </c>
      <c r="W34" s="297">
        <f t="shared" si="2"/>
        <v>47</v>
      </c>
      <c r="X34" s="193"/>
    </row>
    <row r="35" spans="1:24" ht="12.75" x14ac:dyDescent="0.2">
      <c r="A35" s="293">
        <v>110400</v>
      </c>
      <c r="B35" s="293">
        <v>110401</v>
      </c>
      <c r="C35" s="207" t="s">
        <v>1038</v>
      </c>
      <c r="D35" s="283">
        <v>1063600</v>
      </c>
      <c r="E35" s="293" t="s">
        <v>64</v>
      </c>
      <c r="F35" s="293" t="s">
        <v>69</v>
      </c>
      <c r="G35" s="194" t="s">
        <v>63</v>
      </c>
      <c r="H35" s="194" t="s">
        <v>66</v>
      </c>
      <c r="I35" s="195" t="s">
        <v>68</v>
      </c>
      <c r="J35" s="194" t="s">
        <v>998</v>
      </c>
      <c r="K35" s="21" t="s">
        <v>999</v>
      </c>
      <c r="L35" s="22">
        <v>44570</v>
      </c>
      <c r="M35" s="22">
        <v>44571</v>
      </c>
      <c r="N35" s="298"/>
      <c r="O35" s="298"/>
      <c r="P35" s="281">
        <f t="shared" si="0"/>
        <v>0</v>
      </c>
      <c r="Q35" s="23">
        <v>0</v>
      </c>
      <c r="R35" s="294">
        <v>54.01</v>
      </c>
      <c r="S35" s="217">
        <v>1</v>
      </c>
      <c r="T35" s="295">
        <v>32.31</v>
      </c>
      <c r="U35" s="296">
        <f t="shared" si="3"/>
        <v>1</v>
      </c>
      <c r="V35" s="281">
        <f t="shared" si="1"/>
        <v>32.31</v>
      </c>
      <c r="W35" s="297">
        <f t="shared" si="2"/>
        <v>32.31</v>
      </c>
      <c r="X35" s="193"/>
    </row>
    <row r="36" spans="1:24" ht="12.75" x14ac:dyDescent="0.2">
      <c r="A36" s="293">
        <v>110400</v>
      </c>
      <c r="B36" s="293">
        <v>110401</v>
      </c>
      <c r="C36" s="210" t="s">
        <v>1039</v>
      </c>
      <c r="D36" s="283">
        <v>9302786</v>
      </c>
      <c r="E36" s="293" t="s">
        <v>64</v>
      </c>
      <c r="F36" s="293" t="s">
        <v>69</v>
      </c>
      <c r="G36" s="194" t="s">
        <v>63</v>
      </c>
      <c r="H36" s="194" t="s">
        <v>66</v>
      </c>
      <c r="I36" s="195" t="s">
        <v>68</v>
      </c>
      <c r="J36" s="194" t="s">
        <v>998</v>
      </c>
      <c r="K36" s="21" t="s">
        <v>999</v>
      </c>
      <c r="L36" s="22">
        <v>44570</v>
      </c>
      <c r="M36" s="22">
        <v>44571</v>
      </c>
      <c r="N36" s="298"/>
      <c r="O36" s="298"/>
      <c r="P36" s="281">
        <f t="shared" si="0"/>
        <v>0</v>
      </c>
      <c r="Q36" s="23">
        <v>0</v>
      </c>
      <c r="R36" s="294">
        <v>54.01</v>
      </c>
      <c r="S36" s="217">
        <v>1</v>
      </c>
      <c r="T36" s="295">
        <v>32.31</v>
      </c>
      <c r="U36" s="296">
        <f t="shared" si="3"/>
        <v>1</v>
      </c>
      <c r="V36" s="281">
        <f t="shared" si="1"/>
        <v>32.31</v>
      </c>
      <c r="W36" s="297">
        <f t="shared" si="2"/>
        <v>32.31</v>
      </c>
      <c r="X36" s="193"/>
    </row>
    <row r="37" spans="1:24" ht="12.75" x14ac:dyDescent="0.2">
      <c r="A37" s="293">
        <v>110400</v>
      </c>
      <c r="B37" s="293">
        <v>110401</v>
      </c>
      <c r="C37" s="210" t="s">
        <v>1040</v>
      </c>
      <c r="D37" s="283">
        <v>9302921</v>
      </c>
      <c r="E37" s="293" t="s">
        <v>64</v>
      </c>
      <c r="F37" s="293" t="s">
        <v>69</v>
      </c>
      <c r="G37" s="194" t="s">
        <v>63</v>
      </c>
      <c r="H37" s="194" t="s">
        <v>66</v>
      </c>
      <c r="I37" s="195" t="s">
        <v>68</v>
      </c>
      <c r="J37" s="194" t="s">
        <v>998</v>
      </c>
      <c r="K37" s="21" t="s">
        <v>999</v>
      </c>
      <c r="L37" s="22">
        <v>44570</v>
      </c>
      <c r="M37" s="22">
        <v>44571</v>
      </c>
      <c r="N37" s="298"/>
      <c r="O37" s="298"/>
      <c r="P37" s="281">
        <f t="shared" si="0"/>
        <v>0</v>
      </c>
      <c r="Q37" s="23">
        <v>0</v>
      </c>
      <c r="R37" s="294">
        <v>54.01</v>
      </c>
      <c r="S37" s="217">
        <v>1</v>
      </c>
      <c r="T37" s="295">
        <v>32.31</v>
      </c>
      <c r="U37" s="296">
        <f t="shared" si="3"/>
        <v>1</v>
      </c>
      <c r="V37" s="281">
        <f t="shared" si="1"/>
        <v>32.31</v>
      </c>
      <c r="W37" s="297">
        <f t="shared" si="2"/>
        <v>32.31</v>
      </c>
      <c r="X37" s="193"/>
    </row>
    <row r="38" spans="1:24" ht="12.75" x14ac:dyDescent="0.2">
      <c r="A38" s="293">
        <v>110400</v>
      </c>
      <c r="B38" s="293">
        <v>110401</v>
      </c>
      <c r="C38" s="210" t="s">
        <v>1041</v>
      </c>
      <c r="D38" s="283">
        <v>1076965</v>
      </c>
      <c r="E38" s="293" t="s">
        <v>64</v>
      </c>
      <c r="F38" s="293" t="s">
        <v>69</v>
      </c>
      <c r="G38" s="194" t="s">
        <v>63</v>
      </c>
      <c r="H38" s="194" t="s">
        <v>66</v>
      </c>
      <c r="I38" s="195" t="s">
        <v>68</v>
      </c>
      <c r="J38" s="194" t="s">
        <v>998</v>
      </c>
      <c r="K38" s="21" t="s">
        <v>999</v>
      </c>
      <c r="L38" s="22">
        <v>44570</v>
      </c>
      <c r="M38" s="22">
        <v>44571</v>
      </c>
      <c r="N38" s="298"/>
      <c r="O38" s="298"/>
      <c r="P38" s="281">
        <f t="shared" si="0"/>
        <v>0</v>
      </c>
      <c r="Q38" s="23">
        <v>0</v>
      </c>
      <c r="R38" s="294">
        <v>54.01</v>
      </c>
      <c r="S38" s="217">
        <v>1</v>
      </c>
      <c r="T38" s="295">
        <v>32.31</v>
      </c>
      <c r="U38" s="296">
        <f t="shared" si="3"/>
        <v>1</v>
      </c>
      <c r="V38" s="281">
        <f t="shared" si="1"/>
        <v>32.31</v>
      </c>
      <c r="W38" s="297">
        <f t="shared" si="2"/>
        <v>32.31</v>
      </c>
      <c r="X38" s="193"/>
    </row>
    <row r="39" spans="1:24" ht="12.75" x14ac:dyDescent="0.2">
      <c r="A39" s="293">
        <v>110400</v>
      </c>
      <c r="B39" s="293">
        <v>110401</v>
      </c>
      <c r="C39" s="207" t="s">
        <v>1042</v>
      </c>
      <c r="D39" s="283">
        <v>1102478</v>
      </c>
      <c r="E39" s="293" t="s">
        <v>64</v>
      </c>
      <c r="F39" s="293" t="s">
        <v>69</v>
      </c>
      <c r="G39" s="194" t="s">
        <v>63</v>
      </c>
      <c r="H39" s="194" t="s">
        <v>66</v>
      </c>
      <c r="I39" s="195" t="s">
        <v>68</v>
      </c>
      <c r="J39" s="194" t="s">
        <v>998</v>
      </c>
      <c r="K39" s="21" t="s">
        <v>999</v>
      </c>
      <c r="L39" s="22">
        <v>44570</v>
      </c>
      <c r="M39" s="22">
        <v>44571</v>
      </c>
      <c r="N39" s="298"/>
      <c r="O39" s="298"/>
      <c r="P39" s="281">
        <f t="shared" si="0"/>
        <v>0</v>
      </c>
      <c r="Q39" s="23">
        <v>0</v>
      </c>
      <c r="R39" s="294">
        <v>54.01</v>
      </c>
      <c r="S39" s="217">
        <v>1</v>
      </c>
      <c r="T39" s="295">
        <v>32.31</v>
      </c>
      <c r="U39" s="296">
        <f t="shared" si="3"/>
        <v>1</v>
      </c>
      <c r="V39" s="281">
        <f t="shared" si="1"/>
        <v>32.31</v>
      </c>
      <c r="W39" s="297">
        <f t="shared" si="2"/>
        <v>32.31</v>
      </c>
      <c r="X39" s="193"/>
    </row>
    <row r="40" spans="1:24" ht="12.75" x14ac:dyDescent="0.2">
      <c r="A40" s="293">
        <v>110400</v>
      </c>
      <c r="B40" s="293">
        <v>110401</v>
      </c>
      <c r="C40" s="207" t="s">
        <v>1043</v>
      </c>
      <c r="D40" s="283">
        <v>315583</v>
      </c>
      <c r="E40" s="293" t="s">
        <v>64</v>
      </c>
      <c r="F40" s="293" t="s">
        <v>69</v>
      </c>
      <c r="G40" s="194" t="s">
        <v>63</v>
      </c>
      <c r="H40" s="194" t="s">
        <v>66</v>
      </c>
      <c r="I40" s="195" t="s">
        <v>68</v>
      </c>
      <c r="J40" s="194" t="s">
        <v>998</v>
      </c>
      <c r="K40" s="21" t="s">
        <v>999</v>
      </c>
      <c r="L40" s="22">
        <v>44570</v>
      </c>
      <c r="M40" s="22">
        <v>44571</v>
      </c>
      <c r="N40" s="298"/>
      <c r="O40" s="298"/>
      <c r="P40" s="281">
        <f t="shared" si="0"/>
        <v>0</v>
      </c>
      <c r="Q40" s="23">
        <v>0</v>
      </c>
      <c r="R40" s="294">
        <v>54.01</v>
      </c>
      <c r="S40" s="217">
        <v>1</v>
      </c>
      <c r="T40" s="295">
        <v>32.31</v>
      </c>
      <c r="U40" s="296">
        <f t="shared" si="3"/>
        <v>1</v>
      </c>
      <c r="V40" s="281">
        <f t="shared" si="1"/>
        <v>32.31</v>
      </c>
      <c r="W40" s="297">
        <f t="shared" si="2"/>
        <v>32.31</v>
      </c>
      <c r="X40" s="193"/>
    </row>
    <row r="41" spans="1:24" ht="12.75" x14ac:dyDescent="0.2">
      <c r="A41" s="293">
        <v>110400</v>
      </c>
      <c r="B41" s="293">
        <v>110401</v>
      </c>
      <c r="C41" s="210" t="s">
        <v>1044</v>
      </c>
      <c r="D41" s="283">
        <v>9805338</v>
      </c>
      <c r="E41" s="293" t="s">
        <v>64</v>
      </c>
      <c r="F41" s="293" t="s">
        <v>69</v>
      </c>
      <c r="G41" s="194" t="s">
        <v>63</v>
      </c>
      <c r="H41" s="194" t="s">
        <v>66</v>
      </c>
      <c r="I41" s="195" t="s">
        <v>68</v>
      </c>
      <c r="J41" s="194" t="s">
        <v>998</v>
      </c>
      <c r="K41" s="21" t="s">
        <v>999</v>
      </c>
      <c r="L41" s="22">
        <v>44570</v>
      </c>
      <c r="M41" s="22">
        <v>44571</v>
      </c>
      <c r="N41" s="298"/>
      <c r="O41" s="298"/>
      <c r="P41" s="281">
        <f t="shared" si="0"/>
        <v>0</v>
      </c>
      <c r="Q41" s="23">
        <v>0</v>
      </c>
      <c r="R41" s="294">
        <v>54.01</v>
      </c>
      <c r="S41" s="217">
        <v>1</v>
      </c>
      <c r="T41" s="295">
        <v>32.31</v>
      </c>
      <c r="U41" s="296">
        <f t="shared" si="3"/>
        <v>1</v>
      </c>
      <c r="V41" s="281">
        <f t="shared" si="1"/>
        <v>32.31</v>
      </c>
      <c r="W41" s="297">
        <f t="shared" si="2"/>
        <v>32.31</v>
      </c>
      <c r="X41" s="193"/>
    </row>
    <row r="42" spans="1:24" ht="12.75" x14ac:dyDescent="0.2">
      <c r="A42" s="293">
        <v>110400</v>
      </c>
      <c r="B42" s="293">
        <v>110401</v>
      </c>
      <c r="C42" s="207" t="s">
        <v>1045</v>
      </c>
      <c r="D42" s="283">
        <v>9805923</v>
      </c>
      <c r="E42" s="293" t="s">
        <v>64</v>
      </c>
      <c r="F42" s="293" t="s">
        <v>69</v>
      </c>
      <c r="G42" s="194" t="s">
        <v>63</v>
      </c>
      <c r="H42" s="194" t="s">
        <v>66</v>
      </c>
      <c r="I42" s="195" t="s">
        <v>68</v>
      </c>
      <c r="J42" s="194" t="s">
        <v>998</v>
      </c>
      <c r="K42" s="21" t="s">
        <v>999</v>
      </c>
      <c r="L42" s="22">
        <v>44570</v>
      </c>
      <c r="M42" s="22">
        <v>44571</v>
      </c>
      <c r="N42" s="298"/>
      <c r="O42" s="298"/>
      <c r="P42" s="281">
        <f t="shared" si="0"/>
        <v>0</v>
      </c>
      <c r="Q42" s="23">
        <v>0</v>
      </c>
      <c r="R42" s="294">
        <v>54.01</v>
      </c>
      <c r="S42" s="217">
        <v>1</v>
      </c>
      <c r="T42" s="295">
        <v>32.31</v>
      </c>
      <c r="U42" s="296">
        <f t="shared" si="3"/>
        <v>1</v>
      </c>
      <c r="V42" s="281">
        <f t="shared" si="1"/>
        <v>32.31</v>
      </c>
      <c r="W42" s="297">
        <f t="shared" si="2"/>
        <v>32.31</v>
      </c>
      <c r="X42" s="193"/>
    </row>
    <row r="43" spans="1:24" ht="12.75" x14ac:dyDescent="0.2">
      <c r="A43" s="293">
        <v>110400</v>
      </c>
      <c r="B43" s="293">
        <v>110401</v>
      </c>
      <c r="C43" s="207" t="s">
        <v>1046</v>
      </c>
      <c r="D43" s="283">
        <v>1130870</v>
      </c>
      <c r="E43" s="293" t="s">
        <v>64</v>
      </c>
      <c r="F43" s="293" t="s">
        <v>69</v>
      </c>
      <c r="G43" s="194" t="s">
        <v>63</v>
      </c>
      <c r="H43" s="194" t="s">
        <v>66</v>
      </c>
      <c r="I43" s="195" t="s">
        <v>68</v>
      </c>
      <c r="J43" s="194" t="s">
        <v>998</v>
      </c>
      <c r="K43" s="21" t="s">
        <v>999</v>
      </c>
      <c r="L43" s="22">
        <v>44570</v>
      </c>
      <c r="M43" s="22">
        <v>44571</v>
      </c>
      <c r="N43" s="298"/>
      <c r="O43" s="298"/>
      <c r="P43" s="281">
        <f t="shared" si="0"/>
        <v>0</v>
      </c>
      <c r="Q43" s="23">
        <v>0</v>
      </c>
      <c r="R43" s="294">
        <v>54.01</v>
      </c>
      <c r="S43" s="217">
        <v>1</v>
      </c>
      <c r="T43" s="295">
        <v>32.31</v>
      </c>
      <c r="U43" s="296">
        <f t="shared" si="3"/>
        <v>1</v>
      </c>
      <c r="V43" s="281">
        <f t="shared" si="1"/>
        <v>32.31</v>
      </c>
      <c r="W43" s="297">
        <f t="shared" si="2"/>
        <v>32.31</v>
      </c>
      <c r="X43" s="193"/>
    </row>
    <row r="44" spans="1:24" ht="12.75" x14ac:dyDescent="0.2">
      <c r="A44" s="293">
        <v>110400</v>
      </c>
      <c r="B44" s="293">
        <v>110401</v>
      </c>
      <c r="C44" s="210" t="s">
        <v>1037</v>
      </c>
      <c r="D44" s="279">
        <v>1071505</v>
      </c>
      <c r="E44" s="293" t="s">
        <v>64</v>
      </c>
      <c r="F44" s="293" t="s">
        <v>69</v>
      </c>
      <c r="G44" s="194" t="s">
        <v>63</v>
      </c>
      <c r="H44" s="194" t="s">
        <v>66</v>
      </c>
      <c r="I44" s="195" t="s">
        <v>68</v>
      </c>
      <c r="J44" s="194" t="s">
        <v>854</v>
      </c>
      <c r="K44" s="21" t="s">
        <v>855</v>
      </c>
      <c r="L44" s="22">
        <v>44595</v>
      </c>
      <c r="M44" s="22">
        <v>44595</v>
      </c>
      <c r="N44" s="298"/>
      <c r="O44" s="298"/>
      <c r="P44" s="281">
        <f t="shared" si="0"/>
        <v>0</v>
      </c>
      <c r="Q44" s="23">
        <v>0</v>
      </c>
      <c r="R44" s="294">
        <v>54.01</v>
      </c>
      <c r="S44" s="217">
        <v>1</v>
      </c>
      <c r="T44" s="295">
        <v>47</v>
      </c>
      <c r="U44" s="296">
        <f t="shared" si="3"/>
        <v>1</v>
      </c>
      <c r="V44" s="281">
        <f t="shared" si="1"/>
        <v>47</v>
      </c>
      <c r="W44" s="297">
        <f t="shared" si="2"/>
        <v>47</v>
      </c>
      <c r="X44" s="193"/>
    </row>
    <row r="45" spans="1:24" ht="12.75" x14ac:dyDescent="0.2">
      <c r="A45" s="293">
        <v>110400</v>
      </c>
      <c r="B45" s="293">
        <v>110401</v>
      </c>
      <c r="C45" s="207" t="s">
        <v>568</v>
      </c>
      <c r="D45" s="279">
        <v>1041193</v>
      </c>
      <c r="E45" s="293" t="s">
        <v>64</v>
      </c>
      <c r="F45" s="293" t="s">
        <v>69</v>
      </c>
      <c r="G45" s="194" t="s">
        <v>63</v>
      </c>
      <c r="H45" s="194" t="s">
        <v>66</v>
      </c>
      <c r="I45" s="195" t="s">
        <v>68</v>
      </c>
      <c r="J45" s="194" t="s">
        <v>854</v>
      </c>
      <c r="K45" s="21" t="s">
        <v>855</v>
      </c>
      <c r="L45" s="22">
        <v>44595</v>
      </c>
      <c r="M45" s="22">
        <v>44595</v>
      </c>
      <c r="N45" s="298"/>
      <c r="O45" s="298"/>
      <c r="P45" s="281">
        <f t="shared" si="0"/>
        <v>0</v>
      </c>
      <c r="Q45" s="23">
        <v>0</v>
      </c>
      <c r="R45" s="294">
        <v>54.01</v>
      </c>
      <c r="S45" s="217">
        <v>1</v>
      </c>
      <c r="T45" s="295">
        <v>32.31</v>
      </c>
      <c r="U45" s="296">
        <f t="shared" si="3"/>
        <v>1</v>
      </c>
      <c r="V45" s="281">
        <f t="shared" si="1"/>
        <v>32.31</v>
      </c>
      <c r="W45" s="297">
        <f t="shared" si="2"/>
        <v>32.31</v>
      </c>
      <c r="X45" s="193"/>
    </row>
    <row r="46" spans="1:24" ht="12.75" x14ac:dyDescent="0.2">
      <c r="A46" s="293">
        <v>110400</v>
      </c>
      <c r="B46" s="293">
        <v>110401</v>
      </c>
      <c r="C46" s="210" t="s">
        <v>1044</v>
      </c>
      <c r="D46" s="283">
        <v>9805338</v>
      </c>
      <c r="E46" s="293" t="s">
        <v>64</v>
      </c>
      <c r="F46" s="293" t="s">
        <v>69</v>
      </c>
      <c r="G46" s="194" t="s">
        <v>63</v>
      </c>
      <c r="H46" s="194" t="s">
        <v>66</v>
      </c>
      <c r="I46" s="195" t="s">
        <v>68</v>
      </c>
      <c r="J46" s="194" t="s">
        <v>854</v>
      </c>
      <c r="K46" s="21" t="s">
        <v>855</v>
      </c>
      <c r="L46" s="22">
        <v>44595</v>
      </c>
      <c r="M46" s="22">
        <v>44595</v>
      </c>
      <c r="N46" s="298"/>
      <c r="O46" s="298"/>
      <c r="P46" s="281">
        <f t="shared" si="0"/>
        <v>0</v>
      </c>
      <c r="Q46" s="23">
        <v>0</v>
      </c>
      <c r="R46" s="294">
        <v>54.01</v>
      </c>
      <c r="S46" s="217">
        <v>1</v>
      </c>
      <c r="T46" s="295">
        <v>32.31</v>
      </c>
      <c r="U46" s="296">
        <f t="shared" si="3"/>
        <v>1</v>
      </c>
      <c r="V46" s="281">
        <f t="shared" si="1"/>
        <v>32.31</v>
      </c>
      <c r="W46" s="297">
        <f t="shared" si="2"/>
        <v>32.31</v>
      </c>
      <c r="X46" s="193"/>
    </row>
    <row r="47" spans="1:24" ht="12.75" x14ac:dyDescent="0.2">
      <c r="A47" s="293">
        <v>110400</v>
      </c>
      <c r="B47" s="293">
        <v>110401</v>
      </c>
      <c r="C47" s="210" t="s">
        <v>1047</v>
      </c>
      <c r="D47" s="283">
        <v>9901566</v>
      </c>
      <c r="E47" s="293" t="s">
        <v>64</v>
      </c>
      <c r="F47" s="293" t="s">
        <v>69</v>
      </c>
      <c r="G47" s="194" t="s">
        <v>63</v>
      </c>
      <c r="H47" s="194" t="s">
        <v>66</v>
      </c>
      <c r="I47" s="195" t="s">
        <v>68</v>
      </c>
      <c r="J47" s="194" t="s">
        <v>854</v>
      </c>
      <c r="K47" s="21" t="s">
        <v>855</v>
      </c>
      <c r="L47" s="22">
        <v>44595</v>
      </c>
      <c r="M47" s="22">
        <v>44595</v>
      </c>
      <c r="N47" s="298"/>
      <c r="O47" s="298"/>
      <c r="P47" s="281">
        <f t="shared" si="0"/>
        <v>0</v>
      </c>
      <c r="Q47" s="23">
        <v>0</v>
      </c>
      <c r="R47" s="294">
        <v>54.01</v>
      </c>
      <c r="S47" s="217">
        <v>1</v>
      </c>
      <c r="T47" s="295">
        <v>32.31</v>
      </c>
      <c r="U47" s="296">
        <f t="shared" si="3"/>
        <v>1</v>
      </c>
      <c r="V47" s="281">
        <f t="shared" si="1"/>
        <v>32.31</v>
      </c>
      <c r="W47" s="297">
        <f t="shared" si="2"/>
        <v>32.31</v>
      </c>
      <c r="X47" s="193"/>
    </row>
    <row r="48" spans="1:24" ht="12.75" x14ac:dyDescent="0.2">
      <c r="A48" s="293">
        <v>110400</v>
      </c>
      <c r="B48" s="293">
        <v>110401</v>
      </c>
      <c r="C48" s="207" t="s">
        <v>1048</v>
      </c>
      <c r="D48" s="283">
        <v>1063600</v>
      </c>
      <c r="E48" s="293" t="s">
        <v>64</v>
      </c>
      <c r="F48" s="293" t="s">
        <v>69</v>
      </c>
      <c r="G48" s="194" t="s">
        <v>63</v>
      </c>
      <c r="H48" s="194" t="s">
        <v>66</v>
      </c>
      <c r="I48" s="195" t="s">
        <v>68</v>
      </c>
      <c r="J48" s="194" t="s">
        <v>854</v>
      </c>
      <c r="K48" s="21" t="s">
        <v>855</v>
      </c>
      <c r="L48" s="22">
        <v>44595</v>
      </c>
      <c r="M48" s="22">
        <v>44595</v>
      </c>
      <c r="N48" s="298"/>
      <c r="O48" s="298"/>
      <c r="P48" s="281">
        <f t="shared" si="0"/>
        <v>0</v>
      </c>
      <c r="Q48" s="23">
        <v>0</v>
      </c>
      <c r="R48" s="294">
        <v>54.01</v>
      </c>
      <c r="S48" s="217">
        <v>1</v>
      </c>
      <c r="T48" s="295">
        <v>32.31</v>
      </c>
      <c r="U48" s="296">
        <f t="shared" si="3"/>
        <v>1</v>
      </c>
      <c r="V48" s="281">
        <f t="shared" si="1"/>
        <v>32.31</v>
      </c>
      <c r="W48" s="297">
        <f t="shared" si="2"/>
        <v>32.31</v>
      </c>
      <c r="X48" s="193"/>
    </row>
    <row r="49" spans="1:24" ht="12.75" x14ac:dyDescent="0.2">
      <c r="A49" s="293">
        <v>110400</v>
      </c>
      <c r="B49" s="293">
        <v>110401</v>
      </c>
      <c r="C49" s="207" t="s">
        <v>1049</v>
      </c>
      <c r="D49" s="283">
        <v>7110391</v>
      </c>
      <c r="E49" s="293" t="s">
        <v>64</v>
      </c>
      <c r="F49" s="293" t="s">
        <v>69</v>
      </c>
      <c r="G49" s="194" t="s">
        <v>63</v>
      </c>
      <c r="H49" s="194" t="s">
        <v>66</v>
      </c>
      <c r="I49" s="195" t="s">
        <v>68</v>
      </c>
      <c r="J49" s="194" t="s">
        <v>854</v>
      </c>
      <c r="K49" s="21" t="s">
        <v>855</v>
      </c>
      <c r="L49" s="22">
        <v>44595</v>
      </c>
      <c r="M49" s="22">
        <v>44595</v>
      </c>
      <c r="N49" s="298"/>
      <c r="O49" s="298"/>
      <c r="P49" s="281">
        <f t="shared" si="0"/>
        <v>0</v>
      </c>
      <c r="Q49" s="23">
        <v>0</v>
      </c>
      <c r="R49" s="294">
        <v>54.01</v>
      </c>
      <c r="S49" s="217">
        <v>1</v>
      </c>
      <c r="T49" s="295">
        <v>32.31</v>
      </c>
      <c r="U49" s="296">
        <f t="shared" si="3"/>
        <v>1</v>
      </c>
      <c r="V49" s="281">
        <f t="shared" si="1"/>
        <v>32.31</v>
      </c>
      <c r="W49" s="297">
        <f t="shared" si="2"/>
        <v>32.31</v>
      </c>
      <c r="X49" s="193"/>
    </row>
    <row r="50" spans="1:24" ht="12.75" x14ac:dyDescent="0.2">
      <c r="A50" s="293">
        <v>110400</v>
      </c>
      <c r="B50" s="293">
        <v>110401</v>
      </c>
      <c r="C50" s="284" t="s">
        <v>1021</v>
      </c>
      <c r="D50" s="199">
        <v>9800271</v>
      </c>
      <c r="E50" s="293" t="s">
        <v>64</v>
      </c>
      <c r="F50" s="293" t="s">
        <v>69</v>
      </c>
      <c r="G50" s="194" t="s">
        <v>63</v>
      </c>
      <c r="H50" s="194" t="s">
        <v>66</v>
      </c>
      <c r="I50" s="195" t="s">
        <v>68</v>
      </c>
      <c r="J50" s="194" t="s">
        <v>73</v>
      </c>
      <c r="K50" s="21" t="s">
        <v>80</v>
      </c>
      <c r="L50" s="22">
        <v>44607</v>
      </c>
      <c r="M50" s="22">
        <v>44607</v>
      </c>
      <c r="N50" s="298"/>
      <c r="O50" s="298"/>
      <c r="P50" s="281">
        <f t="shared" si="0"/>
        <v>0</v>
      </c>
      <c r="Q50" s="23">
        <v>0</v>
      </c>
      <c r="R50" s="294">
        <v>54.01</v>
      </c>
      <c r="S50" s="217">
        <v>1</v>
      </c>
      <c r="T50" s="295">
        <v>52.64</v>
      </c>
      <c r="U50" s="296">
        <f t="shared" si="3"/>
        <v>1</v>
      </c>
      <c r="V50" s="281">
        <f t="shared" si="1"/>
        <v>52.64</v>
      </c>
      <c r="W50" s="297">
        <f t="shared" si="2"/>
        <v>52.64</v>
      </c>
      <c r="X50" s="193"/>
    </row>
    <row r="51" spans="1:24" ht="12.75" x14ac:dyDescent="0.2">
      <c r="A51" s="293">
        <v>110400</v>
      </c>
      <c r="B51" s="293">
        <v>110401</v>
      </c>
      <c r="C51" s="207" t="s">
        <v>812</v>
      </c>
      <c r="D51" s="279">
        <v>1087460</v>
      </c>
      <c r="E51" s="293" t="s">
        <v>64</v>
      </c>
      <c r="F51" s="293" t="s">
        <v>69</v>
      </c>
      <c r="G51" s="194" t="s">
        <v>63</v>
      </c>
      <c r="H51" s="194" t="s">
        <v>66</v>
      </c>
      <c r="I51" s="195" t="s">
        <v>68</v>
      </c>
      <c r="J51" s="194" t="s">
        <v>66</v>
      </c>
      <c r="K51" s="21" t="s">
        <v>1000</v>
      </c>
      <c r="L51" s="22">
        <v>44610</v>
      </c>
      <c r="M51" s="22">
        <v>44610</v>
      </c>
      <c r="N51" s="298"/>
      <c r="O51" s="298"/>
      <c r="P51" s="281">
        <f t="shared" si="0"/>
        <v>0</v>
      </c>
      <c r="Q51" s="23">
        <v>0</v>
      </c>
      <c r="R51" s="294">
        <v>54.01</v>
      </c>
      <c r="S51" s="217">
        <v>1</v>
      </c>
      <c r="T51" s="295">
        <v>17.52</v>
      </c>
      <c r="U51" s="296">
        <f t="shared" si="3"/>
        <v>1</v>
      </c>
      <c r="V51" s="281">
        <f t="shared" si="1"/>
        <v>17.52</v>
      </c>
      <c r="W51" s="297">
        <f t="shared" si="2"/>
        <v>17.52</v>
      </c>
      <c r="X51" s="193"/>
    </row>
    <row r="52" spans="1:24" ht="12.75" x14ac:dyDescent="0.2">
      <c r="A52" s="293">
        <v>110400</v>
      </c>
      <c r="B52" s="293">
        <v>110401</v>
      </c>
      <c r="C52" s="210" t="s">
        <v>980</v>
      </c>
      <c r="D52" s="279">
        <v>1025198</v>
      </c>
      <c r="E52" s="293" t="s">
        <v>64</v>
      </c>
      <c r="F52" s="293" t="s">
        <v>69</v>
      </c>
      <c r="G52" s="194" t="s">
        <v>63</v>
      </c>
      <c r="H52" s="194" t="s">
        <v>66</v>
      </c>
      <c r="I52" s="195" t="s">
        <v>68</v>
      </c>
      <c r="J52" s="194" t="s">
        <v>66</v>
      </c>
      <c r="K52" s="21" t="s">
        <v>1001</v>
      </c>
      <c r="L52" s="22">
        <v>44615</v>
      </c>
      <c r="M52" s="22">
        <v>44615</v>
      </c>
      <c r="N52" s="298"/>
      <c r="O52" s="298"/>
      <c r="P52" s="281">
        <f t="shared" si="0"/>
        <v>0</v>
      </c>
      <c r="Q52" s="23">
        <v>0</v>
      </c>
      <c r="R52" s="294">
        <v>54.01</v>
      </c>
      <c r="S52" s="217">
        <v>1</v>
      </c>
      <c r="T52" s="295">
        <v>17.52</v>
      </c>
      <c r="U52" s="296">
        <f t="shared" si="3"/>
        <v>1</v>
      </c>
      <c r="V52" s="281">
        <f t="shared" si="1"/>
        <v>17.52</v>
      </c>
      <c r="W52" s="297">
        <f t="shared" si="2"/>
        <v>17.52</v>
      </c>
      <c r="X52" s="193"/>
    </row>
    <row r="53" spans="1:24" ht="12.75" x14ac:dyDescent="0.2">
      <c r="A53" s="293">
        <v>110400</v>
      </c>
      <c r="B53" s="293">
        <v>110401</v>
      </c>
      <c r="C53" s="207" t="s">
        <v>812</v>
      </c>
      <c r="D53" s="279">
        <v>1087460</v>
      </c>
      <c r="E53" s="293" t="s">
        <v>64</v>
      </c>
      <c r="F53" s="293" t="s">
        <v>69</v>
      </c>
      <c r="G53" s="194" t="s">
        <v>63</v>
      </c>
      <c r="H53" s="194" t="s">
        <v>66</v>
      </c>
      <c r="I53" s="195" t="s">
        <v>68</v>
      </c>
      <c r="J53" s="194" t="s">
        <v>66</v>
      </c>
      <c r="K53" s="21" t="s">
        <v>1001</v>
      </c>
      <c r="L53" s="22">
        <v>44615</v>
      </c>
      <c r="M53" s="22">
        <v>44615</v>
      </c>
      <c r="N53" s="298"/>
      <c r="O53" s="298"/>
      <c r="P53" s="281">
        <f t="shared" si="0"/>
        <v>0</v>
      </c>
      <c r="Q53" s="23">
        <v>0</v>
      </c>
      <c r="R53" s="294">
        <v>54.01</v>
      </c>
      <c r="S53" s="217">
        <v>1</v>
      </c>
      <c r="T53" s="295">
        <v>17.52</v>
      </c>
      <c r="U53" s="296">
        <f t="shared" si="3"/>
        <v>1</v>
      </c>
      <c r="V53" s="281">
        <f t="shared" si="1"/>
        <v>17.52</v>
      </c>
      <c r="W53" s="297">
        <f t="shared" si="2"/>
        <v>17.52</v>
      </c>
      <c r="X53" s="193"/>
    </row>
    <row r="54" spans="1:24" ht="12.75" x14ac:dyDescent="0.2">
      <c r="A54" s="293">
        <v>110400</v>
      </c>
      <c r="B54" s="293">
        <v>110401</v>
      </c>
      <c r="C54" s="284" t="s">
        <v>1021</v>
      </c>
      <c r="D54" s="199">
        <v>9800271</v>
      </c>
      <c r="E54" s="293" t="s">
        <v>64</v>
      </c>
      <c r="F54" s="293" t="s">
        <v>69</v>
      </c>
      <c r="G54" s="194" t="s">
        <v>63</v>
      </c>
      <c r="H54" s="194" t="s">
        <v>66</v>
      </c>
      <c r="I54" s="195" t="s">
        <v>68</v>
      </c>
      <c r="J54" s="238" t="s">
        <v>66</v>
      </c>
      <c r="K54" s="21" t="s">
        <v>80</v>
      </c>
      <c r="L54" s="22">
        <v>44614</v>
      </c>
      <c r="M54" s="22">
        <v>44614</v>
      </c>
      <c r="N54" s="298"/>
      <c r="O54" s="298"/>
      <c r="P54" s="281">
        <f t="shared" si="0"/>
        <v>0</v>
      </c>
      <c r="Q54" s="23">
        <v>0</v>
      </c>
      <c r="R54" s="294">
        <v>54.01</v>
      </c>
      <c r="S54" s="217">
        <v>1</v>
      </c>
      <c r="T54" s="295">
        <v>52.64</v>
      </c>
      <c r="U54" s="296">
        <f t="shared" si="3"/>
        <v>1</v>
      </c>
      <c r="V54" s="281">
        <f t="shared" si="1"/>
        <v>52.64</v>
      </c>
      <c r="W54" s="297">
        <f t="shared" si="2"/>
        <v>52.64</v>
      </c>
      <c r="X54" s="193"/>
    </row>
    <row r="55" spans="1:24" ht="25.5" x14ac:dyDescent="0.2">
      <c r="A55" s="293">
        <v>110400</v>
      </c>
      <c r="B55" s="293">
        <v>110402</v>
      </c>
      <c r="C55" s="300" t="s">
        <v>1050</v>
      </c>
      <c r="D55" s="301">
        <v>7100205</v>
      </c>
      <c r="E55" s="293" t="s">
        <v>64</v>
      </c>
      <c r="F55" s="259" t="s">
        <v>1002</v>
      </c>
      <c r="G55" s="194" t="s">
        <v>63</v>
      </c>
      <c r="H55" s="194" t="s">
        <v>66</v>
      </c>
      <c r="I55" s="195" t="s">
        <v>68</v>
      </c>
      <c r="J55" s="238" t="s">
        <v>66</v>
      </c>
      <c r="K55" s="302" t="s">
        <v>1003</v>
      </c>
      <c r="L55" s="236">
        <v>44575</v>
      </c>
      <c r="M55" s="236">
        <v>44575</v>
      </c>
      <c r="N55" s="298"/>
      <c r="O55" s="298"/>
      <c r="P55" s="281">
        <f t="shared" si="0"/>
        <v>0</v>
      </c>
      <c r="Q55" s="23">
        <v>0</v>
      </c>
      <c r="R55" s="294">
        <v>54.01</v>
      </c>
      <c r="S55" s="303">
        <v>1</v>
      </c>
      <c r="T55" s="295">
        <v>17.52</v>
      </c>
      <c r="U55" s="296">
        <f t="shared" si="3"/>
        <v>1</v>
      </c>
      <c r="V55" s="281">
        <f t="shared" si="1"/>
        <v>17.52</v>
      </c>
      <c r="W55" s="281">
        <f t="shared" si="2"/>
        <v>17.52</v>
      </c>
      <c r="X55" s="193"/>
    </row>
    <row r="56" spans="1:24" ht="25.5" x14ac:dyDescent="0.2">
      <c r="A56" s="293">
        <v>110400</v>
      </c>
      <c r="B56" s="293">
        <v>110402</v>
      </c>
      <c r="C56" s="300" t="s">
        <v>1051</v>
      </c>
      <c r="D56" s="301">
        <v>7110987</v>
      </c>
      <c r="E56" s="293" t="s">
        <v>64</v>
      </c>
      <c r="F56" s="259" t="s">
        <v>1002</v>
      </c>
      <c r="G56" s="194" t="s">
        <v>63</v>
      </c>
      <c r="H56" s="194" t="s">
        <v>66</v>
      </c>
      <c r="I56" s="195" t="s">
        <v>68</v>
      </c>
      <c r="J56" s="238" t="s">
        <v>66</v>
      </c>
      <c r="K56" s="302" t="s">
        <v>1003</v>
      </c>
      <c r="L56" s="236">
        <v>44575</v>
      </c>
      <c r="M56" s="236">
        <v>44575</v>
      </c>
      <c r="N56" s="298"/>
      <c r="O56" s="298"/>
      <c r="P56" s="281">
        <f t="shared" si="0"/>
        <v>0</v>
      </c>
      <c r="Q56" s="23">
        <v>0</v>
      </c>
      <c r="R56" s="294">
        <v>54.01</v>
      </c>
      <c r="S56" s="303">
        <v>1</v>
      </c>
      <c r="T56" s="295">
        <v>17.52</v>
      </c>
      <c r="U56" s="296">
        <f t="shared" si="3"/>
        <v>1</v>
      </c>
      <c r="V56" s="281">
        <f t="shared" si="1"/>
        <v>17.52</v>
      </c>
      <c r="W56" s="281">
        <f t="shared" si="2"/>
        <v>17.52</v>
      </c>
      <c r="X56" s="193"/>
    </row>
    <row r="57" spans="1:24" ht="25.5" x14ac:dyDescent="0.2">
      <c r="A57" s="293">
        <v>110400</v>
      </c>
      <c r="B57" s="293">
        <v>110402</v>
      </c>
      <c r="C57" s="304" t="s">
        <v>1052</v>
      </c>
      <c r="D57" s="234">
        <v>1042483</v>
      </c>
      <c r="E57" s="293" t="s">
        <v>64</v>
      </c>
      <c r="F57" s="259" t="s">
        <v>1004</v>
      </c>
      <c r="G57" s="194" t="s">
        <v>63</v>
      </c>
      <c r="H57" s="194" t="s">
        <v>66</v>
      </c>
      <c r="I57" s="195" t="s">
        <v>68</v>
      </c>
      <c r="J57" s="238" t="s">
        <v>66</v>
      </c>
      <c r="K57" s="249" t="s">
        <v>1005</v>
      </c>
      <c r="L57" s="249" t="s">
        <v>1006</v>
      </c>
      <c r="M57" s="249" t="s">
        <v>1006</v>
      </c>
      <c r="N57" s="298"/>
      <c r="O57" s="298"/>
      <c r="P57" s="281">
        <f t="shared" si="0"/>
        <v>0</v>
      </c>
      <c r="Q57" s="23">
        <v>0</v>
      </c>
      <c r="R57" s="294">
        <v>54.01</v>
      </c>
      <c r="S57" s="303">
        <v>1</v>
      </c>
      <c r="T57" s="295">
        <v>17.52</v>
      </c>
      <c r="U57" s="296">
        <f t="shared" si="3"/>
        <v>1</v>
      </c>
      <c r="V57" s="281">
        <f t="shared" si="1"/>
        <v>17.52</v>
      </c>
      <c r="W57" s="281">
        <f t="shared" si="2"/>
        <v>17.52</v>
      </c>
      <c r="X57" s="193"/>
    </row>
    <row r="58" spans="1:24" ht="25.5" x14ac:dyDescent="0.2">
      <c r="A58" s="293">
        <v>110400</v>
      </c>
      <c r="B58" s="293">
        <v>110402</v>
      </c>
      <c r="C58" s="305" t="s">
        <v>831</v>
      </c>
      <c r="D58" s="235">
        <v>1046632</v>
      </c>
      <c r="E58" s="293" t="s">
        <v>64</v>
      </c>
      <c r="F58" s="259" t="s">
        <v>1004</v>
      </c>
      <c r="G58" s="194" t="s">
        <v>63</v>
      </c>
      <c r="H58" s="194" t="s">
        <v>66</v>
      </c>
      <c r="I58" s="195" t="s">
        <v>68</v>
      </c>
      <c r="J58" s="238" t="s">
        <v>66</v>
      </c>
      <c r="K58" s="249" t="s">
        <v>1005</v>
      </c>
      <c r="L58" s="249" t="s">
        <v>1006</v>
      </c>
      <c r="M58" s="249" t="s">
        <v>1006</v>
      </c>
      <c r="N58" s="298"/>
      <c r="O58" s="298"/>
      <c r="P58" s="281">
        <f t="shared" si="0"/>
        <v>0</v>
      </c>
      <c r="Q58" s="23">
        <v>0</v>
      </c>
      <c r="R58" s="294">
        <v>54.01</v>
      </c>
      <c r="S58" s="303">
        <v>1</v>
      </c>
      <c r="T58" s="295">
        <v>17.52</v>
      </c>
      <c r="U58" s="296">
        <f t="shared" si="3"/>
        <v>1</v>
      </c>
      <c r="V58" s="281">
        <f t="shared" si="1"/>
        <v>17.52</v>
      </c>
      <c r="W58" s="281">
        <f t="shared" si="2"/>
        <v>17.52</v>
      </c>
      <c r="X58" s="193"/>
    </row>
    <row r="59" spans="1:24" ht="25.5" x14ac:dyDescent="0.2">
      <c r="A59" s="293">
        <v>110400</v>
      </c>
      <c r="B59" s="293">
        <v>110402</v>
      </c>
      <c r="C59" s="305" t="s">
        <v>1053</v>
      </c>
      <c r="D59" s="235">
        <v>1157094</v>
      </c>
      <c r="E59" s="293" t="s">
        <v>64</v>
      </c>
      <c r="F59" s="259" t="s">
        <v>1004</v>
      </c>
      <c r="G59" s="194" t="s">
        <v>63</v>
      </c>
      <c r="H59" s="194" t="s">
        <v>66</v>
      </c>
      <c r="I59" s="195" t="s">
        <v>68</v>
      </c>
      <c r="J59" s="238" t="s">
        <v>66</v>
      </c>
      <c r="K59" s="249" t="s">
        <v>1005</v>
      </c>
      <c r="L59" s="249" t="s">
        <v>1006</v>
      </c>
      <c r="M59" s="249" t="s">
        <v>1006</v>
      </c>
      <c r="N59" s="298"/>
      <c r="O59" s="298"/>
      <c r="P59" s="281">
        <f t="shared" si="0"/>
        <v>0</v>
      </c>
      <c r="Q59" s="23">
        <v>0</v>
      </c>
      <c r="R59" s="294">
        <v>54.01</v>
      </c>
      <c r="S59" s="303">
        <v>1</v>
      </c>
      <c r="T59" s="295">
        <v>17.52</v>
      </c>
      <c r="U59" s="296">
        <f t="shared" si="3"/>
        <v>1</v>
      </c>
      <c r="V59" s="281">
        <f t="shared" si="1"/>
        <v>17.52</v>
      </c>
      <c r="W59" s="281">
        <f t="shared" si="2"/>
        <v>17.52</v>
      </c>
      <c r="X59" s="193"/>
    </row>
    <row r="60" spans="1:24" ht="38.25" x14ac:dyDescent="0.2">
      <c r="A60" s="293">
        <v>110400</v>
      </c>
      <c r="B60" s="293">
        <v>110402</v>
      </c>
      <c r="C60" s="306" t="s">
        <v>837</v>
      </c>
      <c r="D60" s="235">
        <v>9509224</v>
      </c>
      <c r="E60" s="293" t="s">
        <v>64</v>
      </c>
      <c r="F60" s="307" t="s">
        <v>1054</v>
      </c>
      <c r="G60" s="194" t="s">
        <v>63</v>
      </c>
      <c r="H60" s="194" t="s">
        <v>66</v>
      </c>
      <c r="I60" s="195" t="s">
        <v>68</v>
      </c>
      <c r="J60" s="238" t="s">
        <v>66</v>
      </c>
      <c r="K60" s="248" t="s">
        <v>1007</v>
      </c>
      <c r="L60" s="249" t="s">
        <v>1008</v>
      </c>
      <c r="M60" s="249" t="s">
        <v>1009</v>
      </c>
      <c r="N60" s="298"/>
      <c r="O60" s="298"/>
      <c r="P60" s="281">
        <f t="shared" si="0"/>
        <v>0</v>
      </c>
      <c r="Q60" s="23">
        <v>1</v>
      </c>
      <c r="R60" s="294">
        <v>54.01</v>
      </c>
      <c r="S60" s="303">
        <v>1</v>
      </c>
      <c r="T60" s="295">
        <v>17.52</v>
      </c>
      <c r="U60" s="296">
        <f t="shared" si="3"/>
        <v>2</v>
      </c>
      <c r="V60" s="281">
        <f t="shared" si="1"/>
        <v>71.53</v>
      </c>
      <c r="W60" s="281">
        <f t="shared" si="2"/>
        <v>71.53</v>
      </c>
      <c r="X60" s="193"/>
    </row>
    <row r="61" spans="1:24" ht="38.25" x14ac:dyDescent="0.2">
      <c r="A61" s="293">
        <v>110400</v>
      </c>
      <c r="B61" s="293">
        <v>110402</v>
      </c>
      <c r="C61" s="305" t="s">
        <v>845</v>
      </c>
      <c r="D61" s="308">
        <v>7100205</v>
      </c>
      <c r="E61" s="293" t="s">
        <v>64</v>
      </c>
      <c r="F61" s="307" t="s">
        <v>1054</v>
      </c>
      <c r="G61" s="194" t="s">
        <v>63</v>
      </c>
      <c r="H61" s="194" t="s">
        <v>66</v>
      </c>
      <c r="I61" s="195" t="s">
        <v>68</v>
      </c>
      <c r="J61" s="238" t="s">
        <v>66</v>
      </c>
      <c r="K61" s="248" t="s">
        <v>1007</v>
      </c>
      <c r="L61" s="249" t="s">
        <v>1008</v>
      </c>
      <c r="M61" s="249" t="s">
        <v>1009</v>
      </c>
      <c r="N61" s="298"/>
      <c r="O61" s="298"/>
      <c r="P61" s="281">
        <f t="shared" si="0"/>
        <v>0</v>
      </c>
      <c r="Q61" s="23">
        <v>0</v>
      </c>
      <c r="R61" s="294">
        <v>54.01</v>
      </c>
      <c r="S61" s="303">
        <v>1</v>
      </c>
      <c r="T61" s="295">
        <v>17.52</v>
      </c>
      <c r="U61" s="296">
        <f t="shared" si="3"/>
        <v>1</v>
      </c>
      <c r="V61" s="281">
        <f t="shared" si="1"/>
        <v>17.52</v>
      </c>
      <c r="W61" s="281">
        <f t="shared" si="2"/>
        <v>17.52</v>
      </c>
      <c r="X61" s="193"/>
    </row>
    <row r="62" spans="1:24" ht="25.5" x14ac:dyDescent="0.2">
      <c r="A62" s="293">
        <v>110400</v>
      </c>
      <c r="B62" s="293">
        <v>110402</v>
      </c>
      <c r="C62" s="306" t="s">
        <v>847</v>
      </c>
      <c r="D62" s="235">
        <v>7110120</v>
      </c>
      <c r="E62" s="293" t="s">
        <v>64</v>
      </c>
      <c r="F62" s="307" t="s">
        <v>1054</v>
      </c>
      <c r="G62" s="194" t="s">
        <v>63</v>
      </c>
      <c r="H62" s="194" t="s">
        <v>66</v>
      </c>
      <c r="I62" s="195" t="s">
        <v>68</v>
      </c>
      <c r="J62" s="238" t="s">
        <v>66</v>
      </c>
      <c r="K62" s="248" t="s">
        <v>1010</v>
      </c>
      <c r="L62" s="249" t="s">
        <v>1011</v>
      </c>
      <c r="M62" s="249" t="s">
        <v>1011</v>
      </c>
      <c r="N62" s="298"/>
      <c r="O62" s="298"/>
      <c r="P62" s="281">
        <f t="shared" si="0"/>
        <v>0</v>
      </c>
      <c r="Q62" s="23">
        <v>0</v>
      </c>
      <c r="R62" s="294">
        <v>54.01</v>
      </c>
      <c r="S62" s="303">
        <v>1</v>
      </c>
      <c r="T62" s="295">
        <v>17.52</v>
      </c>
      <c r="U62" s="296">
        <f t="shared" si="3"/>
        <v>1</v>
      </c>
      <c r="V62" s="281">
        <f t="shared" si="1"/>
        <v>17.52</v>
      </c>
      <c r="W62" s="281">
        <f t="shared" si="2"/>
        <v>17.52</v>
      </c>
      <c r="X62" s="193"/>
    </row>
    <row r="63" spans="1:24" ht="25.5" x14ac:dyDescent="0.2">
      <c r="A63" s="293">
        <v>110400</v>
      </c>
      <c r="B63" s="293">
        <v>110402</v>
      </c>
      <c r="C63" s="305" t="s">
        <v>850</v>
      </c>
      <c r="D63" s="234">
        <v>7110987</v>
      </c>
      <c r="E63" s="293" t="s">
        <v>64</v>
      </c>
      <c r="F63" s="307" t="s">
        <v>1054</v>
      </c>
      <c r="G63" s="194" t="s">
        <v>63</v>
      </c>
      <c r="H63" s="194" t="s">
        <v>66</v>
      </c>
      <c r="I63" s="195" t="s">
        <v>68</v>
      </c>
      <c r="J63" s="238" t="s">
        <v>66</v>
      </c>
      <c r="K63" s="248" t="s">
        <v>1010</v>
      </c>
      <c r="L63" s="249" t="s">
        <v>1011</v>
      </c>
      <c r="M63" s="249" t="s">
        <v>1011</v>
      </c>
      <c r="N63" s="298"/>
      <c r="O63" s="298"/>
      <c r="P63" s="281">
        <f t="shared" si="0"/>
        <v>0</v>
      </c>
      <c r="Q63" s="23">
        <v>0</v>
      </c>
      <c r="R63" s="294">
        <v>54.01</v>
      </c>
      <c r="S63" s="303">
        <v>1</v>
      </c>
      <c r="T63" s="295">
        <v>17.52</v>
      </c>
      <c r="U63" s="296">
        <f t="shared" si="3"/>
        <v>1</v>
      </c>
      <c r="V63" s="281">
        <f t="shared" si="1"/>
        <v>17.52</v>
      </c>
      <c r="W63" s="281">
        <f t="shared" si="2"/>
        <v>17.52</v>
      </c>
      <c r="X63" s="193"/>
    </row>
    <row r="64" spans="1:24" ht="25.5" x14ac:dyDescent="0.2">
      <c r="A64" s="293">
        <v>110400</v>
      </c>
      <c r="B64" s="293">
        <v>110402</v>
      </c>
      <c r="C64" s="306" t="s">
        <v>847</v>
      </c>
      <c r="D64" s="235">
        <v>7110120</v>
      </c>
      <c r="E64" s="293" t="s">
        <v>64</v>
      </c>
      <c r="F64" s="307" t="s">
        <v>1054</v>
      </c>
      <c r="G64" s="194" t="s">
        <v>63</v>
      </c>
      <c r="H64" s="194" t="s">
        <v>66</v>
      </c>
      <c r="I64" s="195" t="s">
        <v>68</v>
      </c>
      <c r="J64" s="238" t="s">
        <v>66</v>
      </c>
      <c r="K64" s="248" t="s">
        <v>1012</v>
      </c>
      <c r="L64" s="309" t="s">
        <v>1008</v>
      </c>
      <c r="M64" s="309" t="s">
        <v>1008</v>
      </c>
      <c r="N64" s="298"/>
      <c r="O64" s="298"/>
      <c r="P64" s="281">
        <f t="shared" si="0"/>
        <v>0</v>
      </c>
      <c r="Q64" s="23">
        <v>0</v>
      </c>
      <c r="R64" s="294">
        <v>54.01</v>
      </c>
      <c r="S64" s="303">
        <v>1</v>
      </c>
      <c r="T64" s="295">
        <v>17.52</v>
      </c>
      <c r="U64" s="296">
        <f t="shared" si="3"/>
        <v>1</v>
      </c>
      <c r="V64" s="281">
        <f t="shared" si="1"/>
        <v>17.52</v>
      </c>
      <c r="W64" s="281">
        <f t="shared" si="2"/>
        <v>17.52</v>
      </c>
      <c r="X64" s="193"/>
    </row>
    <row r="65" spans="1:24" ht="25.5" x14ac:dyDescent="0.2">
      <c r="A65" s="293">
        <v>110400</v>
      </c>
      <c r="B65" s="293">
        <v>110402</v>
      </c>
      <c r="C65" s="305" t="s">
        <v>850</v>
      </c>
      <c r="D65" s="234">
        <v>7110987</v>
      </c>
      <c r="E65" s="293" t="s">
        <v>64</v>
      </c>
      <c r="F65" s="307" t="s">
        <v>1054</v>
      </c>
      <c r="G65" s="194" t="s">
        <v>63</v>
      </c>
      <c r="H65" s="194" t="s">
        <v>66</v>
      </c>
      <c r="I65" s="195" t="s">
        <v>68</v>
      </c>
      <c r="J65" s="238" t="s">
        <v>66</v>
      </c>
      <c r="K65" s="248" t="s">
        <v>1012</v>
      </c>
      <c r="L65" s="248" t="s">
        <v>1013</v>
      </c>
      <c r="M65" s="248" t="s">
        <v>1013</v>
      </c>
      <c r="N65" s="298"/>
      <c r="O65" s="298"/>
      <c r="P65" s="281">
        <f t="shared" si="0"/>
        <v>0</v>
      </c>
      <c r="Q65" s="23">
        <v>0</v>
      </c>
      <c r="R65" s="294">
        <v>54.01</v>
      </c>
      <c r="S65" s="303">
        <v>1</v>
      </c>
      <c r="T65" s="295">
        <v>17.52</v>
      </c>
      <c r="U65" s="296">
        <f t="shared" si="3"/>
        <v>1</v>
      </c>
      <c r="V65" s="281">
        <f t="shared" si="1"/>
        <v>17.52</v>
      </c>
      <c r="W65" s="281">
        <f t="shared" si="2"/>
        <v>17.52</v>
      </c>
      <c r="X65" s="193"/>
    </row>
    <row r="66" spans="1:24" ht="25.5" x14ac:dyDescent="0.2">
      <c r="A66" s="293">
        <v>110400</v>
      </c>
      <c r="B66" s="293">
        <v>110402</v>
      </c>
      <c r="C66" s="306" t="s">
        <v>847</v>
      </c>
      <c r="D66" s="235">
        <v>7110120</v>
      </c>
      <c r="E66" s="293" t="s">
        <v>64</v>
      </c>
      <c r="F66" s="307" t="s">
        <v>1054</v>
      </c>
      <c r="G66" s="194" t="s">
        <v>63</v>
      </c>
      <c r="H66" s="194" t="s">
        <v>66</v>
      </c>
      <c r="I66" s="195" t="s">
        <v>68</v>
      </c>
      <c r="J66" s="238" t="s">
        <v>66</v>
      </c>
      <c r="K66" s="248" t="s">
        <v>1014</v>
      </c>
      <c r="L66" s="248" t="s">
        <v>1015</v>
      </c>
      <c r="M66" s="248" t="s">
        <v>1015</v>
      </c>
      <c r="N66" s="298"/>
      <c r="O66" s="298"/>
      <c r="P66" s="281">
        <f t="shared" si="0"/>
        <v>0</v>
      </c>
      <c r="Q66" s="23">
        <v>0</v>
      </c>
      <c r="R66" s="294">
        <v>54.01</v>
      </c>
      <c r="S66" s="303">
        <v>1</v>
      </c>
      <c r="T66" s="295">
        <v>17.52</v>
      </c>
      <c r="U66" s="296">
        <f t="shared" si="3"/>
        <v>1</v>
      </c>
      <c r="V66" s="281">
        <f t="shared" si="1"/>
        <v>17.52</v>
      </c>
      <c r="W66" s="281">
        <f t="shared" si="2"/>
        <v>17.52</v>
      </c>
      <c r="X66" s="193"/>
    </row>
    <row r="67" spans="1:24" ht="25.5" x14ac:dyDescent="0.2">
      <c r="A67" s="293">
        <v>110400</v>
      </c>
      <c r="B67" s="293">
        <v>110402</v>
      </c>
      <c r="C67" s="305" t="s">
        <v>850</v>
      </c>
      <c r="D67" s="234">
        <v>7110987</v>
      </c>
      <c r="E67" s="293" t="s">
        <v>64</v>
      </c>
      <c r="F67" s="307" t="s">
        <v>1054</v>
      </c>
      <c r="G67" s="194" t="s">
        <v>63</v>
      </c>
      <c r="H67" s="194" t="s">
        <v>66</v>
      </c>
      <c r="I67" s="195" t="s">
        <v>68</v>
      </c>
      <c r="J67" s="238" t="s">
        <v>66</v>
      </c>
      <c r="K67" s="248" t="s">
        <v>1014</v>
      </c>
      <c r="L67" s="248" t="s">
        <v>1015</v>
      </c>
      <c r="M67" s="248" t="s">
        <v>1015</v>
      </c>
      <c r="N67" s="298"/>
      <c r="O67" s="298"/>
      <c r="P67" s="281">
        <f t="shared" si="0"/>
        <v>0</v>
      </c>
      <c r="Q67" s="23">
        <v>0</v>
      </c>
      <c r="R67" s="294">
        <v>54.01</v>
      </c>
      <c r="S67" s="303">
        <v>1</v>
      </c>
      <c r="T67" s="295">
        <v>17.52</v>
      </c>
      <c r="U67" s="296">
        <f t="shared" si="3"/>
        <v>1</v>
      </c>
      <c r="V67" s="281">
        <f t="shared" si="1"/>
        <v>17.52</v>
      </c>
      <c r="W67" s="281">
        <f t="shared" si="2"/>
        <v>17.52</v>
      </c>
      <c r="X67" s="193"/>
    </row>
    <row r="68" spans="1:24" ht="12.75" x14ac:dyDescent="0.2">
      <c r="A68" s="293"/>
      <c r="B68" s="293"/>
      <c r="C68" s="207"/>
      <c r="D68" s="279"/>
      <c r="E68" s="293"/>
      <c r="F68" s="293"/>
      <c r="G68" s="194"/>
      <c r="H68" s="194"/>
      <c r="I68" s="195"/>
      <c r="J68" s="194"/>
      <c r="K68" s="21"/>
      <c r="L68" s="22"/>
      <c r="M68" s="22"/>
      <c r="N68" s="298"/>
      <c r="O68" s="298"/>
      <c r="P68" s="281"/>
      <c r="Q68" s="199"/>
      <c r="R68" s="294"/>
      <c r="S68" s="201"/>
      <c r="T68" s="295"/>
      <c r="U68" s="310"/>
      <c r="V68" s="281"/>
      <c r="W68" s="281"/>
      <c r="X68" s="193"/>
    </row>
    <row r="69" spans="1:24" ht="12.75" x14ac:dyDescent="0.2">
      <c r="A69" s="293"/>
      <c r="B69" s="293"/>
      <c r="C69" s="207"/>
      <c r="D69" s="279"/>
      <c r="E69" s="293"/>
      <c r="F69" s="293"/>
      <c r="G69" s="194"/>
      <c r="H69" s="194"/>
      <c r="I69" s="195"/>
      <c r="J69" s="194"/>
      <c r="K69" s="21"/>
      <c r="L69" s="22"/>
      <c r="M69" s="22"/>
      <c r="N69" s="298"/>
      <c r="O69" s="298"/>
      <c r="P69" s="281"/>
      <c r="Q69" s="199"/>
      <c r="R69" s="294"/>
      <c r="S69" s="201"/>
      <c r="T69" s="295"/>
      <c r="U69" s="310"/>
      <c r="V69" s="281"/>
      <c r="W69" s="281"/>
      <c r="X69" s="193"/>
    </row>
    <row r="70" spans="1:24" ht="12.75" x14ac:dyDescent="0.2">
      <c r="A70" s="293"/>
      <c r="B70" s="293"/>
      <c r="C70" s="207"/>
      <c r="D70" s="279"/>
      <c r="E70" s="293"/>
      <c r="F70" s="293"/>
      <c r="G70" s="194"/>
      <c r="H70" s="194"/>
      <c r="I70" s="195"/>
      <c r="J70" s="194"/>
      <c r="K70" s="21"/>
      <c r="L70" s="22"/>
      <c r="M70" s="22"/>
      <c r="N70" s="298"/>
      <c r="O70" s="298"/>
      <c r="P70" s="281"/>
      <c r="Q70" s="199"/>
      <c r="R70" s="294"/>
      <c r="S70" s="201"/>
      <c r="T70" s="295"/>
      <c r="U70" s="310"/>
      <c r="V70" s="281"/>
      <c r="W70" s="281"/>
      <c r="X70" s="193"/>
    </row>
    <row r="71" spans="1:24" ht="15.75" customHeight="1" x14ac:dyDescent="0.2"/>
    <row r="72" spans="1:24" ht="15.75" customHeight="1" x14ac:dyDescent="0.2"/>
    <row r="73" spans="1:24" ht="15.75" customHeight="1" x14ac:dyDescent="0.2"/>
    <row r="74" spans="1:24" ht="15.75" customHeight="1" x14ac:dyDescent="0.2"/>
    <row r="75" spans="1:24" ht="15.75" customHeight="1" x14ac:dyDescent="0.2"/>
    <row r="76" spans="1:24" ht="15.75" customHeight="1" x14ac:dyDescent="0.2"/>
    <row r="77" spans="1:24" ht="15.75" customHeight="1" x14ac:dyDescent="0.2">
      <c r="A77" s="9"/>
      <c r="C77" s="311"/>
      <c r="G77" s="270"/>
      <c r="H77" s="270"/>
      <c r="I77" s="270"/>
      <c r="J77" s="270"/>
      <c r="W77" s="13">
        <f>SUM(W9:W70)</f>
        <v>8245.1400000000158</v>
      </c>
    </row>
    <row r="78" spans="1:24" ht="15.75" customHeight="1" x14ac:dyDescent="0.2">
      <c r="A78" s="476" t="s">
        <v>36</v>
      </c>
      <c r="B78" s="476"/>
      <c r="C78" s="476"/>
      <c r="D78" s="476"/>
      <c r="E78" s="476"/>
      <c r="F78" s="476"/>
      <c r="G78" s="476"/>
      <c r="H78" s="476"/>
      <c r="I78" s="476"/>
      <c r="J78" s="476"/>
      <c r="K78" s="476"/>
      <c r="L78" s="476"/>
    </row>
    <row r="79" spans="1:24" ht="15.75" customHeight="1" x14ac:dyDescent="0.2">
      <c r="A79" s="477" t="s">
        <v>37</v>
      </c>
      <c r="B79" s="478"/>
      <c r="C79" s="478"/>
      <c r="D79" s="478"/>
      <c r="E79" s="478"/>
      <c r="F79" s="478"/>
      <c r="G79" s="478"/>
      <c r="H79" s="478"/>
      <c r="I79" s="478"/>
      <c r="J79" s="478"/>
      <c r="K79" s="478"/>
      <c r="L79" s="479"/>
    </row>
    <row r="80" spans="1:24" ht="15.75" customHeight="1" x14ac:dyDescent="0.2">
      <c r="A80" s="471" t="s">
        <v>38</v>
      </c>
      <c r="B80" s="472"/>
      <c r="C80" s="472"/>
      <c r="D80" s="472"/>
      <c r="E80" s="472"/>
      <c r="F80" s="472"/>
      <c r="G80" s="472"/>
      <c r="H80" s="472"/>
      <c r="I80" s="472"/>
      <c r="J80" s="472"/>
      <c r="K80" s="472"/>
      <c r="L80" s="473"/>
    </row>
    <row r="81" spans="1:12" ht="15.75" customHeight="1" x14ac:dyDescent="0.2">
      <c r="A81" s="471" t="s">
        <v>39</v>
      </c>
      <c r="B81" s="472"/>
      <c r="C81" s="472"/>
      <c r="D81" s="472"/>
      <c r="E81" s="472"/>
      <c r="F81" s="472"/>
      <c r="G81" s="472"/>
      <c r="H81" s="472"/>
      <c r="I81" s="472"/>
      <c r="J81" s="472"/>
      <c r="K81" s="472"/>
      <c r="L81" s="473"/>
    </row>
    <row r="82" spans="1:12" ht="15.75" customHeight="1" x14ac:dyDescent="0.2">
      <c r="A82" s="471" t="s">
        <v>40</v>
      </c>
      <c r="B82" s="472"/>
      <c r="C82" s="472"/>
      <c r="D82" s="472"/>
      <c r="E82" s="472"/>
      <c r="F82" s="472"/>
      <c r="G82" s="472"/>
      <c r="H82" s="472"/>
      <c r="I82" s="472"/>
      <c r="J82" s="472"/>
      <c r="K82" s="472"/>
      <c r="L82" s="473"/>
    </row>
    <row r="83" spans="1:12" ht="15.75" customHeight="1" x14ac:dyDescent="0.2">
      <c r="A83" s="471" t="s">
        <v>41</v>
      </c>
      <c r="B83" s="472"/>
      <c r="C83" s="472"/>
      <c r="D83" s="472"/>
      <c r="E83" s="472"/>
      <c r="F83" s="472"/>
      <c r="G83" s="472"/>
      <c r="H83" s="472"/>
      <c r="I83" s="472"/>
      <c r="J83" s="472"/>
      <c r="K83" s="472"/>
      <c r="L83" s="473"/>
    </row>
    <row r="84" spans="1:12" ht="15.75" customHeight="1" x14ac:dyDescent="0.2">
      <c r="A84" s="471" t="s">
        <v>42</v>
      </c>
      <c r="B84" s="472"/>
      <c r="C84" s="472"/>
      <c r="D84" s="472"/>
      <c r="E84" s="472"/>
      <c r="F84" s="472"/>
      <c r="G84" s="472"/>
      <c r="H84" s="472"/>
      <c r="I84" s="472"/>
      <c r="J84" s="472"/>
      <c r="K84" s="472"/>
      <c r="L84" s="473"/>
    </row>
    <row r="85" spans="1:12" ht="15.75" customHeight="1" x14ac:dyDescent="0.2">
      <c r="A85" s="471" t="s">
        <v>43</v>
      </c>
      <c r="B85" s="472"/>
      <c r="C85" s="472"/>
      <c r="D85" s="472"/>
      <c r="E85" s="472"/>
      <c r="F85" s="472"/>
      <c r="G85" s="472"/>
      <c r="H85" s="472"/>
      <c r="I85" s="472"/>
      <c r="J85" s="472"/>
      <c r="K85" s="472"/>
      <c r="L85" s="473"/>
    </row>
    <row r="86" spans="1:12" ht="15.75" customHeight="1" x14ac:dyDescent="0.2">
      <c r="A86" s="471" t="s">
        <v>44</v>
      </c>
      <c r="B86" s="472"/>
      <c r="C86" s="472"/>
      <c r="D86" s="472"/>
      <c r="E86" s="472"/>
      <c r="F86" s="472"/>
      <c r="G86" s="472"/>
      <c r="H86" s="472"/>
      <c r="I86" s="472"/>
      <c r="J86" s="472"/>
      <c r="K86" s="472"/>
      <c r="L86" s="473"/>
    </row>
    <row r="87" spans="1:12" ht="15.75" customHeight="1" x14ac:dyDescent="0.2">
      <c r="A87" s="471" t="s">
        <v>45</v>
      </c>
      <c r="B87" s="472"/>
      <c r="C87" s="472"/>
      <c r="D87" s="472"/>
      <c r="E87" s="472"/>
      <c r="F87" s="472"/>
      <c r="G87" s="472"/>
      <c r="H87" s="472"/>
      <c r="I87" s="472"/>
      <c r="J87" s="472"/>
      <c r="K87" s="472"/>
      <c r="L87" s="473"/>
    </row>
    <row r="88" spans="1:12" ht="15.75" customHeight="1" x14ac:dyDescent="0.2">
      <c r="A88" s="471" t="s">
        <v>46</v>
      </c>
      <c r="B88" s="472"/>
      <c r="C88" s="472"/>
      <c r="D88" s="472"/>
      <c r="E88" s="472"/>
      <c r="F88" s="472"/>
      <c r="G88" s="472"/>
      <c r="H88" s="472"/>
      <c r="I88" s="472"/>
      <c r="J88" s="472"/>
      <c r="K88" s="472"/>
      <c r="L88" s="473"/>
    </row>
    <row r="89" spans="1:12" ht="15.75" customHeight="1" x14ac:dyDescent="0.2">
      <c r="A89" s="471" t="s">
        <v>47</v>
      </c>
      <c r="B89" s="472"/>
      <c r="C89" s="472"/>
      <c r="D89" s="472"/>
      <c r="E89" s="472"/>
      <c r="F89" s="472"/>
      <c r="G89" s="472"/>
      <c r="H89" s="472"/>
      <c r="I89" s="472"/>
      <c r="J89" s="472"/>
      <c r="K89" s="472"/>
      <c r="L89" s="473"/>
    </row>
    <row r="90" spans="1:12" ht="15.75" customHeight="1" x14ac:dyDescent="0.2">
      <c r="A90" s="471" t="s">
        <v>48</v>
      </c>
      <c r="B90" s="472"/>
      <c r="C90" s="472"/>
      <c r="D90" s="472"/>
      <c r="E90" s="472"/>
      <c r="F90" s="472"/>
      <c r="G90" s="472"/>
      <c r="H90" s="472"/>
      <c r="I90" s="472"/>
      <c r="J90" s="472"/>
      <c r="K90" s="472"/>
      <c r="L90" s="473"/>
    </row>
    <row r="91" spans="1:12" ht="15.75" customHeight="1" x14ac:dyDescent="0.2">
      <c r="A91" s="471" t="s">
        <v>49</v>
      </c>
      <c r="B91" s="472"/>
      <c r="C91" s="472"/>
      <c r="D91" s="472"/>
      <c r="E91" s="472"/>
      <c r="F91" s="472"/>
      <c r="G91" s="472"/>
      <c r="H91" s="472"/>
      <c r="I91" s="472"/>
      <c r="J91" s="472"/>
      <c r="K91" s="472"/>
      <c r="L91" s="473"/>
    </row>
    <row r="92" spans="1:12" ht="15.75" customHeight="1" x14ac:dyDescent="0.2">
      <c r="A92" s="471" t="s">
        <v>50</v>
      </c>
      <c r="B92" s="472"/>
      <c r="C92" s="472"/>
      <c r="D92" s="472"/>
      <c r="E92" s="472"/>
      <c r="F92" s="472"/>
      <c r="G92" s="472"/>
      <c r="H92" s="472"/>
      <c r="I92" s="472"/>
      <c r="J92" s="472"/>
      <c r="K92" s="472"/>
      <c r="L92" s="473"/>
    </row>
    <row r="93" spans="1:12" ht="15.75" customHeight="1" x14ac:dyDescent="0.2">
      <c r="A93" s="471" t="s">
        <v>51</v>
      </c>
      <c r="B93" s="472"/>
      <c r="C93" s="472"/>
      <c r="D93" s="472"/>
      <c r="E93" s="472"/>
      <c r="F93" s="472"/>
      <c r="G93" s="472"/>
      <c r="H93" s="472"/>
      <c r="I93" s="472"/>
      <c r="J93" s="472"/>
      <c r="K93" s="472"/>
      <c r="L93" s="473"/>
    </row>
    <row r="94" spans="1:12" ht="15.75" customHeight="1" x14ac:dyDescent="0.2">
      <c r="A94" s="471" t="s">
        <v>52</v>
      </c>
      <c r="B94" s="472"/>
      <c r="C94" s="472"/>
      <c r="D94" s="472"/>
      <c r="E94" s="472"/>
      <c r="F94" s="472"/>
      <c r="G94" s="472"/>
      <c r="H94" s="472"/>
      <c r="I94" s="472"/>
      <c r="J94" s="472"/>
      <c r="K94" s="472"/>
      <c r="L94" s="473"/>
    </row>
    <row r="95" spans="1:12" ht="15.75" customHeight="1" x14ac:dyDescent="0.2">
      <c r="A95" s="471" t="s">
        <v>53</v>
      </c>
      <c r="B95" s="474"/>
      <c r="C95" s="474"/>
      <c r="D95" s="474"/>
      <c r="E95" s="474"/>
      <c r="F95" s="474"/>
      <c r="G95" s="474"/>
      <c r="H95" s="474"/>
      <c r="I95" s="474"/>
      <c r="J95" s="474"/>
      <c r="K95" s="474"/>
      <c r="L95" s="475"/>
    </row>
    <row r="96" spans="1:12" ht="15.75" customHeight="1" x14ac:dyDescent="0.2">
      <c r="A96" s="471" t="s">
        <v>54</v>
      </c>
      <c r="B96" s="474"/>
      <c r="C96" s="474"/>
      <c r="D96" s="474"/>
      <c r="E96" s="474"/>
      <c r="F96" s="474"/>
      <c r="G96" s="474"/>
      <c r="H96" s="474"/>
      <c r="I96" s="474"/>
      <c r="J96" s="474"/>
      <c r="K96" s="474"/>
      <c r="L96" s="475"/>
    </row>
    <row r="97" spans="1:12" ht="15.75" customHeight="1" x14ac:dyDescent="0.2">
      <c r="A97" s="471" t="s">
        <v>55</v>
      </c>
      <c r="B97" s="474"/>
      <c r="C97" s="474"/>
      <c r="D97" s="474"/>
      <c r="E97" s="474"/>
      <c r="F97" s="474"/>
      <c r="G97" s="474"/>
      <c r="H97" s="474"/>
      <c r="I97" s="474"/>
      <c r="J97" s="474"/>
      <c r="K97" s="474"/>
      <c r="L97" s="475"/>
    </row>
    <row r="98" spans="1:12" ht="15.75" customHeight="1" x14ac:dyDescent="0.2">
      <c r="A98" s="471" t="s">
        <v>56</v>
      </c>
      <c r="B98" s="474"/>
      <c r="C98" s="474"/>
      <c r="D98" s="474"/>
      <c r="E98" s="474"/>
      <c r="F98" s="474"/>
      <c r="G98" s="474"/>
      <c r="H98" s="474"/>
      <c r="I98" s="474"/>
      <c r="J98" s="474"/>
      <c r="K98" s="474"/>
      <c r="L98" s="475"/>
    </row>
    <row r="99" spans="1:12" ht="15.75" customHeight="1" x14ac:dyDescent="0.2">
      <c r="A99" s="471" t="s">
        <v>57</v>
      </c>
      <c r="B99" s="474"/>
      <c r="C99" s="474"/>
      <c r="D99" s="474"/>
      <c r="E99" s="474"/>
      <c r="F99" s="474"/>
      <c r="G99" s="474"/>
      <c r="H99" s="474"/>
      <c r="I99" s="474"/>
      <c r="J99" s="474"/>
      <c r="K99" s="474"/>
      <c r="L99" s="475"/>
    </row>
    <row r="100" spans="1:12" ht="15.75" customHeight="1" x14ac:dyDescent="0.2">
      <c r="A100" s="471" t="s">
        <v>58</v>
      </c>
      <c r="B100" s="474"/>
      <c r="C100" s="474"/>
      <c r="D100" s="474"/>
      <c r="E100" s="474"/>
      <c r="F100" s="474"/>
      <c r="G100" s="474"/>
      <c r="H100" s="474"/>
      <c r="I100" s="474"/>
      <c r="J100" s="474"/>
      <c r="K100" s="474"/>
      <c r="L100" s="475"/>
    </row>
    <row r="101" spans="1:12" ht="15.75" customHeight="1" x14ac:dyDescent="0.2">
      <c r="A101" s="471" t="s">
        <v>59</v>
      </c>
      <c r="B101" s="474"/>
      <c r="C101" s="474"/>
      <c r="D101" s="474"/>
      <c r="E101" s="474"/>
      <c r="F101" s="474"/>
      <c r="G101" s="474"/>
      <c r="H101" s="474"/>
      <c r="I101" s="474"/>
      <c r="J101" s="474"/>
      <c r="K101" s="474"/>
      <c r="L101" s="475"/>
    </row>
    <row r="102" spans="1:12" ht="15.75" customHeight="1" x14ac:dyDescent="0.2">
      <c r="A102" s="471" t="s">
        <v>60</v>
      </c>
      <c r="B102" s="474"/>
      <c r="C102" s="474"/>
      <c r="D102" s="474"/>
      <c r="E102" s="474"/>
      <c r="F102" s="474"/>
      <c r="G102" s="474"/>
      <c r="H102" s="474"/>
      <c r="I102" s="474"/>
      <c r="J102" s="474"/>
      <c r="K102" s="474"/>
      <c r="L102" s="475"/>
    </row>
    <row r="103" spans="1:12" ht="15.75" customHeight="1" x14ac:dyDescent="0.2">
      <c r="A103" s="471" t="s">
        <v>61</v>
      </c>
      <c r="B103" s="474"/>
      <c r="C103" s="474"/>
      <c r="D103" s="474"/>
      <c r="E103" s="474"/>
      <c r="F103" s="474"/>
      <c r="G103" s="474"/>
      <c r="H103" s="474"/>
      <c r="I103" s="474"/>
      <c r="J103" s="474"/>
      <c r="K103" s="474"/>
      <c r="L103" s="475"/>
    </row>
    <row r="104" spans="1:12" ht="15.75" customHeight="1" x14ac:dyDescent="0.2">
      <c r="A104" s="471" t="s">
        <v>62</v>
      </c>
      <c r="B104" s="474"/>
      <c r="C104" s="474"/>
      <c r="D104" s="474"/>
      <c r="E104" s="474"/>
      <c r="F104" s="474"/>
      <c r="G104" s="474"/>
      <c r="H104" s="474"/>
      <c r="I104" s="474"/>
      <c r="J104" s="474"/>
      <c r="K104" s="474"/>
      <c r="L104" s="475"/>
    </row>
    <row r="105" spans="1:12" ht="15.75" customHeight="1" x14ac:dyDescent="0.2"/>
    <row r="106" spans="1:12" ht="15.75" customHeight="1" x14ac:dyDescent="0.2"/>
    <row r="107" spans="1:12" ht="15.75" customHeight="1" x14ac:dyDescent="0.2"/>
    <row r="108" spans="1:12" ht="15.75" customHeight="1" x14ac:dyDescent="0.2"/>
    <row r="109" spans="1:12" ht="15.75" customHeight="1" x14ac:dyDescent="0.2"/>
    <row r="110" spans="1:12" ht="15.75" customHeight="1" x14ac:dyDescent="0.2"/>
    <row r="111" spans="1:12" ht="15.75" customHeight="1" x14ac:dyDescent="0.2"/>
    <row r="112" spans="1: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</sheetData>
  <mergeCells count="58">
    <mergeCell ref="A1:A3"/>
    <mergeCell ref="B1:X1"/>
    <mergeCell ref="B2:X2"/>
    <mergeCell ref="B3:X3"/>
    <mergeCell ref="C4:X4"/>
    <mergeCell ref="X5:X7"/>
    <mergeCell ref="A6:A7"/>
    <mergeCell ref="B6:B7"/>
    <mergeCell ref="C6:C7"/>
    <mergeCell ref="D6:D7"/>
    <mergeCell ref="E6:E7"/>
    <mergeCell ref="F6:F7"/>
    <mergeCell ref="G6:G7"/>
    <mergeCell ref="H6:I6"/>
    <mergeCell ref="A5:B5"/>
    <mergeCell ref="C5:E5"/>
    <mergeCell ref="F5:M5"/>
    <mergeCell ref="N5:P5"/>
    <mergeCell ref="Q5:V5"/>
    <mergeCell ref="Q6:R6"/>
    <mergeCell ref="S6:T6"/>
    <mergeCell ref="U6:U7"/>
    <mergeCell ref="V6:V7"/>
    <mergeCell ref="A8:W8"/>
    <mergeCell ref="J6:K6"/>
    <mergeCell ref="L6:L7"/>
    <mergeCell ref="M6:M7"/>
    <mergeCell ref="N6:N7"/>
    <mergeCell ref="O6:O7"/>
    <mergeCell ref="P6:P7"/>
    <mergeCell ref="W5:W7"/>
    <mergeCell ref="A88:L88"/>
    <mergeCell ref="A89:L89"/>
    <mergeCell ref="A90:L90"/>
    <mergeCell ref="A91:L91"/>
    <mergeCell ref="A92:L92"/>
    <mergeCell ref="A83:L83"/>
    <mergeCell ref="A84:L84"/>
    <mergeCell ref="A85:L85"/>
    <mergeCell ref="A86:L86"/>
    <mergeCell ref="A87:L87"/>
    <mergeCell ref="A78:L78"/>
    <mergeCell ref="A79:L79"/>
    <mergeCell ref="A80:L80"/>
    <mergeCell ref="A81:L81"/>
    <mergeCell ref="A82:L82"/>
    <mergeCell ref="A93:L93"/>
    <mergeCell ref="A94:L94"/>
    <mergeCell ref="A102:L102"/>
    <mergeCell ref="A103:L103"/>
    <mergeCell ref="A104:L104"/>
    <mergeCell ref="A96:L96"/>
    <mergeCell ref="A97:L97"/>
    <mergeCell ref="A98:L98"/>
    <mergeCell ref="A99:L99"/>
    <mergeCell ref="A100:L100"/>
    <mergeCell ref="A101:L101"/>
    <mergeCell ref="A95:L95"/>
  </mergeCells>
  <conditionalFormatting sqref="C23:C24">
    <cfRule type="duplicateValues" dxfId="10" priority="3"/>
  </conditionalFormatting>
  <conditionalFormatting sqref="C49">
    <cfRule type="duplicateValues" dxfId="9" priority="2"/>
  </conditionalFormatting>
  <conditionalFormatting sqref="C47">
    <cfRule type="duplicateValues" dxfId="8" priority="1"/>
  </conditionalFormatting>
  <dataValidations count="1">
    <dataValidation type="list" allowBlank="1" sqref="G9:G70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043"/>
  <sheetViews>
    <sheetView topLeftCell="B1" zoomScale="60" zoomScaleNormal="60" workbookViewId="0">
      <selection activeCell="O35" sqref="O35"/>
    </sheetView>
  </sheetViews>
  <sheetFormatPr defaultColWidth="12.625" defaultRowHeight="15" customHeight="1" x14ac:dyDescent="0.2"/>
  <cols>
    <col min="1" max="1" width="18.125" style="179" customWidth="1"/>
    <col min="2" max="2" width="15.625" style="179" customWidth="1"/>
    <col min="3" max="3" width="56.375" style="179" bestFit="1" customWidth="1"/>
    <col min="4" max="4" width="14" style="179" hidden="1" customWidth="1"/>
    <col min="5" max="5" width="36.25" style="179" hidden="1" customWidth="1"/>
    <col min="6" max="6" width="43.5" style="179" hidden="1" customWidth="1"/>
    <col min="7" max="7" width="14.625" style="179" hidden="1" customWidth="1"/>
    <col min="8" max="10" width="13.125" style="179" customWidth="1"/>
    <col min="11" max="11" width="21.5" style="179" customWidth="1"/>
    <col min="12" max="12" width="12.75" style="179" customWidth="1"/>
    <col min="13" max="13" width="14.25" style="179" customWidth="1"/>
    <col min="14" max="14" width="16.125" style="179" customWidth="1"/>
    <col min="15" max="15" width="18.875" style="179" customWidth="1"/>
    <col min="16" max="16" width="18" style="179" customWidth="1"/>
    <col min="17" max="17" width="16.625" style="179" customWidth="1"/>
    <col min="18" max="18" width="15.75" style="179" customWidth="1"/>
    <col min="19" max="19" width="15.5" style="179" customWidth="1"/>
    <col min="20" max="20" width="14.75" style="179" customWidth="1"/>
    <col min="21" max="21" width="13.125" style="179" customWidth="1"/>
    <col min="22" max="22" width="17.25" style="179" customWidth="1"/>
    <col min="23" max="23" width="17.5" style="179" customWidth="1"/>
    <col min="24" max="24" width="54.375" style="179" customWidth="1"/>
    <col min="25" max="28" width="13.125" style="179" customWidth="1"/>
    <col min="29" max="16384" width="12.625" style="179"/>
  </cols>
  <sheetData>
    <row r="1" spans="1:28" x14ac:dyDescent="0.25">
      <c r="A1" s="496"/>
      <c r="B1" s="498" t="s">
        <v>0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4"/>
      <c r="Y1" s="178"/>
      <c r="Z1" s="178"/>
      <c r="AA1" s="178"/>
      <c r="AB1" s="178"/>
    </row>
    <row r="2" spans="1:28" x14ac:dyDescent="0.25">
      <c r="A2" s="497"/>
      <c r="B2" s="498" t="s">
        <v>71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  <c r="X2" s="454"/>
      <c r="Y2" s="178"/>
      <c r="Z2" s="178"/>
      <c r="AA2" s="178"/>
      <c r="AB2" s="178"/>
    </row>
    <row r="3" spans="1:28" x14ac:dyDescent="0.25">
      <c r="A3" s="497"/>
      <c r="B3" s="498" t="s">
        <v>1</v>
      </c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4"/>
      <c r="Y3" s="178"/>
      <c r="Z3" s="178"/>
      <c r="AA3" s="3"/>
      <c r="AB3" s="3"/>
    </row>
    <row r="4" spans="1:28" x14ac:dyDescent="0.25">
      <c r="A4" s="4" t="s">
        <v>116</v>
      </c>
      <c r="B4" s="5"/>
      <c r="C4" s="470" t="s">
        <v>2</v>
      </c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4"/>
      <c r="AA4" s="3"/>
      <c r="AB4" s="3"/>
    </row>
    <row r="5" spans="1:28" ht="15.75" customHeight="1" x14ac:dyDescent="0.2">
      <c r="A5" s="466" t="s">
        <v>3</v>
      </c>
      <c r="B5" s="454"/>
      <c r="C5" s="466" t="s">
        <v>4</v>
      </c>
      <c r="D5" s="453"/>
      <c r="E5" s="454"/>
      <c r="F5" s="466" t="s">
        <v>5</v>
      </c>
      <c r="G5" s="453"/>
      <c r="H5" s="453"/>
      <c r="I5" s="453"/>
      <c r="J5" s="453"/>
      <c r="K5" s="453"/>
      <c r="L5" s="453"/>
      <c r="M5" s="454"/>
      <c r="N5" s="466" t="s">
        <v>6</v>
      </c>
      <c r="O5" s="453"/>
      <c r="P5" s="454"/>
      <c r="Q5" s="466" t="s">
        <v>7</v>
      </c>
      <c r="R5" s="453"/>
      <c r="S5" s="453"/>
      <c r="T5" s="453"/>
      <c r="U5" s="453"/>
      <c r="V5" s="454"/>
      <c r="W5" s="462" t="s">
        <v>8</v>
      </c>
      <c r="X5" s="462" t="s">
        <v>9</v>
      </c>
    </row>
    <row r="6" spans="1:28" ht="15.75" customHeight="1" x14ac:dyDescent="0.2">
      <c r="A6" s="462" t="s">
        <v>10</v>
      </c>
      <c r="B6" s="462" t="s">
        <v>11</v>
      </c>
      <c r="C6" s="462" t="s">
        <v>12</v>
      </c>
      <c r="D6" s="462" t="s">
        <v>13</v>
      </c>
      <c r="E6" s="462" t="s">
        <v>14</v>
      </c>
      <c r="F6" s="462" t="s">
        <v>15</v>
      </c>
      <c r="G6" s="462" t="s">
        <v>16</v>
      </c>
      <c r="H6" s="466" t="s">
        <v>17</v>
      </c>
      <c r="I6" s="454"/>
      <c r="J6" s="461" t="s">
        <v>18</v>
      </c>
      <c r="K6" s="454"/>
      <c r="L6" s="462" t="s">
        <v>19</v>
      </c>
      <c r="M6" s="462" t="s">
        <v>20</v>
      </c>
      <c r="N6" s="464" t="s">
        <v>21</v>
      </c>
      <c r="O6" s="464" t="s">
        <v>22</v>
      </c>
      <c r="P6" s="464" t="s">
        <v>23</v>
      </c>
      <c r="Q6" s="461" t="s">
        <v>24</v>
      </c>
      <c r="R6" s="454"/>
      <c r="S6" s="461" t="s">
        <v>25</v>
      </c>
      <c r="T6" s="454"/>
      <c r="U6" s="462" t="s">
        <v>26</v>
      </c>
      <c r="V6" s="464" t="s">
        <v>27</v>
      </c>
      <c r="W6" s="465"/>
      <c r="X6" s="465"/>
    </row>
    <row r="7" spans="1:28" ht="30" x14ac:dyDescent="0.2">
      <c r="A7" s="463"/>
      <c r="B7" s="463"/>
      <c r="C7" s="463"/>
      <c r="D7" s="463"/>
      <c r="E7" s="463"/>
      <c r="F7" s="463"/>
      <c r="G7" s="463"/>
      <c r="H7" s="7" t="s">
        <v>28</v>
      </c>
      <c r="I7" s="7" t="s">
        <v>29</v>
      </c>
      <c r="J7" s="7" t="s">
        <v>30</v>
      </c>
      <c r="K7" s="8" t="s">
        <v>31</v>
      </c>
      <c r="L7" s="463"/>
      <c r="M7" s="463"/>
      <c r="N7" s="463"/>
      <c r="O7" s="463"/>
      <c r="P7" s="463"/>
      <c r="Q7" s="7" t="s">
        <v>32</v>
      </c>
      <c r="R7" s="8" t="s">
        <v>33</v>
      </c>
      <c r="S7" s="7" t="s">
        <v>34</v>
      </c>
      <c r="T7" s="8" t="s">
        <v>35</v>
      </c>
      <c r="U7" s="463"/>
      <c r="V7" s="463"/>
      <c r="W7" s="463"/>
      <c r="X7" s="463"/>
    </row>
    <row r="8" spans="1:28" ht="15" customHeight="1" x14ac:dyDescent="0.2">
      <c r="A8" s="493"/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  <c r="N8" s="494"/>
      <c r="O8" s="494"/>
      <c r="P8" s="494"/>
      <c r="Q8" s="494"/>
      <c r="R8" s="494"/>
      <c r="S8" s="494"/>
      <c r="T8" s="494"/>
      <c r="U8" s="494"/>
      <c r="V8" s="494"/>
      <c r="W8" s="495"/>
      <c r="X8" s="147"/>
    </row>
    <row r="9" spans="1:28" x14ac:dyDescent="0.25">
      <c r="A9" s="42">
        <v>110400</v>
      </c>
      <c r="B9" s="42">
        <v>110401</v>
      </c>
      <c r="C9" s="84" t="s">
        <v>978</v>
      </c>
      <c r="D9" s="31">
        <v>9800271</v>
      </c>
      <c r="E9" s="42" t="s">
        <v>64</v>
      </c>
      <c r="F9" s="42" t="s">
        <v>67</v>
      </c>
      <c r="G9" s="50" t="s">
        <v>63</v>
      </c>
      <c r="H9" s="50" t="s">
        <v>66</v>
      </c>
      <c r="I9" s="38" t="s">
        <v>68</v>
      </c>
      <c r="J9" s="50" t="s">
        <v>854</v>
      </c>
      <c r="K9" s="38" t="s">
        <v>855</v>
      </c>
      <c r="L9" s="71">
        <v>44616</v>
      </c>
      <c r="M9" s="71">
        <v>44616</v>
      </c>
      <c r="N9" s="43"/>
      <c r="O9" s="43"/>
      <c r="P9" s="63">
        <f t="shared" ref="P9:P181" si="0">N9+O9</f>
        <v>0</v>
      </c>
      <c r="Q9" s="30">
        <v>0</v>
      </c>
      <c r="R9" s="271">
        <v>156.63999999999999</v>
      </c>
      <c r="S9" s="69">
        <v>1</v>
      </c>
      <c r="T9" s="271">
        <v>47</v>
      </c>
      <c r="U9" s="44">
        <f>Q9+S9</f>
        <v>1</v>
      </c>
      <c r="V9" s="176">
        <f t="shared" ref="V9:V157" si="1">(Q9*R9)+(S9*T9)</f>
        <v>47</v>
      </c>
      <c r="W9" s="176">
        <f t="shared" ref="W9:W157" si="2">P9+V9</f>
        <v>47</v>
      </c>
      <c r="X9" s="147"/>
    </row>
    <row r="10" spans="1:28" x14ac:dyDescent="0.2">
      <c r="A10" s="42">
        <v>110400</v>
      </c>
      <c r="B10" s="42">
        <v>110401</v>
      </c>
      <c r="C10" s="15" t="s">
        <v>856</v>
      </c>
      <c r="D10" s="31">
        <v>1025058</v>
      </c>
      <c r="E10" s="42" t="s">
        <v>64</v>
      </c>
      <c r="F10" s="42" t="s">
        <v>67</v>
      </c>
      <c r="G10" s="50" t="s">
        <v>63</v>
      </c>
      <c r="H10" s="50" t="s">
        <v>66</v>
      </c>
      <c r="I10" s="38" t="s">
        <v>68</v>
      </c>
      <c r="J10" s="50" t="s">
        <v>854</v>
      </c>
      <c r="K10" s="38" t="s">
        <v>855</v>
      </c>
      <c r="L10" s="71">
        <v>44616</v>
      </c>
      <c r="M10" s="71">
        <v>44616</v>
      </c>
      <c r="N10" s="43"/>
      <c r="O10" s="43"/>
      <c r="P10" s="63">
        <f t="shared" si="0"/>
        <v>0</v>
      </c>
      <c r="Q10" s="28">
        <v>0</v>
      </c>
      <c r="R10" s="180">
        <v>156.63999999999999</v>
      </c>
      <c r="S10" s="75">
        <v>2</v>
      </c>
      <c r="T10" s="180">
        <v>47</v>
      </c>
      <c r="U10" s="44">
        <f t="shared" ref="U10:U181" si="3">Q10+S10</f>
        <v>2</v>
      </c>
      <c r="V10" s="176">
        <f t="shared" si="1"/>
        <v>94</v>
      </c>
      <c r="W10" s="176">
        <f t="shared" si="2"/>
        <v>94</v>
      </c>
      <c r="X10" s="147"/>
    </row>
    <row r="11" spans="1:28" x14ac:dyDescent="0.2">
      <c r="A11" s="42">
        <v>110400</v>
      </c>
      <c r="B11" s="42">
        <v>110401</v>
      </c>
      <c r="C11" s="15" t="s">
        <v>857</v>
      </c>
      <c r="D11" s="31">
        <v>1040240</v>
      </c>
      <c r="E11" s="42" t="s">
        <v>64</v>
      </c>
      <c r="F11" s="42" t="s">
        <v>67</v>
      </c>
      <c r="G11" s="50" t="s">
        <v>63</v>
      </c>
      <c r="H11" s="50" t="s">
        <v>66</v>
      </c>
      <c r="I11" s="38" t="s">
        <v>68</v>
      </c>
      <c r="J11" s="50" t="s">
        <v>854</v>
      </c>
      <c r="K11" s="38" t="s">
        <v>855</v>
      </c>
      <c r="L11" s="71">
        <v>44616</v>
      </c>
      <c r="M11" s="71">
        <v>44616</v>
      </c>
      <c r="N11" s="43"/>
      <c r="O11" s="43"/>
      <c r="P11" s="63">
        <f t="shared" si="0"/>
        <v>0</v>
      </c>
      <c r="Q11" s="28">
        <v>0</v>
      </c>
      <c r="R11" s="180">
        <v>107.7</v>
      </c>
      <c r="S11" s="75">
        <v>2</v>
      </c>
      <c r="T11" s="180">
        <v>32.31</v>
      </c>
      <c r="U11" s="44">
        <f t="shared" si="3"/>
        <v>2</v>
      </c>
      <c r="V11" s="176">
        <f t="shared" si="1"/>
        <v>64.62</v>
      </c>
      <c r="W11" s="176">
        <f t="shared" si="2"/>
        <v>64.62</v>
      </c>
      <c r="X11" s="147"/>
    </row>
    <row r="12" spans="1:28" x14ac:dyDescent="0.2">
      <c r="A12" s="42">
        <v>110400</v>
      </c>
      <c r="B12" s="42">
        <v>110401</v>
      </c>
      <c r="C12" s="15" t="s">
        <v>858</v>
      </c>
      <c r="D12" s="31">
        <v>9306080</v>
      </c>
      <c r="E12" s="42" t="s">
        <v>64</v>
      </c>
      <c r="F12" s="42" t="s">
        <v>67</v>
      </c>
      <c r="G12" s="50" t="s">
        <v>63</v>
      </c>
      <c r="H12" s="50" t="s">
        <v>66</v>
      </c>
      <c r="I12" s="38" t="s">
        <v>68</v>
      </c>
      <c r="J12" s="50" t="s">
        <v>854</v>
      </c>
      <c r="K12" s="38" t="s">
        <v>855</v>
      </c>
      <c r="L12" s="71">
        <v>44616</v>
      </c>
      <c r="M12" s="71">
        <v>44616</v>
      </c>
      <c r="N12" s="43"/>
      <c r="O12" s="43"/>
      <c r="P12" s="63">
        <f t="shared" si="0"/>
        <v>0</v>
      </c>
      <c r="Q12" s="28">
        <v>0</v>
      </c>
      <c r="R12" s="180">
        <v>107.7</v>
      </c>
      <c r="S12" s="75">
        <v>2</v>
      </c>
      <c r="T12" s="180">
        <v>32.31</v>
      </c>
      <c r="U12" s="44">
        <f t="shared" si="3"/>
        <v>2</v>
      </c>
      <c r="V12" s="176">
        <f t="shared" si="1"/>
        <v>64.62</v>
      </c>
      <c r="W12" s="176">
        <f t="shared" si="2"/>
        <v>64.62</v>
      </c>
      <c r="X12" s="147"/>
    </row>
    <row r="13" spans="1:28" x14ac:dyDescent="0.2">
      <c r="A13" s="42">
        <v>110400</v>
      </c>
      <c r="B13" s="42">
        <v>110401</v>
      </c>
      <c r="C13" s="15" t="s">
        <v>979</v>
      </c>
      <c r="D13" s="31">
        <v>1038605</v>
      </c>
      <c r="E13" s="42" t="s">
        <v>64</v>
      </c>
      <c r="F13" s="42" t="s">
        <v>69</v>
      </c>
      <c r="G13" s="50" t="s">
        <v>63</v>
      </c>
      <c r="H13" s="50" t="s">
        <v>66</v>
      </c>
      <c r="I13" s="38" t="s">
        <v>68</v>
      </c>
      <c r="J13" s="50" t="s">
        <v>854</v>
      </c>
      <c r="K13" s="38" t="s">
        <v>855</v>
      </c>
      <c r="L13" s="71">
        <v>44616</v>
      </c>
      <c r="M13" s="71">
        <v>44616</v>
      </c>
      <c r="N13" s="43"/>
      <c r="O13" s="43"/>
      <c r="P13" s="63">
        <f t="shared" si="0"/>
        <v>0</v>
      </c>
      <c r="Q13" s="28">
        <v>0</v>
      </c>
      <c r="R13" s="180">
        <v>107.7</v>
      </c>
      <c r="S13" s="75">
        <v>1</v>
      </c>
      <c r="T13" s="180">
        <v>32.31</v>
      </c>
      <c r="U13" s="44">
        <f t="shared" si="3"/>
        <v>1</v>
      </c>
      <c r="V13" s="176">
        <f t="shared" si="1"/>
        <v>32.31</v>
      </c>
      <c r="W13" s="176">
        <f t="shared" si="2"/>
        <v>32.31</v>
      </c>
      <c r="X13" s="147"/>
    </row>
    <row r="14" spans="1:28" x14ac:dyDescent="0.2">
      <c r="A14" s="42">
        <v>110400</v>
      </c>
      <c r="B14" s="42">
        <v>110401</v>
      </c>
      <c r="C14" s="15" t="s">
        <v>859</v>
      </c>
      <c r="D14" s="31">
        <v>1154257</v>
      </c>
      <c r="E14" s="42" t="s">
        <v>64</v>
      </c>
      <c r="F14" s="42" t="s">
        <v>70</v>
      </c>
      <c r="G14" s="50" t="s">
        <v>63</v>
      </c>
      <c r="H14" s="50" t="s">
        <v>66</v>
      </c>
      <c r="I14" s="38" t="s">
        <v>68</v>
      </c>
      <c r="J14" s="50" t="s">
        <v>854</v>
      </c>
      <c r="K14" s="38" t="s">
        <v>855</v>
      </c>
      <c r="L14" s="71">
        <v>44616</v>
      </c>
      <c r="M14" s="71">
        <v>44616</v>
      </c>
      <c r="N14" s="43"/>
      <c r="O14" s="43"/>
      <c r="P14" s="63">
        <v>0</v>
      </c>
      <c r="Q14" s="28">
        <v>0</v>
      </c>
      <c r="R14" s="180">
        <v>107.7</v>
      </c>
      <c r="S14" s="75">
        <v>1</v>
      </c>
      <c r="T14" s="180">
        <v>32.31</v>
      </c>
      <c r="U14" s="44">
        <f t="shared" si="3"/>
        <v>1</v>
      </c>
      <c r="V14" s="176">
        <f t="shared" si="1"/>
        <v>32.31</v>
      </c>
      <c r="W14" s="176">
        <f t="shared" si="2"/>
        <v>32.31</v>
      </c>
      <c r="X14" s="87"/>
    </row>
    <row r="15" spans="1:28" x14ac:dyDescent="0.2">
      <c r="A15" s="42">
        <v>110400</v>
      </c>
      <c r="B15" s="42">
        <v>110401</v>
      </c>
      <c r="C15" s="15" t="s">
        <v>860</v>
      </c>
      <c r="D15" s="31">
        <v>9302450</v>
      </c>
      <c r="E15" s="42" t="s">
        <v>64</v>
      </c>
      <c r="F15" s="42" t="s">
        <v>70</v>
      </c>
      <c r="G15" s="50" t="s">
        <v>63</v>
      </c>
      <c r="H15" s="50" t="s">
        <v>66</v>
      </c>
      <c r="I15" s="38" t="s">
        <v>68</v>
      </c>
      <c r="J15" s="50" t="s">
        <v>854</v>
      </c>
      <c r="K15" s="38" t="s">
        <v>855</v>
      </c>
      <c r="L15" s="71">
        <v>44616</v>
      </c>
      <c r="M15" s="71">
        <v>44616</v>
      </c>
      <c r="N15" s="43"/>
      <c r="O15" s="43"/>
      <c r="P15" s="63">
        <f t="shared" si="0"/>
        <v>0</v>
      </c>
      <c r="Q15" s="28">
        <v>0</v>
      </c>
      <c r="R15" s="180">
        <v>107.7</v>
      </c>
      <c r="S15" s="75">
        <v>1</v>
      </c>
      <c r="T15" s="180">
        <v>32.31</v>
      </c>
      <c r="U15" s="44">
        <f t="shared" si="3"/>
        <v>1</v>
      </c>
      <c r="V15" s="176">
        <f t="shared" si="1"/>
        <v>32.31</v>
      </c>
      <c r="W15" s="176">
        <f t="shared" si="2"/>
        <v>32.31</v>
      </c>
      <c r="X15" s="87"/>
    </row>
    <row r="16" spans="1:28" x14ac:dyDescent="0.2">
      <c r="A16" s="42">
        <v>110400</v>
      </c>
      <c r="B16" s="42">
        <v>110401</v>
      </c>
      <c r="C16" s="15" t="s">
        <v>91</v>
      </c>
      <c r="D16" s="31">
        <v>1030892</v>
      </c>
      <c r="E16" s="42" t="s">
        <v>64</v>
      </c>
      <c r="F16" s="42" t="s">
        <v>70</v>
      </c>
      <c r="G16" s="50" t="s">
        <v>63</v>
      </c>
      <c r="H16" s="50" t="s">
        <v>66</v>
      </c>
      <c r="I16" s="38" t="s">
        <v>68</v>
      </c>
      <c r="J16" s="50" t="s">
        <v>854</v>
      </c>
      <c r="K16" s="38" t="s">
        <v>855</v>
      </c>
      <c r="L16" s="71">
        <v>44616</v>
      </c>
      <c r="M16" s="71">
        <v>44616</v>
      </c>
      <c r="N16" s="43"/>
      <c r="O16" s="43"/>
      <c r="P16" s="63">
        <f t="shared" si="0"/>
        <v>0</v>
      </c>
      <c r="Q16" s="28">
        <v>0</v>
      </c>
      <c r="R16" s="180">
        <v>107.7</v>
      </c>
      <c r="S16" s="75">
        <v>1</v>
      </c>
      <c r="T16" s="180">
        <v>32.31</v>
      </c>
      <c r="U16" s="44">
        <f t="shared" si="3"/>
        <v>1</v>
      </c>
      <c r="V16" s="176">
        <f t="shared" si="1"/>
        <v>32.31</v>
      </c>
      <c r="W16" s="176">
        <f t="shared" si="2"/>
        <v>32.31</v>
      </c>
      <c r="X16" s="87"/>
    </row>
    <row r="17" spans="1:24" x14ac:dyDescent="0.2">
      <c r="A17" s="42">
        <v>110400</v>
      </c>
      <c r="B17" s="42">
        <v>110401</v>
      </c>
      <c r="C17" s="15" t="s">
        <v>976</v>
      </c>
      <c r="D17" s="31">
        <v>7101287</v>
      </c>
      <c r="E17" s="42" t="s">
        <v>64</v>
      </c>
      <c r="F17" s="42" t="s">
        <v>70</v>
      </c>
      <c r="G17" s="50" t="s">
        <v>63</v>
      </c>
      <c r="H17" s="50" t="s">
        <v>66</v>
      </c>
      <c r="I17" s="38" t="s">
        <v>68</v>
      </c>
      <c r="J17" s="50" t="s">
        <v>854</v>
      </c>
      <c r="K17" s="38" t="s">
        <v>855</v>
      </c>
      <c r="L17" s="71">
        <v>44616</v>
      </c>
      <c r="M17" s="71">
        <v>44616</v>
      </c>
      <c r="N17" s="43"/>
      <c r="O17" s="43"/>
      <c r="P17" s="63">
        <f t="shared" si="0"/>
        <v>0</v>
      </c>
      <c r="Q17" s="28">
        <v>0</v>
      </c>
      <c r="R17" s="180">
        <v>107.7</v>
      </c>
      <c r="S17" s="75">
        <v>1</v>
      </c>
      <c r="T17" s="180">
        <v>32.31</v>
      </c>
      <c r="U17" s="44">
        <f t="shared" si="3"/>
        <v>1</v>
      </c>
      <c r="V17" s="176">
        <f t="shared" si="1"/>
        <v>32.31</v>
      </c>
      <c r="W17" s="176">
        <f t="shared" si="2"/>
        <v>32.31</v>
      </c>
      <c r="X17" s="87"/>
    </row>
    <row r="18" spans="1:24" x14ac:dyDescent="0.2">
      <c r="A18" s="42">
        <v>110400</v>
      </c>
      <c r="B18" s="42">
        <v>110401</v>
      </c>
      <c r="C18" s="15" t="s">
        <v>977</v>
      </c>
      <c r="D18" s="31">
        <v>1133420</v>
      </c>
      <c r="E18" s="42" t="s">
        <v>64</v>
      </c>
      <c r="F18" s="42" t="s">
        <v>70</v>
      </c>
      <c r="G18" s="50" t="s">
        <v>63</v>
      </c>
      <c r="H18" s="50" t="s">
        <v>66</v>
      </c>
      <c r="I18" s="38" t="s">
        <v>68</v>
      </c>
      <c r="J18" s="50" t="s">
        <v>854</v>
      </c>
      <c r="K18" s="38" t="s">
        <v>855</v>
      </c>
      <c r="L18" s="71">
        <v>44616</v>
      </c>
      <c r="M18" s="71">
        <v>44616</v>
      </c>
      <c r="N18" s="43"/>
      <c r="O18" s="43"/>
      <c r="P18" s="63">
        <f t="shared" si="0"/>
        <v>0</v>
      </c>
      <c r="Q18" s="28">
        <v>0</v>
      </c>
      <c r="R18" s="180">
        <v>107.7</v>
      </c>
      <c r="S18" s="75">
        <v>1</v>
      </c>
      <c r="T18" s="180">
        <v>32.31</v>
      </c>
      <c r="U18" s="44">
        <f t="shared" si="3"/>
        <v>1</v>
      </c>
      <c r="V18" s="176">
        <f t="shared" si="1"/>
        <v>32.31</v>
      </c>
      <c r="W18" s="176">
        <f t="shared" si="2"/>
        <v>32.31</v>
      </c>
      <c r="X18" s="87"/>
    </row>
    <row r="19" spans="1:24" x14ac:dyDescent="0.2">
      <c r="A19" s="42">
        <v>110400</v>
      </c>
      <c r="B19" s="42">
        <v>110401</v>
      </c>
      <c r="C19" s="15" t="s">
        <v>861</v>
      </c>
      <c r="D19" s="31">
        <v>9800271</v>
      </c>
      <c r="E19" s="42" t="s">
        <v>64</v>
      </c>
      <c r="F19" s="42" t="s">
        <v>70</v>
      </c>
      <c r="G19" s="50" t="s">
        <v>63</v>
      </c>
      <c r="H19" s="50" t="s">
        <v>66</v>
      </c>
      <c r="I19" s="38" t="s">
        <v>68</v>
      </c>
      <c r="J19" s="50" t="s">
        <v>73</v>
      </c>
      <c r="K19" s="38" t="s">
        <v>80</v>
      </c>
      <c r="L19" s="71">
        <v>44601</v>
      </c>
      <c r="M19" s="71">
        <v>44602</v>
      </c>
      <c r="N19" s="43"/>
      <c r="O19" s="43"/>
      <c r="P19" s="63">
        <f t="shared" si="0"/>
        <v>0</v>
      </c>
      <c r="Q19" s="30">
        <v>1</v>
      </c>
      <c r="R19" s="70">
        <v>175.44</v>
      </c>
      <c r="S19" s="69">
        <v>1</v>
      </c>
      <c r="T19" s="70">
        <v>52.64</v>
      </c>
      <c r="U19" s="44">
        <f t="shared" si="3"/>
        <v>2</v>
      </c>
      <c r="V19" s="176">
        <f t="shared" si="1"/>
        <v>228.07999999999998</v>
      </c>
      <c r="W19" s="176">
        <f t="shared" si="2"/>
        <v>228.07999999999998</v>
      </c>
      <c r="X19" s="87"/>
    </row>
    <row r="20" spans="1:24" x14ac:dyDescent="0.2">
      <c r="A20" s="394">
        <v>110400</v>
      </c>
      <c r="B20" s="394">
        <v>110401</v>
      </c>
      <c r="C20" s="35" t="s">
        <v>89</v>
      </c>
      <c r="D20" s="31">
        <v>1025198</v>
      </c>
      <c r="E20" s="42" t="s">
        <v>64</v>
      </c>
      <c r="F20" s="42" t="s">
        <v>70</v>
      </c>
      <c r="G20" s="50" t="s">
        <v>63</v>
      </c>
      <c r="H20" s="50" t="s">
        <v>66</v>
      </c>
      <c r="I20" s="38" t="s">
        <v>68</v>
      </c>
      <c r="J20" s="50" t="s">
        <v>81</v>
      </c>
      <c r="K20" s="38" t="s">
        <v>82</v>
      </c>
      <c r="L20" s="71">
        <v>44629</v>
      </c>
      <c r="M20" s="71">
        <v>44631</v>
      </c>
      <c r="N20" s="83">
        <v>1416.55</v>
      </c>
      <c r="O20" s="83">
        <v>1416.55</v>
      </c>
      <c r="P20" s="63">
        <f t="shared" si="0"/>
        <v>2833.1</v>
      </c>
      <c r="Q20" s="28">
        <v>2</v>
      </c>
      <c r="R20" s="180">
        <v>166.04</v>
      </c>
      <c r="S20" s="75">
        <v>1</v>
      </c>
      <c r="T20" s="180">
        <v>49.82</v>
      </c>
      <c r="U20" s="44">
        <f t="shared" si="3"/>
        <v>3</v>
      </c>
      <c r="V20" s="176">
        <f t="shared" si="1"/>
        <v>381.9</v>
      </c>
      <c r="W20" s="176">
        <f t="shared" si="2"/>
        <v>3215</v>
      </c>
      <c r="X20" s="87"/>
    </row>
    <row r="21" spans="1:24" x14ac:dyDescent="0.2">
      <c r="A21" s="394">
        <v>110400</v>
      </c>
      <c r="B21" s="394">
        <v>110401</v>
      </c>
      <c r="C21" s="35" t="s">
        <v>862</v>
      </c>
      <c r="D21" s="31">
        <v>7040695</v>
      </c>
      <c r="E21" s="42" t="s">
        <v>64</v>
      </c>
      <c r="F21" s="42" t="s">
        <v>70</v>
      </c>
      <c r="G21" s="50" t="s">
        <v>63</v>
      </c>
      <c r="H21" s="50" t="s">
        <v>66</v>
      </c>
      <c r="I21" s="38" t="s">
        <v>68</v>
      </c>
      <c r="J21" s="50" t="s">
        <v>81</v>
      </c>
      <c r="K21" s="38" t="s">
        <v>82</v>
      </c>
      <c r="L21" s="71">
        <v>44629</v>
      </c>
      <c r="M21" s="71">
        <v>44631</v>
      </c>
      <c r="N21" s="83">
        <v>1416.55</v>
      </c>
      <c r="O21" s="83">
        <v>1416.55</v>
      </c>
      <c r="P21" s="63">
        <f t="shared" si="0"/>
        <v>2833.1</v>
      </c>
      <c r="Q21" s="28">
        <v>2</v>
      </c>
      <c r="R21" s="180">
        <v>114.16</v>
      </c>
      <c r="S21" s="75">
        <v>1</v>
      </c>
      <c r="T21" s="180">
        <v>34.25</v>
      </c>
      <c r="U21" s="44">
        <f t="shared" si="3"/>
        <v>3</v>
      </c>
      <c r="V21" s="176">
        <f t="shared" si="1"/>
        <v>262.57</v>
      </c>
      <c r="W21" s="176">
        <f t="shared" si="2"/>
        <v>3095.67</v>
      </c>
      <c r="X21" s="87"/>
    </row>
    <row r="22" spans="1:24" x14ac:dyDescent="0.2">
      <c r="A22" s="42">
        <v>110400</v>
      </c>
      <c r="B22" s="42">
        <v>110401</v>
      </c>
      <c r="C22" s="35" t="s">
        <v>863</v>
      </c>
      <c r="D22" s="31">
        <v>9302786</v>
      </c>
      <c r="E22" s="42" t="s">
        <v>64</v>
      </c>
      <c r="F22" s="42" t="s">
        <v>70</v>
      </c>
      <c r="G22" s="50" t="s">
        <v>63</v>
      </c>
      <c r="H22" s="50" t="s">
        <v>66</v>
      </c>
      <c r="I22" s="38" t="s">
        <v>68</v>
      </c>
      <c r="J22" s="50" t="s">
        <v>66</v>
      </c>
      <c r="K22" s="38" t="s">
        <v>83</v>
      </c>
      <c r="L22" s="71">
        <v>44624</v>
      </c>
      <c r="M22" s="71">
        <v>44625</v>
      </c>
      <c r="N22" s="43"/>
      <c r="O22" s="43"/>
      <c r="P22" s="63">
        <f t="shared" si="0"/>
        <v>0</v>
      </c>
      <c r="Q22" s="28">
        <v>1</v>
      </c>
      <c r="R22" s="181">
        <v>54.01</v>
      </c>
      <c r="S22" s="75">
        <v>0</v>
      </c>
      <c r="T22" s="181">
        <v>17.52</v>
      </c>
      <c r="U22" s="44">
        <f t="shared" si="3"/>
        <v>1</v>
      </c>
      <c r="V22" s="176">
        <f t="shared" si="1"/>
        <v>54.01</v>
      </c>
      <c r="W22" s="176">
        <f t="shared" si="2"/>
        <v>54.01</v>
      </c>
      <c r="X22" s="87"/>
    </row>
    <row r="23" spans="1:24" x14ac:dyDescent="0.2">
      <c r="A23" s="42">
        <v>110400</v>
      </c>
      <c r="B23" s="42">
        <v>110401</v>
      </c>
      <c r="C23" s="15" t="s">
        <v>864</v>
      </c>
      <c r="D23" s="31">
        <v>9805923</v>
      </c>
      <c r="E23" s="42" t="s">
        <v>64</v>
      </c>
      <c r="F23" s="42" t="s">
        <v>70</v>
      </c>
      <c r="G23" s="50" t="s">
        <v>63</v>
      </c>
      <c r="H23" s="50" t="s">
        <v>66</v>
      </c>
      <c r="I23" s="38" t="s">
        <v>68</v>
      </c>
      <c r="J23" s="50" t="s">
        <v>66</v>
      </c>
      <c r="K23" s="38" t="s">
        <v>83</v>
      </c>
      <c r="L23" s="71">
        <v>44624</v>
      </c>
      <c r="M23" s="71">
        <v>44625</v>
      </c>
      <c r="N23" s="43"/>
      <c r="O23" s="43"/>
      <c r="P23" s="63">
        <f t="shared" si="0"/>
        <v>0</v>
      </c>
      <c r="Q23" s="28">
        <v>1</v>
      </c>
      <c r="R23" s="181">
        <v>54.01</v>
      </c>
      <c r="S23" s="75">
        <v>0</v>
      </c>
      <c r="T23" s="181">
        <v>17.52</v>
      </c>
      <c r="U23" s="44">
        <f t="shared" si="3"/>
        <v>1</v>
      </c>
      <c r="V23" s="176">
        <f t="shared" si="1"/>
        <v>54.01</v>
      </c>
      <c r="W23" s="176">
        <f t="shared" si="2"/>
        <v>54.01</v>
      </c>
      <c r="X23" s="87"/>
    </row>
    <row r="24" spans="1:24" x14ac:dyDescent="0.25">
      <c r="A24" s="42">
        <v>110400</v>
      </c>
      <c r="B24" s="42">
        <v>110401</v>
      </c>
      <c r="C24" s="84" t="s">
        <v>865</v>
      </c>
      <c r="D24" s="31">
        <v>1130870</v>
      </c>
      <c r="E24" s="42" t="s">
        <v>64</v>
      </c>
      <c r="F24" s="42" t="s">
        <v>70</v>
      </c>
      <c r="G24" s="50" t="s">
        <v>63</v>
      </c>
      <c r="H24" s="50" t="s">
        <v>66</v>
      </c>
      <c r="I24" s="38" t="s">
        <v>68</v>
      </c>
      <c r="J24" s="50" t="s">
        <v>66</v>
      </c>
      <c r="K24" s="38" t="s">
        <v>83</v>
      </c>
      <c r="L24" s="71">
        <v>44624</v>
      </c>
      <c r="M24" s="71">
        <v>44625</v>
      </c>
      <c r="N24" s="43"/>
      <c r="O24" s="43"/>
      <c r="P24" s="63">
        <f t="shared" si="0"/>
        <v>0</v>
      </c>
      <c r="Q24" s="28">
        <v>1</v>
      </c>
      <c r="R24" s="181">
        <v>54.01</v>
      </c>
      <c r="S24" s="75">
        <v>0</v>
      </c>
      <c r="T24" s="181">
        <v>17.52</v>
      </c>
      <c r="U24" s="44">
        <f t="shared" si="3"/>
        <v>1</v>
      </c>
      <c r="V24" s="176">
        <f t="shared" si="1"/>
        <v>54.01</v>
      </c>
      <c r="W24" s="176">
        <f t="shared" si="2"/>
        <v>54.01</v>
      </c>
      <c r="X24" s="87"/>
    </row>
    <row r="25" spans="1:24" x14ac:dyDescent="0.2">
      <c r="A25" s="42">
        <v>110400</v>
      </c>
      <c r="B25" s="42">
        <v>110401</v>
      </c>
      <c r="C25" s="15" t="s">
        <v>866</v>
      </c>
      <c r="D25" s="31">
        <v>9808159</v>
      </c>
      <c r="E25" s="42" t="s">
        <v>64</v>
      </c>
      <c r="F25" s="42" t="s">
        <v>70</v>
      </c>
      <c r="G25" s="50" t="s">
        <v>63</v>
      </c>
      <c r="H25" s="50" t="s">
        <v>66</v>
      </c>
      <c r="I25" s="38" t="s">
        <v>68</v>
      </c>
      <c r="J25" s="50" t="s">
        <v>867</v>
      </c>
      <c r="K25" s="38" t="s">
        <v>868</v>
      </c>
      <c r="L25" s="71">
        <v>44634</v>
      </c>
      <c r="M25" s="71">
        <v>44636</v>
      </c>
      <c r="N25" s="43"/>
      <c r="O25" s="43"/>
      <c r="P25" s="63">
        <f t="shared" si="0"/>
        <v>0</v>
      </c>
      <c r="Q25" s="28">
        <v>2</v>
      </c>
      <c r="R25" s="180">
        <v>156.63999999999999</v>
      </c>
      <c r="S25" s="75">
        <v>1</v>
      </c>
      <c r="T25" s="180">
        <v>47</v>
      </c>
      <c r="U25" s="44">
        <f t="shared" si="3"/>
        <v>3</v>
      </c>
      <c r="V25" s="176">
        <f t="shared" si="1"/>
        <v>360.28</v>
      </c>
      <c r="W25" s="176">
        <f t="shared" si="2"/>
        <v>360.28</v>
      </c>
      <c r="X25" s="87"/>
    </row>
    <row r="26" spans="1:24" x14ac:dyDescent="0.2">
      <c r="A26" s="42">
        <v>110400</v>
      </c>
      <c r="B26" s="42">
        <v>110401</v>
      </c>
      <c r="C26" s="15" t="s">
        <v>94</v>
      </c>
      <c r="D26" s="31">
        <v>9507035</v>
      </c>
      <c r="E26" s="42" t="s">
        <v>64</v>
      </c>
      <c r="F26" s="42" t="s">
        <v>70</v>
      </c>
      <c r="G26" s="50" t="s">
        <v>63</v>
      </c>
      <c r="H26" s="50" t="s">
        <v>66</v>
      </c>
      <c r="I26" s="38" t="s">
        <v>68</v>
      </c>
      <c r="J26" s="50" t="s">
        <v>66</v>
      </c>
      <c r="K26" s="38" t="s">
        <v>869</v>
      </c>
      <c r="L26" s="71">
        <v>44635</v>
      </c>
      <c r="M26" s="71">
        <v>44635</v>
      </c>
      <c r="N26" s="43"/>
      <c r="O26" s="43"/>
      <c r="P26" s="63">
        <f t="shared" si="0"/>
        <v>0</v>
      </c>
      <c r="Q26" s="28">
        <v>0</v>
      </c>
      <c r="R26" s="181">
        <v>54.01</v>
      </c>
      <c r="S26" s="75">
        <v>1</v>
      </c>
      <c r="T26" s="181">
        <v>17.52</v>
      </c>
      <c r="U26" s="44">
        <f t="shared" si="3"/>
        <v>1</v>
      </c>
      <c r="V26" s="176">
        <f t="shared" si="1"/>
        <v>17.52</v>
      </c>
      <c r="W26" s="176">
        <f t="shared" si="2"/>
        <v>17.52</v>
      </c>
      <c r="X26" s="87"/>
    </row>
    <row r="27" spans="1:24" x14ac:dyDescent="0.2">
      <c r="A27" s="42">
        <v>110400</v>
      </c>
      <c r="B27" s="42">
        <v>110401</v>
      </c>
      <c r="C27" s="15" t="s">
        <v>870</v>
      </c>
      <c r="D27" s="31">
        <v>1069381</v>
      </c>
      <c r="E27" s="42" t="s">
        <v>64</v>
      </c>
      <c r="F27" s="42" t="s">
        <v>70</v>
      </c>
      <c r="G27" s="50" t="s">
        <v>63</v>
      </c>
      <c r="H27" s="50" t="s">
        <v>66</v>
      </c>
      <c r="I27" s="38" t="s">
        <v>68</v>
      </c>
      <c r="J27" s="50" t="s">
        <v>66</v>
      </c>
      <c r="K27" s="38" t="s">
        <v>869</v>
      </c>
      <c r="L27" s="71">
        <v>44635</v>
      </c>
      <c r="M27" s="71">
        <v>44635</v>
      </c>
      <c r="N27" s="43"/>
      <c r="O27" s="43"/>
      <c r="P27" s="63">
        <f t="shared" si="0"/>
        <v>0</v>
      </c>
      <c r="Q27" s="28">
        <v>0</v>
      </c>
      <c r="R27" s="181">
        <v>54.01</v>
      </c>
      <c r="S27" s="75">
        <v>1</v>
      </c>
      <c r="T27" s="181">
        <v>17.52</v>
      </c>
      <c r="U27" s="44">
        <f t="shared" si="3"/>
        <v>1</v>
      </c>
      <c r="V27" s="176">
        <f t="shared" si="1"/>
        <v>17.52</v>
      </c>
      <c r="W27" s="176">
        <f t="shared" si="2"/>
        <v>17.52</v>
      </c>
      <c r="X27" s="87"/>
    </row>
    <row r="28" spans="1:24" x14ac:dyDescent="0.2">
      <c r="A28" s="42">
        <v>110400</v>
      </c>
      <c r="B28" s="42">
        <v>110401</v>
      </c>
      <c r="C28" s="15" t="s">
        <v>687</v>
      </c>
      <c r="D28" s="31">
        <v>1101480</v>
      </c>
      <c r="E28" s="42" t="s">
        <v>64</v>
      </c>
      <c r="F28" s="42" t="s">
        <v>70</v>
      </c>
      <c r="G28" s="50" t="s">
        <v>63</v>
      </c>
      <c r="H28" s="50" t="s">
        <v>66</v>
      </c>
      <c r="I28" s="38" t="s">
        <v>68</v>
      </c>
      <c r="J28" s="50" t="s">
        <v>66</v>
      </c>
      <c r="K28" s="38" t="s">
        <v>869</v>
      </c>
      <c r="L28" s="71">
        <v>44635</v>
      </c>
      <c r="M28" s="71">
        <v>44635</v>
      </c>
      <c r="N28" s="43"/>
      <c r="O28" s="43"/>
      <c r="P28" s="63">
        <f t="shared" si="0"/>
        <v>0</v>
      </c>
      <c r="Q28" s="28">
        <v>0</v>
      </c>
      <c r="R28" s="181">
        <v>54.01</v>
      </c>
      <c r="S28" s="75">
        <v>1</v>
      </c>
      <c r="T28" s="181">
        <v>17.52</v>
      </c>
      <c r="U28" s="44">
        <f t="shared" si="3"/>
        <v>1</v>
      </c>
      <c r="V28" s="176">
        <f t="shared" si="1"/>
        <v>17.52</v>
      </c>
      <c r="W28" s="176">
        <f t="shared" si="2"/>
        <v>17.52</v>
      </c>
      <c r="X28" s="87"/>
    </row>
    <row r="29" spans="1:24" x14ac:dyDescent="0.2">
      <c r="A29" s="42">
        <v>110400</v>
      </c>
      <c r="B29" s="42">
        <v>110401</v>
      </c>
      <c r="C29" s="15" t="s">
        <v>871</v>
      </c>
      <c r="D29" s="31">
        <v>1111558</v>
      </c>
      <c r="E29" s="42" t="s">
        <v>64</v>
      </c>
      <c r="F29" s="42" t="s">
        <v>70</v>
      </c>
      <c r="G29" s="50" t="s">
        <v>63</v>
      </c>
      <c r="H29" s="50" t="s">
        <v>66</v>
      </c>
      <c r="I29" s="38" t="s">
        <v>68</v>
      </c>
      <c r="J29" s="50" t="s">
        <v>66</v>
      </c>
      <c r="K29" s="38" t="s">
        <v>869</v>
      </c>
      <c r="L29" s="71">
        <v>44635</v>
      </c>
      <c r="M29" s="71">
        <v>44635</v>
      </c>
      <c r="N29" s="43"/>
      <c r="O29" s="43"/>
      <c r="P29" s="63">
        <f t="shared" si="0"/>
        <v>0</v>
      </c>
      <c r="Q29" s="28">
        <v>0</v>
      </c>
      <c r="R29" s="181">
        <v>54.01</v>
      </c>
      <c r="S29" s="75">
        <v>1</v>
      </c>
      <c r="T29" s="181">
        <v>17.52</v>
      </c>
      <c r="U29" s="44">
        <f t="shared" si="3"/>
        <v>1</v>
      </c>
      <c r="V29" s="176">
        <f t="shared" si="1"/>
        <v>17.52</v>
      </c>
      <c r="W29" s="176">
        <f t="shared" si="2"/>
        <v>17.52</v>
      </c>
      <c r="X29" s="87"/>
    </row>
    <row r="30" spans="1:24" x14ac:dyDescent="0.2">
      <c r="A30" s="42">
        <v>110400</v>
      </c>
      <c r="B30" s="42">
        <v>110401</v>
      </c>
      <c r="C30" s="15" t="s">
        <v>94</v>
      </c>
      <c r="D30" s="31">
        <v>9507035</v>
      </c>
      <c r="E30" s="42" t="s">
        <v>64</v>
      </c>
      <c r="F30" s="42" t="s">
        <v>70</v>
      </c>
      <c r="G30" s="50" t="s">
        <v>63</v>
      </c>
      <c r="H30" s="50" t="s">
        <v>66</v>
      </c>
      <c r="I30" s="38" t="s">
        <v>68</v>
      </c>
      <c r="J30" s="50" t="s">
        <v>66</v>
      </c>
      <c r="K30" s="38" t="s">
        <v>869</v>
      </c>
      <c r="L30" s="71">
        <v>44634</v>
      </c>
      <c r="M30" s="71">
        <v>44634</v>
      </c>
      <c r="N30" s="43"/>
      <c r="O30" s="43"/>
      <c r="P30" s="63">
        <f t="shared" si="0"/>
        <v>0</v>
      </c>
      <c r="Q30" s="30">
        <v>0</v>
      </c>
      <c r="R30" s="70">
        <v>54.01</v>
      </c>
      <c r="S30" s="69">
        <v>1</v>
      </c>
      <c r="T30" s="70">
        <v>17.52</v>
      </c>
      <c r="U30" s="44">
        <f t="shared" si="3"/>
        <v>1</v>
      </c>
      <c r="V30" s="176">
        <f t="shared" si="1"/>
        <v>17.52</v>
      </c>
      <c r="W30" s="176">
        <f t="shared" si="2"/>
        <v>17.52</v>
      </c>
      <c r="X30" s="87"/>
    </row>
    <row r="31" spans="1:24" x14ac:dyDescent="0.2">
      <c r="A31" s="42">
        <v>110400</v>
      </c>
      <c r="B31" s="42">
        <v>110401</v>
      </c>
      <c r="C31" s="15" t="s">
        <v>870</v>
      </c>
      <c r="D31" s="31">
        <v>1069381</v>
      </c>
      <c r="E31" s="42" t="s">
        <v>64</v>
      </c>
      <c r="F31" s="42" t="s">
        <v>70</v>
      </c>
      <c r="G31" s="50" t="s">
        <v>63</v>
      </c>
      <c r="H31" s="50" t="s">
        <v>66</v>
      </c>
      <c r="I31" s="38" t="s">
        <v>68</v>
      </c>
      <c r="J31" s="50" t="s">
        <v>66</v>
      </c>
      <c r="K31" s="38" t="s">
        <v>869</v>
      </c>
      <c r="L31" s="71">
        <v>44634</v>
      </c>
      <c r="M31" s="71">
        <v>44634</v>
      </c>
      <c r="N31" s="43"/>
      <c r="O31" s="43"/>
      <c r="P31" s="63">
        <f t="shared" si="0"/>
        <v>0</v>
      </c>
      <c r="Q31" s="30">
        <v>0</v>
      </c>
      <c r="R31" s="70">
        <v>54.01</v>
      </c>
      <c r="S31" s="69">
        <v>1</v>
      </c>
      <c r="T31" s="70">
        <v>17.52</v>
      </c>
      <c r="U31" s="44">
        <f t="shared" si="3"/>
        <v>1</v>
      </c>
      <c r="V31" s="176">
        <f t="shared" si="1"/>
        <v>17.52</v>
      </c>
      <c r="W31" s="176">
        <f t="shared" si="2"/>
        <v>17.52</v>
      </c>
      <c r="X31" s="87"/>
    </row>
    <row r="32" spans="1:24" x14ac:dyDescent="0.2">
      <c r="A32" s="42">
        <v>110400</v>
      </c>
      <c r="B32" s="42">
        <v>110401</v>
      </c>
      <c r="C32" s="15" t="s">
        <v>871</v>
      </c>
      <c r="D32" s="31">
        <v>1111558</v>
      </c>
      <c r="E32" s="42" t="s">
        <v>64</v>
      </c>
      <c r="F32" s="42" t="s">
        <v>70</v>
      </c>
      <c r="G32" s="50" t="s">
        <v>63</v>
      </c>
      <c r="H32" s="50" t="s">
        <v>66</v>
      </c>
      <c r="I32" s="38" t="s">
        <v>68</v>
      </c>
      <c r="J32" s="50" t="s">
        <v>66</v>
      </c>
      <c r="K32" s="38" t="s">
        <v>869</v>
      </c>
      <c r="L32" s="71">
        <v>44634</v>
      </c>
      <c r="M32" s="71">
        <v>44634</v>
      </c>
      <c r="N32" s="43"/>
      <c r="O32" s="43"/>
      <c r="P32" s="63">
        <f t="shared" si="0"/>
        <v>0</v>
      </c>
      <c r="Q32" s="30">
        <v>0</v>
      </c>
      <c r="R32" s="70">
        <v>54.01</v>
      </c>
      <c r="S32" s="69">
        <v>1</v>
      </c>
      <c r="T32" s="70">
        <v>17.52</v>
      </c>
      <c r="U32" s="44">
        <f t="shared" si="3"/>
        <v>1</v>
      </c>
      <c r="V32" s="176">
        <f t="shared" si="1"/>
        <v>17.52</v>
      </c>
      <c r="W32" s="176">
        <f t="shared" si="2"/>
        <v>17.52</v>
      </c>
      <c r="X32" s="87"/>
    </row>
    <row r="33" spans="1:24" x14ac:dyDescent="0.2">
      <c r="A33" s="42">
        <v>110400</v>
      </c>
      <c r="B33" s="42">
        <v>110401</v>
      </c>
      <c r="C33" s="15" t="s">
        <v>872</v>
      </c>
      <c r="D33" s="31">
        <v>1131362</v>
      </c>
      <c r="E33" s="42" t="s">
        <v>64</v>
      </c>
      <c r="F33" s="42" t="s">
        <v>70</v>
      </c>
      <c r="G33" s="50" t="s">
        <v>63</v>
      </c>
      <c r="H33" s="50" t="s">
        <v>66</v>
      </c>
      <c r="I33" s="38" t="s">
        <v>68</v>
      </c>
      <c r="J33" s="50" t="s">
        <v>66</v>
      </c>
      <c r="K33" s="38" t="s">
        <v>869</v>
      </c>
      <c r="L33" s="71">
        <v>44635</v>
      </c>
      <c r="M33" s="71">
        <v>44635</v>
      </c>
      <c r="N33" s="43"/>
      <c r="O33" s="43"/>
      <c r="P33" s="63">
        <f t="shared" si="0"/>
        <v>0</v>
      </c>
      <c r="Q33" s="30">
        <v>0</v>
      </c>
      <c r="R33" s="70">
        <v>54.01</v>
      </c>
      <c r="S33" s="69">
        <v>1</v>
      </c>
      <c r="T33" s="70">
        <v>17.52</v>
      </c>
      <c r="U33" s="44">
        <f t="shared" si="3"/>
        <v>1</v>
      </c>
      <c r="V33" s="176">
        <f t="shared" si="1"/>
        <v>17.52</v>
      </c>
      <c r="W33" s="176">
        <f t="shared" si="2"/>
        <v>17.52</v>
      </c>
      <c r="X33" s="87"/>
    </row>
    <row r="34" spans="1:24" x14ac:dyDescent="0.2">
      <c r="A34" s="42">
        <v>110400</v>
      </c>
      <c r="B34" s="42">
        <v>110401</v>
      </c>
      <c r="C34" s="15" t="s">
        <v>873</v>
      </c>
      <c r="D34" s="31">
        <v>7074310</v>
      </c>
      <c r="E34" s="42" t="s">
        <v>64</v>
      </c>
      <c r="F34" s="42" t="s">
        <v>70</v>
      </c>
      <c r="G34" s="50" t="s">
        <v>63</v>
      </c>
      <c r="H34" s="50" t="s">
        <v>66</v>
      </c>
      <c r="I34" s="38" t="s">
        <v>68</v>
      </c>
      <c r="J34" s="50" t="s">
        <v>66</v>
      </c>
      <c r="K34" s="38" t="s">
        <v>869</v>
      </c>
      <c r="L34" s="71">
        <v>44635</v>
      </c>
      <c r="M34" s="71">
        <v>44635</v>
      </c>
      <c r="N34" s="43"/>
      <c r="O34" s="43"/>
      <c r="P34" s="63">
        <f t="shared" si="0"/>
        <v>0</v>
      </c>
      <c r="Q34" s="30">
        <v>0</v>
      </c>
      <c r="R34" s="70">
        <v>125.31</v>
      </c>
      <c r="S34" s="69">
        <v>1</v>
      </c>
      <c r="T34" s="70">
        <v>17.52</v>
      </c>
      <c r="U34" s="44">
        <f t="shared" si="3"/>
        <v>1</v>
      </c>
      <c r="V34" s="176">
        <f t="shared" si="1"/>
        <v>17.52</v>
      </c>
      <c r="W34" s="176">
        <f t="shared" si="2"/>
        <v>17.52</v>
      </c>
      <c r="X34" s="87"/>
    </row>
    <row r="35" spans="1:24" x14ac:dyDescent="0.2">
      <c r="A35" s="42">
        <v>110400</v>
      </c>
      <c r="B35" s="42">
        <v>110401</v>
      </c>
      <c r="C35" s="15" t="s">
        <v>874</v>
      </c>
      <c r="D35" s="31">
        <v>1184849</v>
      </c>
      <c r="E35" s="42" t="s">
        <v>64</v>
      </c>
      <c r="F35" s="42" t="s">
        <v>70</v>
      </c>
      <c r="G35" s="50" t="s">
        <v>63</v>
      </c>
      <c r="H35" s="50" t="s">
        <v>66</v>
      </c>
      <c r="I35" s="38" t="s">
        <v>68</v>
      </c>
      <c r="J35" s="50" t="s">
        <v>66</v>
      </c>
      <c r="K35" s="38" t="s">
        <v>869</v>
      </c>
      <c r="L35" s="71">
        <v>44635</v>
      </c>
      <c r="M35" s="71">
        <v>44635</v>
      </c>
      <c r="N35" s="43"/>
      <c r="O35" s="43"/>
      <c r="P35" s="63">
        <f t="shared" si="0"/>
        <v>0</v>
      </c>
      <c r="Q35" s="30">
        <v>0</v>
      </c>
      <c r="R35" s="70">
        <v>54.01</v>
      </c>
      <c r="S35" s="69">
        <v>1</v>
      </c>
      <c r="T35" s="70">
        <v>17.52</v>
      </c>
      <c r="U35" s="44">
        <f t="shared" si="3"/>
        <v>1</v>
      </c>
      <c r="V35" s="176">
        <f t="shared" si="1"/>
        <v>17.52</v>
      </c>
      <c r="W35" s="176">
        <f t="shared" si="2"/>
        <v>17.52</v>
      </c>
      <c r="X35" s="87"/>
    </row>
    <row r="36" spans="1:24" x14ac:dyDescent="0.2">
      <c r="A36" s="42">
        <v>110400</v>
      </c>
      <c r="B36" s="42">
        <v>110401</v>
      </c>
      <c r="C36" s="15" t="s">
        <v>95</v>
      </c>
      <c r="D36" s="31">
        <v>9600361</v>
      </c>
      <c r="E36" s="42" t="s">
        <v>64</v>
      </c>
      <c r="F36" s="42" t="s">
        <v>70</v>
      </c>
      <c r="G36" s="50" t="s">
        <v>63</v>
      </c>
      <c r="H36" s="50" t="s">
        <v>66</v>
      </c>
      <c r="I36" s="38" t="s">
        <v>68</v>
      </c>
      <c r="J36" s="50" t="s">
        <v>66</v>
      </c>
      <c r="K36" s="38" t="s">
        <v>869</v>
      </c>
      <c r="L36" s="71">
        <v>44634</v>
      </c>
      <c r="M36" s="71">
        <v>44635</v>
      </c>
      <c r="N36" s="43"/>
      <c r="O36" s="43"/>
      <c r="P36" s="63">
        <f t="shared" si="0"/>
        <v>0</v>
      </c>
      <c r="Q36" s="28">
        <v>0</v>
      </c>
      <c r="R36" s="181">
        <v>54.01</v>
      </c>
      <c r="S36" s="75">
        <v>2</v>
      </c>
      <c r="T36" s="181">
        <v>17.52</v>
      </c>
      <c r="U36" s="44">
        <f t="shared" si="3"/>
        <v>2</v>
      </c>
      <c r="V36" s="176">
        <f t="shared" si="1"/>
        <v>35.04</v>
      </c>
      <c r="W36" s="176">
        <f t="shared" si="2"/>
        <v>35.04</v>
      </c>
      <c r="X36" s="87"/>
    </row>
    <row r="37" spans="1:24" x14ac:dyDescent="0.2">
      <c r="A37" s="42">
        <v>110400</v>
      </c>
      <c r="B37" s="42">
        <v>110401</v>
      </c>
      <c r="C37" s="15" t="s">
        <v>875</v>
      </c>
      <c r="D37" s="31">
        <v>1025198</v>
      </c>
      <c r="E37" s="42" t="s">
        <v>64</v>
      </c>
      <c r="F37" s="42" t="s">
        <v>69</v>
      </c>
      <c r="G37" s="50" t="s">
        <v>63</v>
      </c>
      <c r="H37" s="50" t="s">
        <v>66</v>
      </c>
      <c r="I37" s="38" t="s">
        <v>68</v>
      </c>
      <c r="J37" s="50" t="s">
        <v>66</v>
      </c>
      <c r="K37" s="38" t="s">
        <v>869</v>
      </c>
      <c r="L37" s="71">
        <v>44634</v>
      </c>
      <c r="M37" s="71">
        <v>44635</v>
      </c>
      <c r="N37" s="43"/>
      <c r="O37" s="43"/>
      <c r="P37" s="63">
        <f t="shared" si="0"/>
        <v>0</v>
      </c>
      <c r="Q37" s="28">
        <v>0</v>
      </c>
      <c r="R37" s="181">
        <v>54.01</v>
      </c>
      <c r="S37" s="75">
        <v>2</v>
      </c>
      <c r="T37" s="181">
        <v>17.52</v>
      </c>
      <c r="U37" s="44">
        <f t="shared" si="3"/>
        <v>2</v>
      </c>
      <c r="V37" s="176">
        <f t="shared" si="1"/>
        <v>35.04</v>
      </c>
      <c r="W37" s="176">
        <f t="shared" si="2"/>
        <v>35.04</v>
      </c>
      <c r="X37" s="87"/>
    </row>
    <row r="38" spans="1:24" x14ac:dyDescent="0.2">
      <c r="A38" s="42">
        <v>110400</v>
      </c>
      <c r="B38" s="42">
        <v>110401</v>
      </c>
      <c r="C38" s="15" t="s">
        <v>876</v>
      </c>
      <c r="D38" s="31">
        <v>1010867</v>
      </c>
      <c r="E38" s="42" t="s">
        <v>64</v>
      </c>
      <c r="F38" s="42" t="s">
        <v>69</v>
      </c>
      <c r="G38" s="50" t="s">
        <v>63</v>
      </c>
      <c r="H38" s="50" t="s">
        <v>66</v>
      </c>
      <c r="I38" s="38" t="s">
        <v>68</v>
      </c>
      <c r="J38" s="50" t="s">
        <v>66</v>
      </c>
      <c r="K38" s="38" t="s">
        <v>869</v>
      </c>
      <c r="L38" s="71">
        <v>44634</v>
      </c>
      <c r="M38" s="71">
        <v>44635</v>
      </c>
      <c r="N38" s="43"/>
      <c r="O38" s="43"/>
      <c r="P38" s="63">
        <f t="shared" si="0"/>
        <v>0</v>
      </c>
      <c r="Q38" s="28">
        <v>0</v>
      </c>
      <c r="R38" s="181">
        <v>54.01</v>
      </c>
      <c r="S38" s="75">
        <v>2</v>
      </c>
      <c r="T38" s="181">
        <v>17.52</v>
      </c>
      <c r="U38" s="44">
        <f t="shared" si="3"/>
        <v>2</v>
      </c>
      <c r="V38" s="176">
        <f t="shared" si="1"/>
        <v>35.04</v>
      </c>
      <c r="W38" s="176">
        <f t="shared" si="2"/>
        <v>35.04</v>
      </c>
      <c r="X38" s="87"/>
    </row>
    <row r="39" spans="1:24" x14ac:dyDescent="0.2">
      <c r="A39" s="42">
        <v>110400</v>
      </c>
      <c r="B39" s="42">
        <v>110401</v>
      </c>
      <c r="C39" s="15" t="s">
        <v>877</v>
      </c>
      <c r="D39" s="31">
        <v>1064177</v>
      </c>
      <c r="E39" s="42" t="s">
        <v>64</v>
      </c>
      <c r="F39" s="42" t="s">
        <v>69</v>
      </c>
      <c r="G39" s="50" t="s">
        <v>63</v>
      </c>
      <c r="H39" s="50" t="s">
        <v>66</v>
      </c>
      <c r="I39" s="38" t="s">
        <v>68</v>
      </c>
      <c r="J39" s="50" t="s">
        <v>66</v>
      </c>
      <c r="K39" s="38" t="s">
        <v>869</v>
      </c>
      <c r="L39" s="71">
        <v>44634</v>
      </c>
      <c r="M39" s="71">
        <v>44635</v>
      </c>
      <c r="N39" s="43"/>
      <c r="O39" s="43"/>
      <c r="P39" s="63">
        <f t="shared" si="0"/>
        <v>0</v>
      </c>
      <c r="Q39" s="28">
        <v>0</v>
      </c>
      <c r="R39" s="181">
        <v>54.01</v>
      </c>
      <c r="S39" s="75">
        <v>2</v>
      </c>
      <c r="T39" s="181">
        <v>17.52</v>
      </c>
      <c r="U39" s="44">
        <f t="shared" si="3"/>
        <v>2</v>
      </c>
      <c r="V39" s="176">
        <f t="shared" si="1"/>
        <v>35.04</v>
      </c>
      <c r="W39" s="176">
        <f t="shared" si="2"/>
        <v>35.04</v>
      </c>
      <c r="X39" s="87"/>
    </row>
    <row r="40" spans="1:24" x14ac:dyDescent="0.2">
      <c r="A40" s="42">
        <v>110400</v>
      </c>
      <c r="B40" s="42">
        <v>110401</v>
      </c>
      <c r="C40" s="15" t="s">
        <v>878</v>
      </c>
      <c r="D40" s="31">
        <v>1105060</v>
      </c>
      <c r="E40" s="42" t="s">
        <v>64</v>
      </c>
      <c r="F40" s="42" t="s">
        <v>69</v>
      </c>
      <c r="G40" s="50" t="s">
        <v>63</v>
      </c>
      <c r="H40" s="50" t="s">
        <v>66</v>
      </c>
      <c r="I40" s="38" t="s">
        <v>68</v>
      </c>
      <c r="J40" s="50" t="s">
        <v>66</v>
      </c>
      <c r="K40" s="38" t="s">
        <v>869</v>
      </c>
      <c r="L40" s="71">
        <v>44634</v>
      </c>
      <c r="M40" s="71">
        <v>44635</v>
      </c>
      <c r="N40" s="43"/>
      <c r="O40" s="43"/>
      <c r="P40" s="63">
        <f t="shared" si="0"/>
        <v>0</v>
      </c>
      <c r="Q40" s="28">
        <v>0</v>
      </c>
      <c r="R40" s="181">
        <v>54.01</v>
      </c>
      <c r="S40" s="75">
        <v>2</v>
      </c>
      <c r="T40" s="181">
        <v>17.52</v>
      </c>
      <c r="U40" s="44">
        <f t="shared" si="3"/>
        <v>2</v>
      </c>
      <c r="V40" s="176">
        <f t="shared" si="1"/>
        <v>35.04</v>
      </c>
      <c r="W40" s="176">
        <f t="shared" si="2"/>
        <v>35.04</v>
      </c>
      <c r="X40" s="87"/>
    </row>
    <row r="41" spans="1:24" x14ac:dyDescent="0.2">
      <c r="A41" s="42">
        <v>110400</v>
      </c>
      <c r="B41" s="42">
        <v>110401</v>
      </c>
      <c r="C41" s="15" t="s">
        <v>879</v>
      </c>
      <c r="D41" s="31">
        <v>1108387</v>
      </c>
      <c r="E41" s="42" t="s">
        <v>64</v>
      </c>
      <c r="F41" s="42" t="s">
        <v>69</v>
      </c>
      <c r="G41" s="50" t="s">
        <v>63</v>
      </c>
      <c r="H41" s="50" t="s">
        <v>66</v>
      </c>
      <c r="I41" s="38" t="s">
        <v>68</v>
      </c>
      <c r="J41" s="50" t="s">
        <v>66</v>
      </c>
      <c r="K41" s="38" t="s">
        <v>869</v>
      </c>
      <c r="L41" s="71">
        <v>44634</v>
      </c>
      <c r="M41" s="71">
        <v>44635</v>
      </c>
      <c r="N41" s="43"/>
      <c r="O41" s="43"/>
      <c r="P41" s="63">
        <f t="shared" si="0"/>
        <v>0</v>
      </c>
      <c r="Q41" s="28">
        <v>0</v>
      </c>
      <c r="R41" s="181">
        <v>54.01</v>
      </c>
      <c r="S41" s="75">
        <v>2</v>
      </c>
      <c r="T41" s="181">
        <v>17.52</v>
      </c>
      <c r="U41" s="44">
        <f t="shared" si="3"/>
        <v>2</v>
      </c>
      <c r="V41" s="176">
        <f t="shared" si="1"/>
        <v>35.04</v>
      </c>
      <c r="W41" s="176">
        <f t="shared" si="2"/>
        <v>35.04</v>
      </c>
      <c r="X41" s="87"/>
    </row>
    <row r="42" spans="1:24" x14ac:dyDescent="0.2">
      <c r="A42" s="42">
        <v>110400</v>
      </c>
      <c r="B42" s="42">
        <v>110401</v>
      </c>
      <c r="C42" s="15" t="s">
        <v>880</v>
      </c>
      <c r="D42" s="31">
        <v>1138278</v>
      </c>
      <c r="E42" s="42" t="s">
        <v>64</v>
      </c>
      <c r="F42" s="42" t="s">
        <v>69</v>
      </c>
      <c r="G42" s="50" t="s">
        <v>63</v>
      </c>
      <c r="H42" s="50" t="s">
        <v>66</v>
      </c>
      <c r="I42" s="38" t="s">
        <v>68</v>
      </c>
      <c r="J42" s="50" t="s">
        <v>66</v>
      </c>
      <c r="K42" s="38" t="s">
        <v>869</v>
      </c>
      <c r="L42" s="71">
        <v>44634</v>
      </c>
      <c r="M42" s="71">
        <v>44635</v>
      </c>
      <c r="N42" s="43"/>
      <c r="O42" s="43"/>
      <c r="P42" s="63">
        <f t="shared" si="0"/>
        <v>0</v>
      </c>
      <c r="Q42" s="28">
        <v>0</v>
      </c>
      <c r="R42" s="181">
        <v>54.01</v>
      </c>
      <c r="S42" s="75">
        <v>2</v>
      </c>
      <c r="T42" s="181">
        <v>17.52</v>
      </c>
      <c r="U42" s="44">
        <f t="shared" si="3"/>
        <v>2</v>
      </c>
      <c r="V42" s="176">
        <f t="shared" si="1"/>
        <v>35.04</v>
      </c>
      <c r="W42" s="176">
        <f t="shared" si="2"/>
        <v>35.04</v>
      </c>
      <c r="X42" s="87"/>
    </row>
    <row r="43" spans="1:24" x14ac:dyDescent="0.2">
      <c r="A43" s="42">
        <v>110400</v>
      </c>
      <c r="B43" s="42">
        <v>110401</v>
      </c>
      <c r="C43" s="35" t="s">
        <v>881</v>
      </c>
      <c r="D43" s="31">
        <v>312479</v>
      </c>
      <c r="E43" s="42" t="s">
        <v>64</v>
      </c>
      <c r="F43" s="42" t="s">
        <v>69</v>
      </c>
      <c r="G43" s="50" t="s">
        <v>63</v>
      </c>
      <c r="H43" s="50" t="s">
        <v>66</v>
      </c>
      <c r="I43" s="38" t="s">
        <v>68</v>
      </c>
      <c r="J43" s="50" t="s">
        <v>66</v>
      </c>
      <c r="K43" s="38" t="s">
        <v>869</v>
      </c>
      <c r="L43" s="71">
        <v>44634</v>
      </c>
      <c r="M43" s="71">
        <v>44635</v>
      </c>
      <c r="N43" s="43"/>
      <c r="O43" s="43"/>
      <c r="P43" s="63">
        <f t="shared" si="0"/>
        <v>0</v>
      </c>
      <c r="Q43" s="28">
        <v>0</v>
      </c>
      <c r="R43" s="181">
        <v>54.01</v>
      </c>
      <c r="S43" s="75">
        <v>1</v>
      </c>
      <c r="T43" s="181">
        <v>17.52</v>
      </c>
      <c r="U43" s="44">
        <f t="shared" si="3"/>
        <v>1</v>
      </c>
      <c r="V43" s="176">
        <f t="shared" si="1"/>
        <v>17.52</v>
      </c>
      <c r="W43" s="176">
        <f t="shared" si="2"/>
        <v>17.52</v>
      </c>
      <c r="X43" s="87"/>
    </row>
    <row r="44" spans="1:24" x14ac:dyDescent="0.2">
      <c r="A44" s="42">
        <v>110400</v>
      </c>
      <c r="B44" s="42">
        <v>110401</v>
      </c>
      <c r="C44" s="35" t="s">
        <v>882</v>
      </c>
      <c r="D44" s="31">
        <v>9901000</v>
      </c>
      <c r="E44" s="42" t="s">
        <v>64</v>
      </c>
      <c r="F44" s="42" t="s">
        <v>69</v>
      </c>
      <c r="G44" s="50" t="s">
        <v>63</v>
      </c>
      <c r="H44" s="50" t="s">
        <v>66</v>
      </c>
      <c r="I44" s="38" t="s">
        <v>68</v>
      </c>
      <c r="J44" s="50" t="s">
        <v>66</v>
      </c>
      <c r="K44" s="38" t="s">
        <v>869</v>
      </c>
      <c r="L44" s="71">
        <v>44634</v>
      </c>
      <c r="M44" s="71">
        <v>44635</v>
      </c>
      <c r="N44" s="43"/>
      <c r="O44" s="43"/>
      <c r="P44" s="63">
        <f t="shared" si="0"/>
        <v>0</v>
      </c>
      <c r="Q44" s="28">
        <v>0</v>
      </c>
      <c r="R44" s="181">
        <v>54.01</v>
      </c>
      <c r="S44" s="75">
        <v>1</v>
      </c>
      <c r="T44" s="181">
        <v>17.52</v>
      </c>
      <c r="U44" s="44">
        <f t="shared" si="3"/>
        <v>1</v>
      </c>
      <c r="V44" s="176">
        <f t="shared" si="1"/>
        <v>17.52</v>
      </c>
      <c r="W44" s="176">
        <f t="shared" si="2"/>
        <v>17.52</v>
      </c>
      <c r="X44" s="147"/>
    </row>
    <row r="45" spans="1:24" x14ac:dyDescent="0.2">
      <c r="A45" s="42">
        <v>110400</v>
      </c>
      <c r="B45" s="42">
        <v>110401</v>
      </c>
      <c r="C45" s="15" t="s">
        <v>883</v>
      </c>
      <c r="D45" s="31">
        <v>9901302</v>
      </c>
      <c r="E45" s="42" t="s">
        <v>64</v>
      </c>
      <c r="F45" s="42" t="s">
        <v>69</v>
      </c>
      <c r="G45" s="50" t="s">
        <v>63</v>
      </c>
      <c r="H45" s="50" t="s">
        <v>66</v>
      </c>
      <c r="I45" s="38" t="s">
        <v>68</v>
      </c>
      <c r="J45" s="50" t="s">
        <v>66</v>
      </c>
      <c r="K45" s="38" t="s">
        <v>869</v>
      </c>
      <c r="L45" s="71">
        <v>44634</v>
      </c>
      <c r="M45" s="71">
        <v>44635</v>
      </c>
      <c r="N45" s="43"/>
      <c r="O45" s="43"/>
      <c r="P45" s="63">
        <f t="shared" si="0"/>
        <v>0</v>
      </c>
      <c r="Q45" s="28">
        <v>0</v>
      </c>
      <c r="R45" s="181">
        <v>54.01</v>
      </c>
      <c r="S45" s="75">
        <v>1</v>
      </c>
      <c r="T45" s="181">
        <v>17.52</v>
      </c>
      <c r="U45" s="44">
        <f t="shared" si="3"/>
        <v>1</v>
      </c>
      <c r="V45" s="176">
        <f t="shared" si="1"/>
        <v>17.52</v>
      </c>
      <c r="W45" s="176">
        <f t="shared" si="2"/>
        <v>17.52</v>
      </c>
      <c r="X45" s="147"/>
    </row>
    <row r="46" spans="1:24" x14ac:dyDescent="0.2">
      <c r="A46" s="42">
        <v>110400</v>
      </c>
      <c r="B46" s="42">
        <v>110401</v>
      </c>
      <c r="C46" s="35" t="s">
        <v>884</v>
      </c>
      <c r="D46" s="31">
        <v>9309608</v>
      </c>
      <c r="E46" s="42" t="s">
        <v>64</v>
      </c>
      <c r="F46" s="42" t="s">
        <v>69</v>
      </c>
      <c r="G46" s="50" t="s">
        <v>63</v>
      </c>
      <c r="H46" s="50" t="s">
        <v>66</v>
      </c>
      <c r="I46" s="38" t="s">
        <v>68</v>
      </c>
      <c r="J46" s="50" t="s">
        <v>66</v>
      </c>
      <c r="K46" s="38" t="s">
        <v>869</v>
      </c>
      <c r="L46" s="71">
        <v>44634</v>
      </c>
      <c r="M46" s="71">
        <v>44635</v>
      </c>
      <c r="N46" s="43"/>
      <c r="O46" s="43"/>
      <c r="P46" s="63">
        <f t="shared" si="0"/>
        <v>0</v>
      </c>
      <c r="Q46" s="28">
        <v>0</v>
      </c>
      <c r="R46" s="181">
        <v>54.01</v>
      </c>
      <c r="S46" s="75">
        <v>1</v>
      </c>
      <c r="T46" s="181">
        <v>17.52</v>
      </c>
      <c r="U46" s="44">
        <f t="shared" si="3"/>
        <v>1</v>
      </c>
      <c r="V46" s="176">
        <f t="shared" si="1"/>
        <v>17.52</v>
      </c>
      <c r="W46" s="176">
        <f t="shared" si="2"/>
        <v>17.52</v>
      </c>
      <c r="X46" s="147"/>
    </row>
    <row r="47" spans="1:24" x14ac:dyDescent="0.2">
      <c r="A47" s="42">
        <v>110400</v>
      </c>
      <c r="B47" s="42">
        <v>110401</v>
      </c>
      <c r="C47" s="15" t="s">
        <v>96</v>
      </c>
      <c r="D47" s="31">
        <v>9404430</v>
      </c>
      <c r="E47" s="42" t="s">
        <v>64</v>
      </c>
      <c r="F47" s="42" t="s">
        <v>69</v>
      </c>
      <c r="G47" s="50" t="s">
        <v>63</v>
      </c>
      <c r="H47" s="50" t="s">
        <v>66</v>
      </c>
      <c r="I47" s="38" t="s">
        <v>68</v>
      </c>
      <c r="J47" s="50" t="s">
        <v>66</v>
      </c>
      <c r="K47" s="38" t="s">
        <v>869</v>
      </c>
      <c r="L47" s="71">
        <v>44634</v>
      </c>
      <c r="M47" s="71">
        <v>44635</v>
      </c>
      <c r="N47" s="43"/>
      <c r="O47" s="43"/>
      <c r="P47" s="63">
        <f t="shared" si="0"/>
        <v>0</v>
      </c>
      <c r="Q47" s="28">
        <v>0</v>
      </c>
      <c r="R47" s="181">
        <v>54.01</v>
      </c>
      <c r="S47" s="75">
        <v>1</v>
      </c>
      <c r="T47" s="181">
        <v>17.52</v>
      </c>
      <c r="U47" s="44">
        <f t="shared" si="3"/>
        <v>1</v>
      </c>
      <c r="V47" s="176">
        <f t="shared" si="1"/>
        <v>17.52</v>
      </c>
      <c r="W47" s="176">
        <f t="shared" si="2"/>
        <v>17.52</v>
      </c>
      <c r="X47" s="147"/>
    </row>
    <row r="48" spans="1:24" x14ac:dyDescent="0.2">
      <c r="A48" s="42">
        <v>110400</v>
      </c>
      <c r="B48" s="42">
        <v>110401</v>
      </c>
      <c r="C48" s="15" t="s">
        <v>97</v>
      </c>
      <c r="D48" s="31">
        <v>7102496</v>
      </c>
      <c r="E48" s="42" t="s">
        <v>64</v>
      </c>
      <c r="F48" s="42" t="s">
        <v>69</v>
      </c>
      <c r="G48" s="50" t="s">
        <v>63</v>
      </c>
      <c r="H48" s="50" t="s">
        <v>66</v>
      </c>
      <c r="I48" s="38" t="s">
        <v>68</v>
      </c>
      <c r="J48" s="50" t="s">
        <v>66</v>
      </c>
      <c r="K48" s="38" t="s">
        <v>869</v>
      </c>
      <c r="L48" s="71">
        <v>44634</v>
      </c>
      <c r="M48" s="71">
        <v>44635</v>
      </c>
      <c r="N48" s="43"/>
      <c r="O48" s="43"/>
      <c r="P48" s="63">
        <f t="shared" si="0"/>
        <v>0</v>
      </c>
      <c r="Q48" s="28">
        <v>0</v>
      </c>
      <c r="R48" s="181">
        <v>54.01</v>
      </c>
      <c r="S48" s="75">
        <v>1</v>
      </c>
      <c r="T48" s="181">
        <v>17.52</v>
      </c>
      <c r="U48" s="44">
        <f t="shared" si="3"/>
        <v>1</v>
      </c>
      <c r="V48" s="176">
        <f t="shared" si="1"/>
        <v>17.52</v>
      </c>
      <c r="W48" s="176">
        <f t="shared" si="2"/>
        <v>17.52</v>
      </c>
      <c r="X48" s="147"/>
    </row>
    <row r="49" spans="1:24" x14ac:dyDescent="0.2">
      <c r="A49" s="42">
        <v>110400</v>
      </c>
      <c r="B49" s="42">
        <v>110401</v>
      </c>
      <c r="C49" s="15" t="s">
        <v>885</v>
      </c>
      <c r="D49" s="31">
        <v>1067710</v>
      </c>
      <c r="E49" s="42" t="s">
        <v>64</v>
      </c>
      <c r="F49" s="42" t="s">
        <v>69</v>
      </c>
      <c r="G49" s="50" t="s">
        <v>63</v>
      </c>
      <c r="H49" s="50" t="s">
        <v>66</v>
      </c>
      <c r="I49" s="38" t="s">
        <v>68</v>
      </c>
      <c r="J49" s="50" t="s">
        <v>66</v>
      </c>
      <c r="K49" s="38" t="s">
        <v>869</v>
      </c>
      <c r="L49" s="71">
        <v>44634</v>
      </c>
      <c r="M49" s="71">
        <v>44635</v>
      </c>
      <c r="N49" s="43"/>
      <c r="O49" s="43"/>
      <c r="P49" s="63">
        <f t="shared" si="0"/>
        <v>0</v>
      </c>
      <c r="Q49" s="28">
        <v>0</v>
      </c>
      <c r="R49" s="181">
        <v>54.01</v>
      </c>
      <c r="S49" s="75">
        <v>1</v>
      </c>
      <c r="T49" s="181">
        <v>17.52</v>
      </c>
      <c r="U49" s="44">
        <f t="shared" si="3"/>
        <v>1</v>
      </c>
      <c r="V49" s="176">
        <f t="shared" si="1"/>
        <v>17.52</v>
      </c>
      <c r="W49" s="176">
        <f t="shared" si="2"/>
        <v>17.52</v>
      </c>
      <c r="X49" s="147"/>
    </row>
    <row r="50" spans="1:24" x14ac:dyDescent="0.2">
      <c r="A50" s="42">
        <v>110400</v>
      </c>
      <c r="B50" s="42">
        <v>110401</v>
      </c>
      <c r="C50" s="35" t="s">
        <v>98</v>
      </c>
      <c r="D50" s="31">
        <v>1068709</v>
      </c>
      <c r="E50" s="42" t="s">
        <v>64</v>
      </c>
      <c r="F50" s="42" t="s">
        <v>69</v>
      </c>
      <c r="G50" s="50" t="s">
        <v>63</v>
      </c>
      <c r="H50" s="50" t="s">
        <v>66</v>
      </c>
      <c r="I50" s="38" t="s">
        <v>68</v>
      </c>
      <c r="J50" s="50" t="s">
        <v>66</v>
      </c>
      <c r="K50" s="38" t="s">
        <v>869</v>
      </c>
      <c r="L50" s="71">
        <v>44634</v>
      </c>
      <c r="M50" s="71">
        <v>44635</v>
      </c>
      <c r="N50" s="43"/>
      <c r="O50" s="43"/>
      <c r="P50" s="63">
        <f t="shared" si="0"/>
        <v>0</v>
      </c>
      <c r="Q50" s="28">
        <v>0</v>
      </c>
      <c r="R50" s="181">
        <v>54.01</v>
      </c>
      <c r="S50" s="75">
        <v>1</v>
      </c>
      <c r="T50" s="181">
        <v>17.52</v>
      </c>
      <c r="U50" s="44">
        <f t="shared" si="3"/>
        <v>1</v>
      </c>
      <c r="V50" s="176">
        <f t="shared" si="1"/>
        <v>17.52</v>
      </c>
      <c r="W50" s="176">
        <f t="shared" si="2"/>
        <v>17.52</v>
      </c>
      <c r="X50" s="147"/>
    </row>
    <row r="51" spans="1:24" x14ac:dyDescent="0.2">
      <c r="A51" s="42">
        <v>110400</v>
      </c>
      <c r="B51" s="42">
        <v>110401</v>
      </c>
      <c r="C51" s="15" t="s">
        <v>99</v>
      </c>
      <c r="D51" s="31">
        <v>1079310</v>
      </c>
      <c r="E51" s="42" t="s">
        <v>64</v>
      </c>
      <c r="F51" s="42" t="s">
        <v>69</v>
      </c>
      <c r="G51" s="50" t="s">
        <v>63</v>
      </c>
      <c r="H51" s="50" t="s">
        <v>66</v>
      </c>
      <c r="I51" s="38" t="s">
        <v>68</v>
      </c>
      <c r="J51" s="50" t="s">
        <v>66</v>
      </c>
      <c r="K51" s="38" t="s">
        <v>869</v>
      </c>
      <c r="L51" s="71">
        <v>44634</v>
      </c>
      <c r="M51" s="71">
        <v>44635</v>
      </c>
      <c r="N51" s="43"/>
      <c r="O51" s="43"/>
      <c r="P51" s="63">
        <f t="shared" si="0"/>
        <v>0</v>
      </c>
      <c r="Q51" s="28">
        <v>0</v>
      </c>
      <c r="R51" s="181">
        <v>54.01</v>
      </c>
      <c r="S51" s="75">
        <v>1</v>
      </c>
      <c r="T51" s="181">
        <v>17.52</v>
      </c>
      <c r="U51" s="44">
        <f t="shared" si="3"/>
        <v>1</v>
      </c>
      <c r="V51" s="176">
        <f t="shared" si="1"/>
        <v>17.52</v>
      </c>
      <c r="W51" s="176">
        <f t="shared" si="2"/>
        <v>17.52</v>
      </c>
      <c r="X51" s="87"/>
    </row>
    <row r="52" spans="1:24" x14ac:dyDescent="0.2">
      <c r="A52" s="42">
        <v>110400</v>
      </c>
      <c r="B52" s="42">
        <v>110401</v>
      </c>
      <c r="C52" s="15" t="s">
        <v>100</v>
      </c>
      <c r="D52" s="31">
        <v>1088831</v>
      </c>
      <c r="E52" s="42" t="s">
        <v>64</v>
      </c>
      <c r="F52" s="42" t="s">
        <v>69</v>
      </c>
      <c r="G52" s="50" t="s">
        <v>63</v>
      </c>
      <c r="H52" s="50" t="s">
        <v>66</v>
      </c>
      <c r="I52" s="38" t="s">
        <v>68</v>
      </c>
      <c r="J52" s="50" t="s">
        <v>66</v>
      </c>
      <c r="K52" s="38" t="s">
        <v>869</v>
      </c>
      <c r="L52" s="71">
        <v>44634</v>
      </c>
      <c r="M52" s="71">
        <v>44635</v>
      </c>
      <c r="N52" s="43"/>
      <c r="O52" s="43"/>
      <c r="P52" s="63">
        <f t="shared" si="0"/>
        <v>0</v>
      </c>
      <c r="Q52" s="28">
        <v>0</v>
      </c>
      <c r="R52" s="181">
        <v>54.01</v>
      </c>
      <c r="S52" s="75">
        <v>1</v>
      </c>
      <c r="T52" s="181">
        <v>17.52</v>
      </c>
      <c r="U52" s="44">
        <f t="shared" si="3"/>
        <v>1</v>
      </c>
      <c r="V52" s="176">
        <f t="shared" si="1"/>
        <v>17.52</v>
      </c>
      <c r="W52" s="176">
        <f t="shared" si="2"/>
        <v>17.52</v>
      </c>
      <c r="X52" s="87"/>
    </row>
    <row r="53" spans="1:24" x14ac:dyDescent="0.2">
      <c r="A53" s="42">
        <v>110400</v>
      </c>
      <c r="B53" s="42">
        <v>110401</v>
      </c>
      <c r="C53" s="35" t="s">
        <v>101</v>
      </c>
      <c r="D53" s="31">
        <v>1127055</v>
      </c>
      <c r="E53" s="42" t="s">
        <v>64</v>
      </c>
      <c r="F53" s="42" t="s">
        <v>69</v>
      </c>
      <c r="G53" s="50" t="s">
        <v>63</v>
      </c>
      <c r="H53" s="50" t="s">
        <v>66</v>
      </c>
      <c r="I53" s="38" t="s">
        <v>68</v>
      </c>
      <c r="J53" s="50" t="s">
        <v>66</v>
      </c>
      <c r="K53" s="38" t="s">
        <v>869</v>
      </c>
      <c r="L53" s="71">
        <v>44634</v>
      </c>
      <c r="M53" s="71">
        <v>44635</v>
      </c>
      <c r="N53" s="43"/>
      <c r="O53" s="43"/>
      <c r="P53" s="63">
        <f t="shared" si="0"/>
        <v>0</v>
      </c>
      <c r="Q53" s="28">
        <v>0</v>
      </c>
      <c r="R53" s="181">
        <v>54.01</v>
      </c>
      <c r="S53" s="75">
        <v>1</v>
      </c>
      <c r="T53" s="181">
        <v>17.52</v>
      </c>
      <c r="U53" s="44">
        <f t="shared" si="3"/>
        <v>1</v>
      </c>
      <c r="V53" s="176">
        <f t="shared" si="1"/>
        <v>17.52</v>
      </c>
      <c r="W53" s="176">
        <f t="shared" si="2"/>
        <v>17.52</v>
      </c>
      <c r="X53" s="87"/>
    </row>
    <row r="54" spans="1:24" x14ac:dyDescent="0.2">
      <c r="A54" s="42">
        <v>110400</v>
      </c>
      <c r="B54" s="42">
        <v>110401</v>
      </c>
      <c r="C54" s="15" t="s">
        <v>102</v>
      </c>
      <c r="D54" s="31">
        <v>9402578</v>
      </c>
      <c r="E54" s="42" t="s">
        <v>64</v>
      </c>
      <c r="F54" s="42" t="s">
        <v>69</v>
      </c>
      <c r="G54" s="50" t="s">
        <v>63</v>
      </c>
      <c r="H54" s="50" t="s">
        <v>66</v>
      </c>
      <c r="I54" s="38" t="s">
        <v>68</v>
      </c>
      <c r="J54" s="66" t="s">
        <v>66</v>
      </c>
      <c r="K54" s="38" t="s">
        <v>869</v>
      </c>
      <c r="L54" s="71">
        <v>44634</v>
      </c>
      <c r="M54" s="71">
        <v>44635</v>
      </c>
      <c r="N54" s="43"/>
      <c r="O54" s="43"/>
      <c r="P54" s="63">
        <f t="shared" si="0"/>
        <v>0</v>
      </c>
      <c r="Q54" s="28">
        <v>1</v>
      </c>
      <c r="R54" s="181">
        <v>54.01</v>
      </c>
      <c r="S54" s="75">
        <v>1</v>
      </c>
      <c r="T54" s="181">
        <v>17.52</v>
      </c>
      <c r="U54" s="44">
        <f t="shared" si="3"/>
        <v>2</v>
      </c>
      <c r="V54" s="176">
        <f t="shared" si="1"/>
        <v>71.53</v>
      </c>
      <c r="W54" s="176">
        <f t="shared" si="2"/>
        <v>71.53</v>
      </c>
      <c r="X54" s="87"/>
    </row>
    <row r="55" spans="1:24" x14ac:dyDescent="0.2">
      <c r="A55" s="42">
        <v>110400</v>
      </c>
      <c r="B55" s="42">
        <v>110401</v>
      </c>
      <c r="C55" s="15" t="s">
        <v>103</v>
      </c>
      <c r="D55" s="31">
        <v>7074310</v>
      </c>
      <c r="E55" s="42" t="s">
        <v>64</v>
      </c>
      <c r="F55" s="42" t="s">
        <v>69</v>
      </c>
      <c r="G55" s="50" t="s">
        <v>63</v>
      </c>
      <c r="H55" s="50" t="s">
        <v>66</v>
      </c>
      <c r="I55" s="38" t="s">
        <v>68</v>
      </c>
      <c r="J55" s="50" t="s">
        <v>66</v>
      </c>
      <c r="K55" s="38" t="s">
        <v>869</v>
      </c>
      <c r="L55" s="71">
        <v>44634</v>
      </c>
      <c r="M55" s="71">
        <v>44635</v>
      </c>
      <c r="N55" s="43"/>
      <c r="O55" s="43"/>
      <c r="P55" s="63">
        <f t="shared" si="0"/>
        <v>0</v>
      </c>
      <c r="Q55" s="28">
        <v>1</v>
      </c>
      <c r="R55" s="181">
        <v>54.01</v>
      </c>
      <c r="S55" s="75">
        <v>1</v>
      </c>
      <c r="T55" s="181">
        <v>17.52</v>
      </c>
      <c r="U55" s="44">
        <f t="shared" si="3"/>
        <v>2</v>
      </c>
      <c r="V55" s="176">
        <f t="shared" si="1"/>
        <v>71.53</v>
      </c>
      <c r="W55" s="176">
        <f t="shared" si="2"/>
        <v>71.53</v>
      </c>
      <c r="X55" s="87"/>
    </row>
    <row r="56" spans="1:24" x14ac:dyDescent="0.2">
      <c r="A56" s="42">
        <v>110400</v>
      </c>
      <c r="B56" s="42">
        <v>110401</v>
      </c>
      <c r="C56" s="15" t="s">
        <v>886</v>
      </c>
      <c r="D56" s="31">
        <v>1103628</v>
      </c>
      <c r="E56" s="42" t="s">
        <v>64</v>
      </c>
      <c r="F56" s="42" t="s">
        <v>69</v>
      </c>
      <c r="G56" s="50" t="s">
        <v>63</v>
      </c>
      <c r="H56" s="50" t="s">
        <v>66</v>
      </c>
      <c r="I56" s="38" t="s">
        <v>68</v>
      </c>
      <c r="J56" s="50" t="s">
        <v>66</v>
      </c>
      <c r="K56" s="38" t="s">
        <v>869</v>
      </c>
      <c r="L56" s="71">
        <v>44634</v>
      </c>
      <c r="M56" s="71">
        <v>44635</v>
      </c>
      <c r="N56" s="43"/>
      <c r="O56" s="43"/>
      <c r="P56" s="63">
        <f t="shared" si="0"/>
        <v>0</v>
      </c>
      <c r="Q56" s="28">
        <v>1</v>
      </c>
      <c r="R56" s="181">
        <v>54.01</v>
      </c>
      <c r="S56" s="75">
        <v>1</v>
      </c>
      <c r="T56" s="181">
        <v>17.52</v>
      </c>
      <c r="U56" s="44">
        <f t="shared" si="3"/>
        <v>2</v>
      </c>
      <c r="V56" s="176">
        <f t="shared" si="1"/>
        <v>71.53</v>
      </c>
      <c r="W56" s="176">
        <f t="shared" si="2"/>
        <v>71.53</v>
      </c>
      <c r="X56" s="147"/>
    </row>
    <row r="57" spans="1:24" x14ac:dyDescent="0.2">
      <c r="A57" s="42">
        <v>110400</v>
      </c>
      <c r="B57" s="43">
        <v>110401</v>
      </c>
      <c r="C57" s="35" t="s">
        <v>104</v>
      </c>
      <c r="D57" s="73">
        <v>9302921</v>
      </c>
      <c r="E57" s="42" t="s">
        <v>64</v>
      </c>
      <c r="F57" s="42" t="s">
        <v>69</v>
      </c>
      <c r="G57" s="50" t="s">
        <v>63</v>
      </c>
      <c r="H57" s="50" t="s">
        <v>66</v>
      </c>
      <c r="I57" s="38" t="s">
        <v>68</v>
      </c>
      <c r="J57" s="50" t="s">
        <v>66</v>
      </c>
      <c r="K57" s="38" t="s">
        <v>83</v>
      </c>
      <c r="L57" s="71">
        <v>44625</v>
      </c>
      <c r="M57" s="71">
        <v>44626</v>
      </c>
      <c r="N57" s="43"/>
      <c r="O57" s="43"/>
      <c r="P57" s="63">
        <f t="shared" si="0"/>
        <v>0</v>
      </c>
      <c r="Q57" s="28">
        <v>1</v>
      </c>
      <c r="R57" s="181">
        <v>54.01</v>
      </c>
      <c r="S57" s="75">
        <v>0</v>
      </c>
      <c r="T57" s="181">
        <v>17.52</v>
      </c>
      <c r="U57" s="44">
        <f t="shared" si="3"/>
        <v>1</v>
      </c>
      <c r="V57" s="176">
        <f t="shared" si="1"/>
        <v>54.01</v>
      </c>
      <c r="W57" s="176">
        <f t="shared" si="2"/>
        <v>54.01</v>
      </c>
      <c r="X57" s="147"/>
    </row>
    <row r="58" spans="1:24" x14ac:dyDescent="0.2">
      <c r="A58" s="42">
        <v>110400</v>
      </c>
      <c r="B58" s="42">
        <v>110401</v>
      </c>
      <c r="C58" s="15" t="s">
        <v>105</v>
      </c>
      <c r="D58" s="73">
        <v>9805338</v>
      </c>
      <c r="E58" s="42" t="s">
        <v>64</v>
      </c>
      <c r="F58" s="42" t="s">
        <v>69</v>
      </c>
      <c r="G58" s="50" t="s">
        <v>63</v>
      </c>
      <c r="H58" s="50" t="s">
        <v>66</v>
      </c>
      <c r="I58" s="38" t="s">
        <v>68</v>
      </c>
      <c r="J58" s="50" t="s">
        <v>66</v>
      </c>
      <c r="K58" s="38" t="s">
        <v>83</v>
      </c>
      <c r="L58" s="71">
        <v>44625</v>
      </c>
      <c r="M58" s="71">
        <v>44626</v>
      </c>
      <c r="N58" s="43"/>
      <c r="O58" s="43"/>
      <c r="P58" s="63">
        <f t="shared" si="0"/>
        <v>0</v>
      </c>
      <c r="Q58" s="28">
        <v>1</v>
      </c>
      <c r="R58" s="181">
        <v>54.01</v>
      </c>
      <c r="S58" s="75">
        <v>0</v>
      </c>
      <c r="T58" s="181">
        <v>17.52</v>
      </c>
      <c r="U58" s="44">
        <f t="shared" si="3"/>
        <v>1</v>
      </c>
      <c r="V58" s="176">
        <f t="shared" si="1"/>
        <v>54.01</v>
      </c>
      <c r="W58" s="176">
        <f t="shared" si="2"/>
        <v>54.01</v>
      </c>
      <c r="X58" s="147"/>
    </row>
    <row r="59" spans="1:24" x14ac:dyDescent="0.2">
      <c r="A59" s="42">
        <v>110400</v>
      </c>
      <c r="B59" s="42">
        <v>110401</v>
      </c>
      <c r="C59" s="15" t="s">
        <v>887</v>
      </c>
      <c r="D59" s="73">
        <v>1041193</v>
      </c>
      <c r="E59" s="42" t="s">
        <v>64</v>
      </c>
      <c r="F59" s="42" t="s">
        <v>69</v>
      </c>
      <c r="G59" s="50" t="s">
        <v>63</v>
      </c>
      <c r="H59" s="50" t="s">
        <v>66</v>
      </c>
      <c r="I59" s="38" t="s">
        <v>68</v>
      </c>
      <c r="J59" s="50" t="s">
        <v>66</v>
      </c>
      <c r="K59" s="38" t="s">
        <v>83</v>
      </c>
      <c r="L59" s="71">
        <v>44625</v>
      </c>
      <c r="M59" s="71">
        <v>44626</v>
      </c>
      <c r="N59" s="43"/>
      <c r="O59" s="43"/>
      <c r="P59" s="63">
        <f t="shared" si="0"/>
        <v>0</v>
      </c>
      <c r="Q59" s="28">
        <v>1</v>
      </c>
      <c r="R59" s="181">
        <v>54.01</v>
      </c>
      <c r="S59" s="75">
        <v>0</v>
      </c>
      <c r="T59" s="181">
        <v>17.52</v>
      </c>
      <c r="U59" s="44">
        <f t="shared" si="3"/>
        <v>1</v>
      </c>
      <c r="V59" s="176">
        <f t="shared" si="1"/>
        <v>54.01</v>
      </c>
      <c r="W59" s="176">
        <f t="shared" si="2"/>
        <v>54.01</v>
      </c>
      <c r="X59" s="147"/>
    </row>
    <row r="60" spans="1:24" x14ac:dyDescent="0.2">
      <c r="A60" s="42">
        <v>110400</v>
      </c>
      <c r="B60" s="42">
        <v>110401</v>
      </c>
      <c r="C60" s="68" t="s">
        <v>888</v>
      </c>
      <c r="D60" s="30">
        <v>1030590</v>
      </c>
      <c r="E60" s="42" t="s">
        <v>64</v>
      </c>
      <c r="F60" s="42" t="s">
        <v>69</v>
      </c>
      <c r="G60" s="50" t="s">
        <v>63</v>
      </c>
      <c r="H60" s="50" t="s">
        <v>66</v>
      </c>
      <c r="I60" s="38" t="s">
        <v>68</v>
      </c>
      <c r="J60" s="50" t="s">
        <v>889</v>
      </c>
      <c r="K60" s="38" t="s">
        <v>890</v>
      </c>
      <c r="L60" s="71">
        <v>44636</v>
      </c>
      <c r="M60" s="71">
        <v>44636</v>
      </c>
      <c r="N60" s="43"/>
      <c r="O60" s="43"/>
      <c r="P60" s="63">
        <f t="shared" si="0"/>
        <v>0</v>
      </c>
      <c r="Q60" s="28">
        <v>0</v>
      </c>
      <c r="R60" s="180">
        <v>175.44</v>
      </c>
      <c r="S60" s="75">
        <v>1</v>
      </c>
      <c r="T60" s="180">
        <v>47</v>
      </c>
      <c r="U60" s="44">
        <f t="shared" si="3"/>
        <v>1</v>
      </c>
      <c r="V60" s="176">
        <f t="shared" si="1"/>
        <v>47</v>
      </c>
      <c r="W60" s="176">
        <f t="shared" si="2"/>
        <v>47</v>
      </c>
      <c r="X60" s="147"/>
    </row>
    <row r="61" spans="1:24" x14ac:dyDescent="0.2">
      <c r="A61" s="42">
        <v>110400</v>
      </c>
      <c r="B61" s="42">
        <v>110401</v>
      </c>
      <c r="C61" s="15" t="s">
        <v>891</v>
      </c>
      <c r="D61" s="31" t="s">
        <v>107</v>
      </c>
      <c r="E61" s="42" t="s">
        <v>64</v>
      </c>
      <c r="F61" s="42" t="s">
        <v>69</v>
      </c>
      <c r="G61" s="50" t="s">
        <v>63</v>
      </c>
      <c r="H61" s="50" t="s">
        <v>66</v>
      </c>
      <c r="I61" s="38" t="s">
        <v>68</v>
      </c>
      <c r="J61" s="50" t="s">
        <v>66</v>
      </c>
      <c r="K61" s="38" t="s">
        <v>892</v>
      </c>
      <c r="L61" s="71">
        <v>44637</v>
      </c>
      <c r="M61" s="71">
        <v>44639</v>
      </c>
      <c r="N61" s="43"/>
      <c r="O61" s="43"/>
      <c r="P61" s="63">
        <f t="shared" si="0"/>
        <v>0</v>
      </c>
      <c r="Q61" s="30">
        <v>2</v>
      </c>
      <c r="R61" s="70">
        <v>54.01</v>
      </c>
      <c r="S61" s="69">
        <v>1</v>
      </c>
      <c r="T61" s="70">
        <v>17.52</v>
      </c>
      <c r="U61" s="44">
        <f t="shared" si="3"/>
        <v>3</v>
      </c>
      <c r="V61" s="176">
        <f t="shared" si="1"/>
        <v>125.53999999999999</v>
      </c>
      <c r="W61" s="176">
        <f t="shared" si="2"/>
        <v>125.53999999999999</v>
      </c>
      <c r="X61" s="147"/>
    </row>
    <row r="62" spans="1:24" x14ac:dyDescent="0.2">
      <c r="A62" s="42">
        <v>110400</v>
      </c>
      <c r="B62" s="42">
        <v>110401</v>
      </c>
      <c r="C62" s="15" t="s">
        <v>893</v>
      </c>
      <c r="D62" s="31" t="s">
        <v>108</v>
      </c>
      <c r="E62" s="42" t="s">
        <v>64</v>
      </c>
      <c r="F62" s="42" t="s">
        <v>69</v>
      </c>
      <c r="G62" s="50" t="s">
        <v>63</v>
      </c>
      <c r="H62" s="50" t="s">
        <v>66</v>
      </c>
      <c r="I62" s="38" t="s">
        <v>68</v>
      </c>
      <c r="J62" s="50" t="s">
        <v>66</v>
      </c>
      <c r="K62" s="38" t="s">
        <v>892</v>
      </c>
      <c r="L62" s="71">
        <v>44637</v>
      </c>
      <c r="M62" s="71">
        <v>44639</v>
      </c>
      <c r="N62" s="43"/>
      <c r="O62" s="43"/>
      <c r="P62" s="63">
        <f t="shared" si="0"/>
        <v>0</v>
      </c>
      <c r="Q62" s="30">
        <v>2</v>
      </c>
      <c r="R62" s="70">
        <v>54.01</v>
      </c>
      <c r="S62" s="69">
        <v>1</v>
      </c>
      <c r="T62" s="70">
        <v>17.52</v>
      </c>
      <c r="U62" s="44">
        <f t="shared" si="3"/>
        <v>3</v>
      </c>
      <c r="V62" s="176">
        <f t="shared" si="1"/>
        <v>125.53999999999999</v>
      </c>
      <c r="W62" s="176">
        <f t="shared" si="2"/>
        <v>125.53999999999999</v>
      </c>
      <c r="X62" s="147"/>
    </row>
    <row r="63" spans="1:24" x14ac:dyDescent="0.2">
      <c r="A63" s="42">
        <v>110400</v>
      </c>
      <c r="B63" s="42">
        <v>110401</v>
      </c>
      <c r="C63" s="15" t="s">
        <v>894</v>
      </c>
      <c r="D63" s="31">
        <v>1251090</v>
      </c>
      <c r="E63" s="42" t="s">
        <v>64</v>
      </c>
      <c r="F63" s="42" t="s">
        <v>69</v>
      </c>
      <c r="G63" s="50" t="s">
        <v>63</v>
      </c>
      <c r="H63" s="50" t="s">
        <v>66</v>
      </c>
      <c r="I63" s="38" t="s">
        <v>68</v>
      </c>
      <c r="J63" s="50" t="s">
        <v>66</v>
      </c>
      <c r="K63" s="38" t="s">
        <v>892</v>
      </c>
      <c r="L63" s="71">
        <v>44637</v>
      </c>
      <c r="M63" s="71">
        <v>44639</v>
      </c>
      <c r="N63" s="43"/>
      <c r="O63" s="43"/>
      <c r="P63" s="63">
        <f t="shared" si="0"/>
        <v>0</v>
      </c>
      <c r="Q63" s="30">
        <v>2</v>
      </c>
      <c r="R63" s="70">
        <v>54.01</v>
      </c>
      <c r="S63" s="69">
        <v>1</v>
      </c>
      <c r="T63" s="70">
        <v>17.52</v>
      </c>
      <c r="U63" s="44">
        <f t="shared" si="3"/>
        <v>3</v>
      </c>
      <c r="V63" s="176">
        <f t="shared" si="1"/>
        <v>125.53999999999999</v>
      </c>
      <c r="W63" s="176">
        <f t="shared" si="2"/>
        <v>125.53999999999999</v>
      </c>
      <c r="X63" s="147"/>
    </row>
    <row r="64" spans="1:24" x14ac:dyDescent="0.2">
      <c r="A64" s="42">
        <v>110400</v>
      </c>
      <c r="B64" s="42">
        <v>110401</v>
      </c>
      <c r="C64" s="15" t="s">
        <v>895</v>
      </c>
      <c r="D64" s="31">
        <v>9404023</v>
      </c>
      <c r="E64" s="42" t="s">
        <v>64</v>
      </c>
      <c r="F64" s="42" t="s">
        <v>69</v>
      </c>
      <c r="G64" s="50" t="s">
        <v>63</v>
      </c>
      <c r="H64" s="50" t="s">
        <v>66</v>
      </c>
      <c r="I64" s="38" t="s">
        <v>68</v>
      </c>
      <c r="J64" s="50" t="s">
        <v>66</v>
      </c>
      <c r="K64" s="38" t="s">
        <v>892</v>
      </c>
      <c r="L64" s="71">
        <v>44637</v>
      </c>
      <c r="M64" s="71">
        <v>44639</v>
      </c>
      <c r="N64" s="43"/>
      <c r="O64" s="43"/>
      <c r="P64" s="63">
        <f t="shared" si="0"/>
        <v>0</v>
      </c>
      <c r="Q64" s="30">
        <v>2</v>
      </c>
      <c r="R64" s="70">
        <v>54.01</v>
      </c>
      <c r="S64" s="69">
        <v>1</v>
      </c>
      <c r="T64" s="70">
        <v>17.52</v>
      </c>
      <c r="U64" s="44">
        <f t="shared" si="3"/>
        <v>3</v>
      </c>
      <c r="V64" s="176">
        <f t="shared" si="1"/>
        <v>125.53999999999999</v>
      </c>
      <c r="W64" s="176">
        <f t="shared" si="2"/>
        <v>125.53999999999999</v>
      </c>
      <c r="X64" s="147"/>
    </row>
    <row r="65" spans="1:24" x14ac:dyDescent="0.2">
      <c r="A65" s="42">
        <v>110400</v>
      </c>
      <c r="B65" s="42">
        <v>110401</v>
      </c>
      <c r="C65" s="15" t="s">
        <v>896</v>
      </c>
      <c r="D65" s="31">
        <v>1075683</v>
      </c>
      <c r="E65" s="42" t="s">
        <v>64</v>
      </c>
      <c r="F65" s="42" t="s">
        <v>69</v>
      </c>
      <c r="G65" s="50" t="s">
        <v>63</v>
      </c>
      <c r="H65" s="50" t="s">
        <v>66</v>
      </c>
      <c r="I65" s="38" t="s">
        <v>68</v>
      </c>
      <c r="J65" s="50" t="s">
        <v>66</v>
      </c>
      <c r="K65" s="38" t="s">
        <v>892</v>
      </c>
      <c r="L65" s="71">
        <v>44637</v>
      </c>
      <c r="M65" s="71">
        <v>44639</v>
      </c>
      <c r="N65" s="43"/>
      <c r="O65" s="43"/>
      <c r="P65" s="63">
        <f t="shared" si="0"/>
        <v>0</v>
      </c>
      <c r="Q65" s="30">
        <v>2</v>
      </c>
      <c r="R65" s="70">
        <v>54.01</v>
      </c>
      <c r="S65" s="69">
        <v>1</v>
      </c>
      <c r="T65" s="70">
        <v>17.52</v>
      </c>
      <c r="U65" s="44">
        <f t="shared" si="3"/>
        <v>3</v>
      </c>
      <c r="V65" s="176">
        <f t="shared" si="1"/>
        <v>125.53999999999999</v>
      </c>
      <c r="W65" s="176">
        <f t="shared" si="2"/>
        <v>125.53999999999999</v>
      </c>
      <c r="X65" s="147"/>
    </row>
    <row r="66" spans="1:24" x14ac:dyDescent="0.2">
      <c r="A66" s="42">
        <v>110400</v>
      </c>
      <c r="B66" s="42">
        <v>110401</v>
      </c>
      <c r="C66" s="15" t="s">
        <v>106</v>
      </c>
      <c r="D66" s="31">
        <v>1245376</v>
      </c>
      <c r="E66" s="42" t="s">
        <v>64</v>
      </c>
      <c r="F66" s="42" t="s">
        <v>69</v>
      </c>
      <c r="G66" s="50" t="s">
        <v>63</v>
      </c>
      <c r="H66" s="50" t="s">
        <v>66</v>
      </c>
      <c r="I66" s="38" t="s">
        <v>68</v>
      </c>
      <c r="J66" s="50" t="s">
        <v>66</v>
      </c>
      <c r="K66" s="38" t="s">
        <v>892</v>
      </c>
      <c r="L66" s="71">
        <v>44637</v>
      </c>
      <c r="M66" s="71">
        <v>44639</v>
      </c>
      <c r="N66" s="43"/>
      <c r="O66" s="43"/>
      <c r="P66" s="63">
        <f t="shared" si="0"/>
        <v>0</v>
      </c>
      <c r="Q66" s="30">
        <v>2</v>
      </c>
      <c r="R66" s="70">
        <v>54.01</v>
      </c>
      <c r="S66" s="69">
        <v>1</v>
      </c>
      <c r="T66" s="70">
        <v>17.52</v>
      </c>
      <c r="U66" s="44">
        <f t="shared" si="3"/>
        <v>3</v>
      </c>
      <c r="V66" s="176">
        <f t="shared" si="1"/>
        <v>125.53999999999999</v>
      </c>
      <c r="W66" s="176">
        <f t="shared" si="2"/>
        <v>125.53999999999999</v>
      </c>
      <c r="X66" s="147"/>
    </row>
    <row r="67" spans="1:24" x14ac:dyDescent="0.2">
      <c r="A67" s="42">
        <v>110400</v>
      </c>
      <c r="B67" s="42">
        <v>110401</v>
      </c>
      <c r="C67" s="15" t="s">
        <v>897</v>
      </c>
      <c r="D67" s="31">
        <v>1102346</v>
      </c>
      <c r="E67" s="42" t="s">
        <v>64</v>
      </c>
      <c r="F67" s="42" t="s">
        <v>69</v>
      </c>
      <c r="G67" s="50" t="s">
        <v>63</v>
      </c>
      <c r="H67" s="50" t="s">
        <v>66</v>
      </c>
      <c r="I67" s="38" t="s">
        <v>68</v>
      </c>
      <c r="J67" s="50" t="s">
        <v>66</v>
      </c>
      <c r="K67" s="38" t="s">
        <v>892</v>
      </c>
      <c r="L67" s="71">
        <v>44637</v>
      </c>
      <c r="M67" s="71">
        <v>44639</v>
      </c>
      <c r="N67" s="43"/>
      <c r="O67" s="43"/>
      <c r="P67" s="63">
        <f t="shared" si="0"/>
        <v>0</v>
      </c>
      <c r="Q67" s="30">
        <v>2</v>
      </c>
      <c r="R67" s="70">
        <v>54.01</v>
      </c>
      <c r="S67" s="69">
        <v>1</v>
      </c>
      <c r="T67" s="70">
        <v>17.52</v>
      </c>
      <c r="U67" s="44">
        <f t="shared" si="3"/>
        <v>3</v>
      </c>
      <c r="V67" s="176">
        <f t="shared" si="1"/>
        <v>125.53999999999999</v>
      </c>
      <c r="W67" s="176">
        <f t="shared" si="2"/>
        <v>125.53999999999999</v>
      </c>
      <c r="X67" s="147"/>
    </row>
    <row r="68" spans="1:24" x14ac:dyDescent="0.2">
      <c r="A68" s="42">
        <v>110400</v>
      </c>
      <c r="B68" s="42">
        <v>110401</v>
      </c>
      <c r="C68" s="68" t="s">
        <v>898</v>
      </c>
      <c r="D68" s="30">
        <v>9800271</v>
      </c>
      <c r="E68" s="42" t="s">
        <v>64</v>
      </c>
      <c r="F68" s="42" t="s">
        <v>69</v>
      </c>
      <c r="G68" s="50" t="s">
        <v>63</v>
      </c>
      <c r="H68" s="50" t="s">
        <v>66</v>
      </c>
      <c r="I68" s="38" t="s">
        <v>68</v>
      </c>
      <c r="J68" s="50" t="s">
        <v>73</v>
      </c>
      <c r="K68" s="38" t="s">
        <v>80</v>
      </c>
      <c r="L68" s="71">
        <v>44642</v>
      </c>
      <c r="M68" s="71">
        <v>44644</v>
      </c>
      <c r="N68" s="43"/>
      <c r="O68" s="43"/>
      <c r="P68" s="63">
        <f t="shared" si="0"/>
        <v>0</v>
      </c>
      <c r="Q68" s="28">
        <v>2</v>
      </c>
      <c r="R68" s="180">
        <v>175.44</v>
      </c>
      <c r="S68" s="75">
        <v>1</v>
      </c>
      <c r="T68" s="180">
        <v>52.64</v>
      </c>
      <c r="U68" s="44">
        <f t="shared" si="3"/>
        <v>3</v>
      </c>
      <c r="V68" s="176">
        <f t="shared" si="1"/>
        <v>403.52</v>
      </c>
      <c r="W68" s="176">
        <f t="shared" si="2"/>
        <v>403.52</v>
      </c>
      <c r="X68" s="147"/>
    </row>
    <row r="69" spans="1:24" x14ac:dyDescent="0.2">
      <c r="A69" s="42">
        <v>110400</v>
      </c>
      <c r="B69" s="42">
        <v>110401</v>
      </c>
      <c r="C69" s="68" t="s">
        <v>899</v>
      </c>
      <c r="D69" s="30">
        <v>9800085</v>
      </c>
      <c r="E69" s="42" t="s">
        <v>64</v>
      </c>
      <c r="F69" s="42" t="s">
        <v>69</v>
      </c>
      <c r="G69" s="50" t="s">
        <v>63</v>
      </c>
      <c r="H69" s="50" t="s">
        <v>66</v>
      </c>
      <c r="I69" s="38" t="s">
        <v>68</v>
      </c>
      <c r="J69" s="50" t="s">
        <v>81</v>
      </c>
      <c r="K69" s="38" t="s">
        <v>82</v>
      </c>
      <c r="L69" s="71">
        <v>44629</v>
      </c>
      <c r="M69" s="71">
        <v>44630</v>
      </c>
      <c r="N69" s="43"/>
      <c r="O69" s="43"/>
      <c r="P69" s="63">
        <f t="shared" si="0"/>
        <v>0</v>
      </c>
      <c r="Q69" s="28">
        <v>1</v>
      </c>
      <c r="R69" s="180">
        <v>166.04</v>
      </c>
      <c r="S69" s="75">
        <v>1</v>
      </c>
      <c r="T69" s="180">
        <v>49.82</v>
      </c>
      <c r="U69" s="44">
        <f t="shared" si="3"/>
        <v>2</v>
      </c>
      <c r="V69" s="176">
        <f t="shared" si="1"/>
        <v>215.85999999999999</v>
      </c>
      <c r="W69" s="176">
        <f t="shared" si="2"/>
        <v>215.85999999999999</v>
      </c>
      <c r="X69" s="147"/>
    </row>
    <row r="70" spans="1:24" x14ac:dyDescent="0.2">
      <c r="A70" s="42">
        <v>110400</v>
      </c>
      <c r="B70" s="42">
        <v>110401</v>
      </c>
      <c r="C70" s="68" t="s">
        <v>899</v>
      </c>
      <c r="D70" s="30">
        <v>9800085</v>
      </c>
      <c r="E70" s="42" t="s">
        <v>64</v>
      </c>
      <c r="F70" s="42" t="s">
        <v>69</v>
      </c>
      <c r="G70" s="50" t="s">
        <v>63</v>
      </c>
      <c r="H70" s="50" t="s">
        <v>66</v>
      </c>
      <c r="I70" s="38" t="s">
        <v>68</v>
      </c>
      <c r="J70" s="50" t="s">
        <v>66</v>
      </c>
      <c r="K70" s="38" t="s">
        <v>109</v>
      </c>
      <c r="L70" s="71">
        <v>44637</v>
      </c>
      <c r="M70" s="71">
        <v>44638</v>
      </c>
      <c r="N70" s="43"/>
      <c r="O70" s="43"/>
      <c r="P70" s="63">
        <f t="shared" si="0"/>
        <v>0</v>
      </c>
      <c r="Q70" s="28">
        <v>1</v>
      </c>
      <c r="R70" s="181">
        <v>54.01</v>
      </c>
      <c r="S70" s="75">
        <v>1</v>
      </c>
      <c r="T70" s="181">
        <v>17.52</v>
      </c>
      <c r="U70" s="44">
        <f t="shared" si="3"/>
        <v>2</v>
      </c>
      <c r="V70" s="176">
        <f t="shared" si="1"/>
        <v>71.53</v>
      </c>
      <c r="W70" s="176">
        <f t="shared" si="2"/>
        <v>71.53</v>
      </c>
      <c r="X70" s="147"/>
    </row>
    <row r="71" spans="1:24" x14ac:dyDescent="0.2">
      <c r="A71" s="42">
        <v>110400</v>
      </c>
      <c r="B71" s="42">
        <v>110401</v>
      </c>
      <c r="C71" s="15" t="s">
        <v>900</v>
      </c>
      <c r="D71" s="31">
        <v>7074310</v>
      </c>
      <c r="E71" s="42" t="s">
        <v>64</v>
      </c>
      <c r="F71" s="42" t="s">
        <v>69</v>
      </c>
      <c r="G71" s="50" t="s">
        <v>63</v>
      </c>
      <c r="H71" s="50" t="s">
        <v>66</v>
      </c>
      <c r="I71" s="38" t="s">
        <v>68</v>
      </c>
      <c r="J71" s="50" t="s">
        <v>66</v>
      </c>
      <c r="K71" s="38" t="s">
        <v>110</v>
      </c>
      <c r="L71" s="71">
        <v>44644</v>
      </c>
      <c r="M71" s="71">
        <v>44645</v>
      </c>
      <c r="N71" s="43"/>
      <c r="O71" s="43"/>
      <c r="P71" s="63">
        <f t="shared" si="0"/>
        <v>0</v>
      </c>
      <c r="Q71" s="28">
        <v>1</v>
      </c>
      <c r="R71" s="181">
        <v>54.01</v>
      </c>
      <c r="S71" s="75">
        <v>1</v>
      </c>
      <c r="T71" s="181">
        <v>17.52</v>
      </c>
      <c r="U71" s="44">
        <f t="shared" si="3"/>
        <v>2</v>
      </c>
      <c r="V71" s="176">
        <f t="shared" si="1"/>
        <v>71.53</v>
      </c>
      <c r="W71" s="176">
        <f t="shared" si="2"/>
        <v>71.53</v>
      </c>
      <c r="X71" s="147"/>
    </row>
    <row r="72" spans="1:24" x14ac:dyDescent="0.2">
      <c r="A72" s="42">
        <v>110400</v>
      </c>
      <c r="B72" s="42">
        <v>110401</v>
      </c>
      <c r="C72" s="15" t="s">
        <v>901</v>
      </c>
      <c r="D72" s="31">
        <v>9300740</v>
      </c>
      <c r="E72" s="42" t="s">
        <v>64</v>
      </c>
      <c r="F72" s="42" t="s">
        <v>69</v>
      </c>
      <c r="G72" s="50" t="s">
        <v>63</v>
      </c>
      <c r="H72" s="50" t="s">
        <v>66</v>
      </c>
      <c r="I72" s="38" t="s">
        <v>68</v>
      </c>
      <c r="J72" s="50" t="s">
        <v>66</v>
      </c>
      <c r="K72" s="38" t="s">
        <v>110</v>
      </c>
      <c r="L72" s="71">
        <v>44643</v>
      </c>
      <c r="M72" s="71">
        <v>44645</v>
      </c>
      <c r="N72" s="43"/>
      <c r="O72" s="43"/>
      <c r="P72" s="63">
        <f t="shared" si="0"/>
        <v>0</v>
      </c>
      <c r="Q72" s="30">
        <v>1</v>
      </c>
      <c r="R72" s="181">
        <v>54.01</v>
      </c>
      <c r="S72" s="69">
        <v>2</v>
      </c>
      <c r="T72" s="181">
        <v>17.52</v>
      </c>
      <c r="U72" s="44">
        <f t="shared" si="3"/>
        <v>3</v>
      </c>
      <c r="V72" s="176">
        <f t="shared" si="1"/>
        <v>89.05</v>
      </c>
      <c r="W72" s="176">
        <f t="shared" si="2"/>
        <v>89.05</v>
      </c>
      <c r="X72" s="147"/>
    </row>
    <row r="73" spans="1:24" x14ac:dyDescent="0.2">
      <c r="A73" s="42">
        <v>110400</v>
      </c>
      <c r="B73" s="42">
        <v>110401</v>
      </c>
      <c r="C73" s="15" t="s">
        <v>117</v>
      </c>
      <c r="D73" s="31">
        <v>9303006</v>
      </c>
      <c r="E73" s="42" t="s">
        <v>64</v>
      </c>
      <c r="F73" s="42" t="s">
        <v>69</v>
      </c>
      <c r="G73" s="50" t="s">
        <v>63</v>
      </c>
      <c r="H73" s="50" t="s">
        <v>66</v>
      </c>
      <c r="I73" s="38" t="s">
        <v>68</v>
      </c>
      <c r="J73" s="50" t="s">
        <v>66</v>
      </c>
      <c r="K73" s="38" t="s">
        <v>110</v>
      </c>
      <c r="L73" s="71">
        <v>44643</v>
      </c>
      <c r="M73" s="71">
        <v>44645</v>
      </c>
      <c r="N73" s="43"/>
      <c r="O73" s="43"/>
      <c r="P73" s="63">
        <f t="shared" si="0"/>
        <v>0</v>
      </c>
      <c r="Q73" s="30">
        <v>1</v>
      </c>
      <c r="R73" s="181">
        <v>54.01</v>
      </c>
      <c r="S73" s="69">
        <v>2</v>
      </c>
      <c r="T73" s="181">
        <v>17.52</v>
      </c>
      <c r="U73" s="44">
        <f t="shared" si="3"/>
        <v>3</v>
      </c>
      <c r="V73" s="176">
        <f t="shared" si="1"/>
        <v>89.05</v>
      </c>
      <c r="W73" s="176">
        <f t="shared" si="2"/>
        <v>89.05</v>
      </c>
      <c r="X73" s="147"/>
    </row>
    <row r="74" spans="1:24" x14ac:dyDescent="0.2">
      <c r="A74" s="42">
        <v>110400</v>
      </c>
      <c r="B74" s="42">
        <v>110401</v>
      </c>
      <c r="C74" s="15" t="s">
        <v>902</v>
      </c>
      <c r="D74" s="31">
        <v>1040243</v>
      </c>
      <c r="E74" s="42" t="s">
        <v>64</v>
      </c>
      <c r="F74" s="42" t="s">
        <v>69</v>
      </c>
      <c r="G74" s="50" t="s">
        <v>63</v>
      </c>
      <c r="H74" s="50" t="s">
        <v>66</v>
      </c>
      <c r="I74" s="38" t="s">
        <v>68</v>
      </c>
      <c r="J74" s="50" t="s">
        <v>66</v>
      </c>
      <c r="K74" s="38" t="s">
        <v>110</v>
      </c>
      <c r="L74" s="71">
        <v>44643</v>
      </c>
      <c r="M74" s="71">
        <v>44645</v>
      </c>
      <c r="N74" s="43"/>
      <c r="O74" s="43"/>
      <c r="P74" s="63">
        <f t="shared" si="0"/>
        <v>0</v>
      </c>
      <c r="Q74" s="30">
        <v>1</v>
      </c>
      <c r="R74" s="181">
        <v>54.01</v>
      </c>
      <c r="S74" s="69">
        <v>2</v>
      </c>
      <c r="T74" s="181">
        <v>17.52</v>
      </c>
      <c r="U74" s="44">
        <f t="shared" si="3"/>
        <v>3</v>
      </c>
      <c r="V74" s="176">
        <f t="shared" si="1"/>
        <v>89.05</v>
      </c>
      <c r="W74" s="176">
        <f t="shared" si="2"/>
        <v>89.05</v>
      </c>
      <c r="X74" s="147"/>
    </row>
    <row r="75" spans="1:24" x14ac:dyDescent="0.2">
      <c r="A75" s="42">
        <v>110400</v>
      </c>
      <c r="B75" s="42">
        <v>110401</v>
      </c>
      <c r="C75" s="15" t="s">
        <v>903</v>
      </c>
      <c r="D75" s="31">
        <v>1081543</v>
      </c>
      <c r="E75" s="42" t="s">
        <v>64</v>
      </c>
      <c r="F75" s="42" t="s">
        <v>69</v>
      </c>
      <c r="G75" s="50" t="s">
        <v>63</v>
      </c>
      <c r="H75" s="50" t="s">
        <v>66</v>
      </c>
      <c r="I75" s="38" t="s">
        <v>68</v>
      </c>
      <c r="J75" s="50" t="s">
        <v>66</v>
      </c>
      <c r="K75" s="38" t="s">
        <v>110</v>
      </c>
      <c r="L75" s="71">
        <v>44643</v>
      </c>
      <c r="M75" s="71">
        <v>44645</v>
      </c>
      <c r="N75" s="43"/>
      <c r="O75" s="43"/>
      <c r="P75" s="63">
        <f t="shared" si="0"/>
        <v>0</v>
      </c>
      <c r="Q75" s="30">
        <v>1</v>
      </c>
      <c r="R75" s="181">
        <v>54.01</v>
      </c>
      <c r="S75" s="69">
        <v>2</v>
      </c>
      <c r="T75" s="181">
        <v>17.52</v>
      </c>
      <c r="U75" s="44">
        <f t="shared" si="3"/>
        <v>3</v>
      </c>
      <c r="V75" s="176">
        <f t="shared" si="1"/>
        <v>89.05</v>
      </c>
      <c r="W75" s="176">
        <f t="shared" si="2"/>
        <v>89.05</v>
      </c>
      <c r="X75" s="147"/>
    </row>
    <row r="76" spans="1:24" x14ac:dyDescent="0.2">
      <c r="A76" s="42">
        <v>110400</v>
      </c>
      <c r="B76" s="42">
        <v>110401</v>
      </c>
      <c r="C76" s="15" t="s">
        <v>904</v>
      </c>
      <c r="D76" s="31">
        <v>1108387</v>
      </c>
      <c r="E76" s="42" t="s">
        <v>64</v>
      </c>
      <c r="F76" s="42" t="s">
        <v>69</v>
      </c>
      <c r="G76" s="50" t="s">
        <v>63</v>
      </c>
      <c r="H76" s="50" t="s">
        <v>66</v>
      </c>
      <c r="I76" s="38" t="s">
        <v>68</v>
      </c>
      <c r="J76" s="50" t="s">
        <v>66</v>
      </c>
      <c r="K76" s="38" t="s">
        <v>110</v>
      </c>
      <c r="L76" s="71">
        <v>44643</v>
      </c>
      <c r="M76" s="71">
        <v>44645</v>
      </c>
      <c r="N76" s="43"/>
      <c r="O76" s="43"/>
      <c r="P76" s="63">
        <f t="shared" si="0"/>
        <v>0</v>
      </c>
      <c r="Q76" s="30">
        <v>1</v>
      </c>
      <c r="R76" s="181">
        <v>54.01</v>
      </c>
      <c r="S76" s="69">
        <v>2</v>
      </c>
      <c r="T76" s="181">
        <v>17.52</v>
      </c>
      <c r="U76" s="44">
        <f t="shared" si="3"/>
        <v>3</v>
      </c>
      <c r="V76" s="176">
        <f t="shared" si="1"/>
        <v>89.05</v>
      </c>
      <c r="W76" s="176">
        <f t="shared" si="2"/>
        <v>89.05</v>
      </c>
      <c r="X76" s="147"/>
    </row>
    <row r="77" spans="1:24" x14ac:dyDescent="0.2">
      <c r="A77" s="42">
        <v>110400</v>
      </c>
      <c r="B77" s="42">
        <v>110401</v>
      </c>
      <c r="C77" s="15" t="s">
        <v>905</v>
      </c>
      <c r="D77" s="31">
        <v>1140752</v>
      </c>
      <c r="E77" s="42" t="s">
        <v>64</v>
      </c>
      <c r="F77" s="42" t="s">
        <v>69</v>
      </c>
      <c r="G77" s="50" t="s">
        <v>63</v>
      </c>
      <c r="H77" s="50" t="s">
        <v>66</v>
      </c>
      <c r="I77" s="38" t="s">
        <v>68</v>
      </c>
      <c r="J77" s="50" t="s">
        <v>66</v>
      </c>
      <c r="K77" s="38" t="s">
        <v>110</v>
      </c>
      <c r="L77" s="71">
        <v>44643</v>
      </c>
      <c r="M77" s="71">
        <v>44645</v>
      </c>
      <c r="N77" s="43"/>
      <c r="O77" s="43"/>
      <c r="P77" s="63">
        <f t="shared" si="0"/>
        <v>0</v>
      </c>
      <c r="Q77" s="30">
        <v>1</v>
      </c>
      <c r="R77" s="181">
        <v>54.01</v>
      </c>
      <c r="S77" s="69">
        <v>2</v>
      </c>
      <c r="T77" s="181">
        <v>17.52</v>
      </c>
      <c r="U77" s="44">
        <f t="shared" si="3"/>
        <v>3</v>
      </c>
      <c r="V77" s="176">
        <f t="shared" si="1"/>
        <v>89.05</v>
      </c>
      <c r="W77" s="176">
        <f t="shared" si="2"/>
        <v>89.05</v>
      </c>
      <c r="X77" s="147"/>
    </row>
    <row r="78" spans="1:24" x14ac:dyDescent="0.2">
      <c r="A78" s="42">
        <v>110400</v>
      </c>
      <c r="B78" s="42">
        <v>110401</v>
      </c>
      <c r="C78" s="15" t="s">
        <v>906</v>
      </c>
      <c r="D78" s="31">
        <v>9101411</v>
      </c>
      <c r="E78" s="42" t="s">
        <v>64</v>
      </c>
      <c r="F78" s="42" t="s">
        <v>69</v>
      </c>
      <c r="G78" s="50" t="s">
        <v>63</v>
      </c>
      <c r="H78" s="50" t="s">
        <v>66</v>
      </c>
      <c r="I78" s="38" t="s">
        <v>68</v>
      </c>
      <c r="J78" s="50" t="s">
        <v>66</v>
      </c>
      <c r="K78" s="38" t="s">
        <v>110</v>
      </c>
      <c r="L78" s="71">
        <v>44643</v>
      </c>
      <c r="M78" s="71">
        <v>44645</v>
      </c>
      <c r="N78" s="43"/>
      <c r="O78" s="43"/>
      <c r="P78" s="63">
        <f t="shared" si="0"/>
        <v>0</v>
      </c>
      <c r="Q78" s="30">
        <v>1</v>
      </c>
      <c r="R78" s="181">
        <v>54.01</v>
      </c>
      <c r="S78" s="69">
        <v>1</v>
      </c>
      <c r="T78" s="181">
        <v>17.52</v>
      </c>
      <c r="U78" s="44">
        <f t="shared" si="3"/>
        <v>2</v>
      </c>
      <c r="V78" s="176">
        <f t="shared" si="1"/>
        <v>71.53</v>
      </c>
      <c r="W78" s="176">
        <f t="shared" si="2"/>
        <v>71.53</v>
      </c>
      <c r="X78" s="147"/>
    </row>
    <row r="79" spans="1:24" x14ac:dyDescent="0.2">
      <c r="A79" s="42">
        <v>110400</v>
      </c>
      <c r="B79" s="42">
        <v>110401</v>
      </c>
      <c r="C79" s="15" t="s">
        <v>907</v>
      </c>
      <c r="D79" s="31">
        <v>1157167</v>
      </c>
      <c r="E79" s="42" t="s">
        <v>64</v>
      </c>
      <c r="F79" s="42" t="s">
        <v>69</v>
      </c>
      <c r="G79" s="50" t="s">
        <v>63</v>
      </c>
      <c r="H79" s="50" t="s">
        <v>66</v>
      </c>
      <c r="I79" s="38" t="s">
        <v>68</v>
      </c>
      <c r="J79" s="50" t="s">
        <v>66</v>
      </c>
      <c r="K79" s="38" t="s">
        <v>110</v>
      </c>
      <c r="L79" s="71">
        <v>44643</v>
      </c>
      <c r="M79" s="71">
        <v>44645</v>
      </c>
      <c r="N79" s="43"/>
      <c r="O79" s="43"/>
      <c r="P79" s="63">
        <f t="shared" si="0"/>
        <v>0</v>
      </c>
      <c r="Q79" s="30">
        <v>1</v>
      </c>
      <c r="R79" s="181">
        <v>54.01</v>
      </c>
      <c r="S79" s="69">
        <v>1</v>
      </c>
      <c r="T79" s="181">
        <v>17.52</v>
      </c>
      <c r="U79" s="44">
        <f t="shared" si="3"/>
        <v>2</v>
      </c>
      <c r="V79" s="176">
        <f t="shared" si="1"/>
        <v>71.53</v>
      </c>
      <c r="W79" s="176">
        <f t="shared" si="2"/>
        <v>71.53</v>
      </c>
      <c r="X79" s="147"/>
    </row>
    <row r="80" spans="1:24" x14ac:dyDescent="0.2">
      <c r="A80" s="42">
        <v>110400</v>
      </c>
      <c r="B80" s="42">
        <v>110401</v>
      </c>
      <c r="C80" s="15" t="s">
        <v>908</v>
      </c>
      <c r="D80" s="31">
        <v>7113463</v>
      </c>
      <c r="E80" s="42" t="s">
        <v>64</v>
      </c>
      <c r="F80" s="42" t="s">
        <v>69</v>
      </c>
      <c r="G80" s="50" t="s">
        <v>63</v>
      </c>
      <c r="H80" s="50" t="s">
        <v>66</v>
      </c>
      <c r="I80" s="38" t="s">
        <v>68</v>
      </c>
      <c r="J80" s="50" t="s">
        <v>66</v>
      </c>
      <c r="K80" s="38" t="s">
        <v>110</v>
      </c>
      <c r="L80" s="71">
        <v>44643</v>
      </c>
      <c r="M80" s="71">
        <v>44645</v>
      </c>
      <c r="N80" s="43"/>
      <c r="O80" s="43"/>
      <c r="P80" s="63">
        <f t="shared" si="0"/>
        <v>0</v>
      </c>
      <c r="Q80" s="30">
        <v>1</v>
      </c>
      <c r="R80" s="181">
        <v>54.01</v>
      </c>
      <c r="S80" s="69">
        <v>1</v>
      </c>
      <c r="T80" s="181">
        <v>17.52</v>
      </c>
      <c r="U80" s="44">
        <f t="shared" si="3"/>
        <v>2</v>
      </c>
      <c r="V80" s="176">
        <f t="shared" si="1"/>
        <v>71.53</v>
      </c>
      <c r="W80" s="176">
        <f t="shared" si="2"/>
        <v>71.53</v>
      </c>
      <c r="X80" s="147"/>
    </row>
    <row r="81" spans="1:24" x14ac:dyDescent="0.2">
      <c r="A81" s="42">
        <v>110400</v>
      </c>
      <c r="B81" s="42">
        <v>110401</v>
      </c>
      <c r="C81" s="35" t="s">
        <v>101</v>
      </c>
      <c r="D81" s="31">
        <v>1127055</v>
      </c>
      <c r="E81" s="42" t="s">
        <v>64</v>
      </c>
      <c r="F81" s="42" t="s">
        <v>69</v>
      </c>
      <c r="G81" s="50" t="s">
        <v>63</v>
      </c>
      <c r="H81" s="50" t="s">
        <v>66</v>
      </c>
      <c r="I81" s="38" t="s">
        <v>68</v>
      </c>
      <c r="J81" s="50" t="s">
        <v>66</v>
      </c>
      <c r="K81" s="38" t="s">
        <v>110</v>
      </c>
      <c r="L81" s="71">
        <v>44643</v>
      </c>
      <c r="M81" s="71">
        <v>44645</v>
      </c>
      <c r="N81" s="43"/>
      <c r="O81" s="43"/>
      <c r="P81" s="63">
        <f t="shared" si="0"/>
        <v>0</v>
      </c>
      <c r="Q81" s="30">
        <v>1</v>
      </c>
      <c r="R81" s="181">
        <v>54.01</v>
      </c>
      <c r="S81" s="69">
        <v>1</v>
      </c>
      <c r="T81" s="181">
        <v>17.52</v>
      </c>
      <c r="U81" s="44">
        <f t="shared" si="3"/>
        <v>2</v>
      </c>
      <c r="V81" s="176">
        <f t="shared" si="1"/>
        <v>71.53</v>
      </c>
      <c r="W81" s="176">
        <f t="shared" si="2"/>
        <v>71.53</v>
      </c>
      <c r="X81" s="147"/>
    </row>
    <row r="82" spans="1:24" x14ac:dyDescent="0.2">
      <c r="A82" s="42">
        <v>110400</v>
      </c>
      <c r="B82" s="42">
        <v>110401</v>
      </c>
      <c r="C82" s="15" t="s">
        <v>909</v>
      </c>
      <c r="D82" s="31">
        <v>9300457</v>
      </c>
      <c r="E82" s="42" t="s">
        <v>64</v>
      </c>
      <c r="F82" s="42" t="s">
        <v>69</v>
      </c>
      <c r="G82" s="50" t="s">
        <v>63</v>
      </c>
      <c r="H82" s="50" t="s">
        <v>66</v>
      </c>
      <c r="I82" s="38" t="s">
        <v>68</v>
      </c>
      <c r="J82" s="50" t="s">
        <v>66</v>
      </c>
      <c r="K82" s="38" t="s">
        <v>110</v>
      </c>
      <c r="L82" s="71">
        <v>44643</v>
      </c>
      <c r="M82" s="71">
        <v>44645</v>
      </c>
      <c r="N82" s="43"/>
      <c r="O82" s="43"/>
      <c r="P82" s="63">
        <f t="shared" si="0"/>
        <v>0</v>
      </c>
      <c r="Q82" s="30">
        <v>1</v>
      </c>
      <c r="R82" s="181">
        <v>54.01</v>
      </c>
      <c r="S82" s="69">
        <v>1</v>
      </c>
      <c r="T82" s="181">
        <v>17.52</v>
      </c>
      <c r="U82" s="44">
        <f t="shared" si="3"/>
        <v>2</v>
      </c>
      <c r="V82" s="176">
        <f t="shared" si="1"/>
        <v>71.53</v>
      </c>
      <c r="W82" s="176">
        <f t="shared" si="2"/>
        <v>71.53</v>
      </c>
      <c r="X82" s="147"/>
    </row>
    <row r="83" spans="1:24" x14ac:dyDescent="0.2">
      <c r="A83" s="42">
        <v>110400</v>
      </c>
      <c r="B83" s="42">
        <v>110401</v>
      </c>
      <c r="C83" s="15" t="s">
        <v>910</v>
      </c>
      <c r="D83" s="31">
        <v>9103996</v>
      </c>
      <c r="E83" s="42" t="s">
        <v>64</v>
      </c>
      <c r="F83" s="42" t="s">
        <v>69</v>
      </c>
      <c r="G83" s="50" t="s">
        <v>63</v>
      </c>
      <c r="H83" s="50" t="s">
        <v>66</v>
      </c>
      <c r="I83" s="38" t="s">
        <v>68</v>
      </c>
      <c r="J83" s="50" t="s">
        <v>66</v>
      </c>
      <c r="K83" s="38" t="s">
        <v>110</v>
      </c>
      <c r="L83" s="71">
        <v>44643</v>
      </c>
      <c r="M83" s="71">
        <v>44645</v>
      </c>
      <c r="N83" s="43"/>
      <c r="O83" s="43"/>
      <c r="P83" s="63">
        <f t="shared" si="0"/>
        <v>0</v>
      </c>
      <c r="Q83" s="30">
        <v>1</v>
      </c>
      <c r="R83" s="181">
        <v>54.01</v>
      </c>
      <c r="S83" s="69">
        <v>1</v>
      </c>
      <c r="T83" s="181">
        <v>17.52</v>
      </c>
      <c r="U83" s="44">
        <f t="shared" si="3"/>
        <v>2</v>
      </c>
      <c r="V83" s="176">
        <f t="shared" si="1"/>
        <v>71.53</v>
      </c>
      <c r="W83" s="176">
        <f t="shared" si="2"/>
        <v>71.53</v>
      </c>
      <c r="X83" s="147"/>
    </row>
    <row r="84" spans="1:24" x14ac:dyDescent="0.2">
      <c r="A84" s="42">
        <v>110400</v>
      </c>
      <c r="B84" s="42">
        <v>110401</v>
      </c>
      <c r="C84" s="15" t="s">
        <v>911</v>
      </c>
      <c r="D84" s="31">
        <v>312479</v>
      </c>
      <c r="E84" s="42" t="s">
        <v>64</v>
      </c>
      <c r="F84" s="42" t="s">
        <v>69</v>
      </c>
      <c r="G84" s="50" t="s">
        <v>63</v>
      </c>
      <c r="H84" s="50" t="s">
        <v>66</v>
      </c>
      <c r="I84" s="38" t="s">
        <v>68</v>
      </c>
      <c r="J84" s="50" t="s">
        <v>66</v>
      </c>
      <c r="K84" s="38" t="s">
        <v>110</v>
      </c>
      <c r="L84" s="71">
        <v>44643</v>
      </c>
      <c r="M84" s="71">
        <v>44645</v>
      </c>
      <c r="N84" s="43"/>
      <c r="O84" s="43"/>
      <c r="P84" s="63">
        <f t="shared" si="0"/>
        <v>0</v>
      </c>
      <c r="Q84" s="30">
        <v>1</v>
      </c>
      <c r="R84" s="181">
        <v>54.01</v>
      </c>
      <c r="S84" s="69">
        <v>1</v>
      </c>
      <c r="T84" s="181">
        <v>17.52</v>
      </c>
      <c r="U84" s="44">
        <f t="shared" si="3"/>
        <v>2</v>
      </c>
      <c r="V84" s="176">
        <f t="shared" si="1"/>
        <v>71.53</v>
      </c>
      <c r="W84" s="176">
        <f t="shared" si="2"/>
        <v>71.53</v>
      </c>
      <c r="X84" s="147"/>
    </row>
    <row r="85" spans="1:24" x14ac:dyDescent="0.2">
      <c r="A85" s="42">
        <v>110400</v>
      </c>
      <c r="B85" s="42">
        <v>110401</v>
      </c>
      <c r="C85" s="15" t="s">
        <v>912</v>
      </c>
      <c r="D85" s="31">
        <v>321745</v>
      </c>
      <c r="E85" s="42" t="s">
        <v>64</v>
      </c>
      <c r="F85" s="42" t="s">
        <v>69</v>
      </c>
      <c r="G85" s="50" t="s">
        <v>63</v>
      </c>
      <c r="H85" s="50" t="s">
        <v>66</v>
      </c>
      <c r="I85" s="38" t="s">
        <v>68</v>
      </c>
      <c r="J85" s="50" t="s">
        <v>66</v>
      </c>
      <c r="K85" s="38" t="s">
        <v>110</v>
      </c>
      <c r="L85" s="71">
        <v>44643</v>
      </c>
      <c r="M85" s="71">
        <v>44645</v>
      </c>
      <c r="N85" s="43"/>
      <c r="O85" s="43"/>
      <c r="P85" s="63">
        <f t="shared" si="0"/>
        <v>0</v>
      </c>
      <c r="Q85" s="30">
        <v>1</v>
      </c>
      <c r="R85" s="181">
        <v>54.01</v>
      </c>
      <c r="S85" s="69">
        <v>1</v>
      </c>
      <c r="T85" s="181">
        <v>17.52</v>
      </c>
      <c r="U85" s="44">
        <f t="shared" si="3"/>
        <v>2</v>
      </c>
      <c r="V85" s="176">
        <f t="shared" si="1"/>
        <v>71.53</v>
      </c>
      <c r="W85" s="176">
        <f t="shared" si="2"/>
        <v>71.53</v>
      </c>
      <c r="X85" s="147"/>
    </row>
    <row r="86" spans="1:24" x14ac:dyDescent="0.2">
      <c r="A86" s="42">
        <v>110400</v>
      </c>
      <c r="B86" s="42">
        <v>110401</v>
      </c>
      <c r="C86" s="15" t="s">
        <v>913</v>
      </c>
      <c r="D86" s="31">
        <v>1040804</v>
      </c>
      <c r="E86" s="42" t="s">
        <v>64</v>
      </c>
      <c r="F86" s="42" t="s">
        <v>69</v>
      </c>
      <c r="G86" s="50" t="s">
        <v>63</v>
      </c>
      <c r="H86" s="50" t="s">
        <v>66</v>
      </c>
      <c r="I86" s="38" t="s">
        <v>68</v>
      </c>
      <c r="J86" s="50" t="s">
        <v>66</v>
      </c>
      <c r="K86" s="38" t="s">
        <v>110</v>
      </c>
      <c r="L86" s="71">
        <v>44643</v>
      </c>
      <c r="M86" s="71">
        <v>44645</v>
      </c>
      <c r="N86" s="43"/>
      <c r="O86" s="43"/>
      <c r="P86" s="63">
        <f t="shared" si="0"/>
        <v>0</v>
      </c>
      <c r="Q86" s="30">
        <v>1</v>
      </c>
      <c r="R86" s="181">
        <v>54.01</v>
      </c>
      <c r="S86" s="69">
        <v>1</v>
      </c>
      <c r="T86" s="181">
        <v>17.52</v>
      </c>
      <c r="U86" s="44">
        <f t="shared" si="3"/>
        <v>2</v>
      </c>
      <c r="V86" s="176">
        <f t="shared" si="1"/>
        <v>71.53</v>
      </c>
      <c r="W86" s="176">
        <f t="shared" si="2"/>
        <v>71.53</v>
      </c>
      <c r="X86" s="147"/>
    </row>
    <row r="87" spans="1:24" x14ac:dyDescent="0.2">
      <c r="A87" s="42">
        <v>110400</v>
      </c>
      <c r="B87" s="42">
        <v>110401</v>
      </c>
      <c r="C87" s="15" t="s">
        <v>914</v>
      </c>
      <c r="D87" s="31">
        <v>1064150</v>
      </c>
      <c r="E87" s="42" t="s">
        <v>64</v>
      </c>
      <c r="F87" s="42" t="s">
        <v>69</v>
      </c>
      <c r="G87" s="50" t="s">
        <v>63</v>
      </c>
      <c r="H87" s="50" t="s">
        <v>66</v>
      </c>
      <c r="I87" s="38" t="s">
        <v>68</v>
      </c>
      <c r="J87" s="50" t="s">
        <v>66</v>
      </c>
      <c r="K87" s="38" t="s">
        <v>110</v>
      </c>
      <c r="L87" s="71">
        <v>44643</v>
      </c>
      <c r="M87" s="71">
        <v>44645</v>
      </c>
      <c r="N87" s="43"/>
      <c r="O87" s="43"/>
      <c r="P87" s="63">
        <f t="shared" si="0"/>
        <v>0</v>
      </c>
      <c r="Q87" s="30">
        <v>1</v>
      </c>
      <c r="R87" s="181">
        <v>54.01</v>
      </c>
      <c r="S87" s="69">
        <v>1</v>
      </c>
      <c r="T87" s="181">
        <v>17.52</v>
      </c>
      <c r="U87" s="44">
        <f t="shared" si="3"/>
        <v>2</v>
      </c>
      <c r="V87" s="176">
        <f t="shared" si="1"/>
        <v>71.53</v>
      </c>
      <c r="W87" s="176">
        <f t="shared" si="2"/>
        <v>71.53</v>
      </c>
      <c r="X87" s="147"/>
    </row>
    <row r="88" spans="1:24" x14ac:dyDescent="0.2">
      <c r="A88" s="42">
        <v>110400</v>
      </c>
      <c r="B88" s="42">
        <v>110401</v>
      </c>
      <c r="C88" s="15" t="s">
        <v>915</v>
      </c>
      <c r="D88" s="31">
        <v>1068709</v>
      </c>
      <c r="E88" s="42" t="s">
        <v>64</v>
      </c>
      <c r="F88" s="42" t="s">
        <v>69</v>
      </c>
      <c r="G88" s="50" t="s">
        <v>63</v>
      </c>
      <c r="H88" s="50" t="s">
        <v>66</v>
      </c>
      <c r="I88" s="38" t="s">
        <v>68</v>
      </c>
      <c r="J88" s="50" t="s">
        <v>66</v>
      </c>
      <c r="K88" s="38" t="s">
        <v>110</v>
      </c>
      <c r="L88" s="71">
        <v>44643</v>
      </c>
      <c r="M88" s="71">
        <v>44645</v>
      </c>
      <c r="N88" s="43"/>
      <c r="O88" s="43"/>
      <c r="P88" s="63">
        <f t="shared" si="0"/>
        <v>0</v>
      </c>
      <c r="Q88" s="30">
        <v>1</v>
      </c>
      <c r="R88" s="181">
        <v>54.01</v>
      </c>
      <c r="S88" s="69">
        <v>1</v>
      </c>
      <c r="T88" s="181">
        <v>17.52</v>
      </c>
      <c r="U88" s="44">
        <f t="shared" si="3"/>
        <v>2</v>
      </c>
      <c r="V88" s="176">
        <f t="shared" si="1"/>
        <v>71.53</v>
      </c>
      <c r="W88" s="176">
        <f t="shared" si="2"/>
        <v>71.53</v>
      </c>
      <c r="X88" s="147"/>
    </row>
    <row r="89" spans="1:24" x14ac:dyDescent="0.2">
      <c r="A89" s="42">
        <v>110400</v>
      </c>
      <c r="B89" s="42">
        <v>110401</v>
      </c>
      <c r="C89" s="15" t="s">
        <v>916</v>
      </c>
      <c r="D89" s="31">
        <v>7113013</v>
      </c>
      <c r="E89" s="42" t="s">
        <v>64</v>
      </c>
      <c r="F89" s="42" t="s">
        <v>69</v>
      </c>
      <c r="G89" s="50" t="s">
        <v>63</v>
      </c>
      <c r="H89" s="50" t="s">
        <v>66</v>
      </c>
      <c r="I89" s="38" t="s">
        <v>68</v>
      </c>
      <c r="J89" s="50" t="s">
        <v>66</v>
      </c>
      <c r="K89" s="38" t="s">
        <v>110</v>
      </c>
      <c r="L89" s="71">
        <v>44643</v>
      </c>
      <c r="M89" s="71">
        <v>44645</v>
      </c>
      <c r="N89" s="43"/>
      <c r="O89" s="43"/>
      <c r="P89" s="63">
        <f t="shared" si="0"/>
        <v>0</v>
      </c>
      <c r="Q89" s="30">
        <v>1</v>
      </c>
      <c r="R89" s="181">
        <v>54.01</v>
      </c>
      <c r="S89" s="69">
        <v>1</v>
      </c>
      <c r="T89" s="181">
        <v>17.52</v>
      </c>
      <c r="U89" s="44">
        <f t="shared" si="3"/>
        <v>2</v>
      </c>
      <c r="V89" s="176">
        <f t="shared" si="1"/>
        <v>71.53</v>
      </c>
      <c r="W89" s="176">
        <f t="shared" si="2"/>
        <v>71.53</v>
      </c>
      <c r="X89" s="147"/>
    </row>
    <row r="90" spans="1:24" x14ac:dyDescent="0.2">
      <c r="A90" s="42">
        <v>110400</v>
      </c>
      <c r="B90" s="42">
        <v>110401</v>
      </c>
      <c r="C90" s="35" t="s">
        <v>111</v>
      </c>
      <c r="D90" s="31">
        <v>9407774</v>
      </c>
      <c r="E90" s="42" t="s">
        <v>64</v>
      </c>
      <c r="F90" s="42" t="s">
        <v>69</v>
      </c>
      <c r="G90" s="50" t="s">
        <v>63</v>
      </c>
      <c r="H90" s="50" t="s">
        <v>66</v>
      </c>
      <c r="I90" s="38" t="s">
        <v>68</v>
      </c>
      <c r="J90" s="50" t="s">
        <v>66</v>
      </c>
      <c r="K90" s="38" t="s">
        <v>917</v>
      </c>
      <c r="L90" s="71">
        <v>44637</v>
      </c>
      <c r="M90" s="71">
        <v>44639</v>
      </c>
      <c r="N90" s="43"/>
      <c r="O90" s="43"/>
      <c r="P90" s="63">
        <f t="shared" si="0"/>
        <v>0</v>
      </c>
      <c r="Q90" s="30">
        <v>1</v>
      </c>
      <c r="R90" s="181">
        <v>54.01</v>
      </c>
      <c r="S90" s="69">
        <v>1</v>
      </c>
      <c r="T90" s="181">
        <v>17.52</v>
      </c>
      <c r="U90" s="44">
        <f t="shared" si="3"/>
        <v>2</v>
      </c>
      <c r="V90" s="176">
        <f t="shared" si="1"/>
        <v>71.53</v>
      </c>
      <c r="W90" s="176">
        <f t="shared" si="2"/>
        <v>71.53</v>
      </c>
      <c r="X90" s="147"/>
    </row>
    <row r="91" spans="1:24" x14ac:dyDescent="0.2">
      <c r="A91" s="42">
        <v>110400</v>
      </c>
      <c r="B91" s="42">
        <v>110401</v>
      </c>
      <c r="C91" s="35" t="s">
        <v>112</v>
      </c>
      <c r="D91" s="31">
        <v>1038605</v>
      </c>
      <c r="E91" s="42" t="s">
        <v>64</v>
      </c>
      <c r="F91" s="42" t="s">
        <v>69</v>
      </c>
      <c r="G91" s="50" t="s">
        <v>63</v>
      </c>
      <c r="H91" s="50" t="s">
        <v>66</v>
      </c>
      <c r="I91" s="38" t="s">
        <v>68</v>
      </c>
      <c r="J91" s="50" t="s">
        <v>66</v>
      </c>
      <c r="K91" s="38" t="s">
        <v>917</v>
      </c>
      <c r="L91" s="71">
        <v>44637</v>
      </c>
      <c r="M91" s="71">
        <v>44639</v>
      </c>
      <c r="N91" s="43"/>
      <c r="O91" s="43"/>
      <c r="P91" s="63">
        <f t="shared" si="0"/>
        <v>0</v>
      </c>
      <c r="Q91" s="30">
        <v>1</v>
      </c>
      <c r="R91" s="181">
        <v>54.01</v>
      </c>
      <c r="S91" s="69">
        <v>1</v>
      </c>
      <c r="T91" s="181">
        <v>17.52</v>
      </c>
      <c r="U91" s="44">
        <f t="shared" si="3"/>
        <v>2</v>
      </c>
      <c r="V91" s="176">
        <f t="shared" si="1"/>
        <v>71.53</v>
      </c>
      <c r="W91" s="176">
        <f t="shared" si="2"/>
        <v>71.53</v>
      </c>
      <c r="X91" s="147"/>
    </row>
    <row r="92" spans="1:24" x14ac:dyDescent="0.2">
      <c r="A92" s="42">
        <v>110400</v>
      </c>
      <c r="B92" s="42">
        <v>110401</v>
      </c>
      <c r="C92" s="35" t="s">
        <v>113</v>
      </c>
      <c r="D92" s="31">
        <v>1130153</v>
      </c>
      <c r="E92" s="42" t="s">
        <v>64</v>
      </c>
      <c r="F92" s="42" t="s">
        <v>69</v>
      </c>
      <c r="G92" s="50" t="s">
        <v>63</v>
      </c>
      <c r="H92" s="50" t="s">
        <v>66</v>
      </c>
      <c r="I92" s="38" t="s">
        <v>68</v>
      </c>
      <c r="J92" s="50" t="s">
        <v>66</v>
      </c>
      <c r="K92" s="38" t="s">
        <v>917</v>
      </c>
      <c r="L92" s="71">
        <v>44637</v>
      </c>
      <c r="M92" s="71">
        <v>44639</v>
      </c>
      <c r="N92" s="43"/>
      <c r="O92" s="43"/>
      <c r="P92" s="63">
        <f t="shared" si="0"/>
        <v>0</v>
      </c>
      <c r="Q92" s="30">
        <v>1</v>
      </c>
      <c r="R92" s="181">
        <v>54.01</v>
      </c>
      <c r="S92" s="69">
        <v>1</v>
      </c>
      <c r="T92" s="181">
        <v>17.52</v>
      </c>
      <c r="U92" s="44">
        <f t="shared" si="3"/>
        <v>2</v>
      </c>
      <c r="V92" s="176">
        <f t="shared" si="1"/>
        <v>71.53</v>
      </c>
      <c r="W92" s="176">
        <f t="shared" si="2"/>
        <v>71.53</v>
      </c>
      <c r="X92" s="147"/>
    </row>
    <row r="93" spans="1:24" x14ac:dyDescent="0.2">
      <c r="A93" s="42">
        <v>110400</v>
      </c>
      <c r="B93" s="42">
        <v>110401</v>
      </c>
      <c r="C93" s="15" t="s">
        <v>918</v>
      </c>
      <c r="D93" s="31">
        <v>1021214</v>
      </c>
      <c r="E93" s="42" t="s">
        <v>64</v>
      </c>
      <c r="F93" s="42" t="s">
        <v>69</v>
      </c>
      <c r="G93" s="50" t="s">
        <v>63</v>
      </c>
      <c r="H93" s="50" t="s">
        <v>66</v>
      </c>
      <c r="I93" s="38" t="s">
        <v>68</v>
      </c>
      <c r="J93" s="50" t="s">
        <v>66</v>
      </c>
      <c r="K93" s="38" t="s">
        <v>917</v>
      </c>
      <c r="L93" s="71">
        <v>44637</v>
      </c>
      <c r="M93" s="71">
        <v>44639</v>
      </c>
      <c r="N93" s="43"/>
      <c r="O93" s="43"/>
      <c r="P93" s="63">
        <f t="shared" si="0"/>
        <v>0</v>
      </c>
      <c r="Q93" s="30">
        <v>2</v>
      </c>
      <c r="R93" s="181">
        <v>54.01</v>
      </c>
      <c r="S93" s="69">
        <v>1</v>
      </c>
      <c r="T93" s="181">
        <v>17.52</v>
      </c>
      <c r="U93" s="44">
        <f t="shared" si="3"/>
        <v>3</v>
      </c>
      <c r="V93" s="176">
        <f t="shared" si="1"/>
        <v>125.53999999999999</v>
      </c>
      <c r="W93" s="176">
        <f t="shared" si="2"/>
        <v>125.53999999999999</v>
      </c>
      <c r="X93" s="147"/>
    </row>
    <row r="94" spans="1:24" x14ac:dyDescent="0.2">
      <c r="A94" s="42">
        <v>110400</v>
      </c>
      <c r="B94" s="42">
        <v>110401</v>
      </c>
      <c r="C94" s="15" t="s">
        <v>919</v>
      </c>
      <c r="D94" s="31">
        <v>9407626</v>
      </c>
      <c r="E94" s="42" t="s">
        <v>64</v>
      </c>
      <c r="F94" s="42" t="s">
        <v>69</v>
      </c>
      <c r="G94" s="50" t="s">
        <v>63</v>
      </c>
      <c r="H94" s="50" t="s">
        <v>66</v>
      </c>
      <c r="I94" s="38" t="s">
        <v>68</v>
      </c>
      <c r="J94" s="50" t="s">
        <v>66</v>
      </c>
      <c r="K94" s="38" t="s">
        <v>917</v>
      </c>
      <c r="L94" s="71">
        <v>44637</v>
      </c>
      <c r="M94" s="71">
        <v>44639</v>
      </c>
      <c r="N94" s="43"/>
      <c r="O94" s="43"/>
      <c r="P94" s="63">
        <f t="shared" si="0"/>
        <v>0</v>
      </c>
      <c r="Q94" s="30">
        <v>2</v>
      </c>
      <c r="R94" s="181">
        <v>54.01</v>
      </c>
      <c r="S94" s="69">
        <v>1</v>
      </c>
      <c r="T94" s="181">
        <v>17.52</v>
      </c>
      <c r="U94" s="44">
        <f t="shared" si="3"/>
        <v>3</v>
      </c>
      <c r="V94" s="176">
        <f t="shared" si="1"/>
        <v>125.53999999999999</v>
      </c>
      <c r="W94" s="176">
        <f t="shared" si="2"/>
        <v>125.53999999999999</v>
      </c>
      <c r="X94" s="147"/>
    </row>
    <row r="95" spans="1:24" x14ac:dyDescent="0.2">
      <c r="A95" s="42">
        <v>110400</v>
      </c>
      <c r="B95" s="42">
        <v>110401</v>
      </c>
      <c r="C95" s="15" t="s">
        <v>114</v>
      </c>
      <c r="D95" s="31">
        <v>9404139</v>
      </c>
      <c r="E95" s="42" t="s">
        <v>64</v>
      </c>
      <c r="F95" s="42" t="s">
        <v>69</v>
      </c>
      <c r="G95" s="50" t="s">
        <v>63</v>
      </c>
      <c r="H95" s="50" t="s">
        <v>66</v>
      </c>
      <c r="I95" s="38" t="s">
        <v>68</v>
      </c>
      <c r="J95" s="50" t="s">
        <v>66</v>
      </c>
      <c r="K95" s="38" t="s">
        <v>917</v>
      </c>
      <c r="L95" s="71">
        <v>44637</v>
      </c>
      <c r="M95" s="71">
        <v>44639</v>
      </c>
      <c r="N95" s="43"/>
      <c r="O95" s="43"/>
      <c r="P95" s="63">
        <f t="shared" si="0"/>
        <v>0</v>
      </c>
      <c r="Q95" s="30">
        <v>2</v>
      </c>
      <c r="R95" s="181">
        <v>54.01</v>
      </c>
      <c r="S95" s="69">
        <v>1</v>
      </c>
      <c r="T95" s="181">
        <v>17.52</v>
      </c>
      <c r="U95" s="44">
        <f t="shared" si="3"/>
        <v>3</v>
      </c>
      <c r="V95" s="176">
        <f t="shared" si="1"/>
        <v>125.53999999999999</v>
      </c>
      <c r="W95" s="176">
        <f t="shared" si="2"/>
        <v>125.53999999999999</v>
      </c>
      <c r="X95" s="147"/>
    </row>
    <row r="96" spans="1:24" x14ac:dyDescent="0.2">
      <c r="A96" s="42">
        <v>110400</v>
      </c>
      <c r="B96" s="42">
        <v>110401</v>
      </c>
      <c r="C96" s="15" t="s">
        <v>88</v>
      </c>
      <c r="D96" s="31">
        <v>1087460</v>
      </c>
      <c r="E96" s="42" t="s">
        <v>64</v>
      </c>
      <c r="F96" s="42" t="s">
        <v>69</v>
      </c>
      <c r="G96" s="50" t="s">
        <v>63</v>
      </c>
      <c r="H96" s="50" t="s">
        <v>66</v>
      </c>
      <c r="I96" s="38" t="s">
        <v>68</v>
      </c>
      <c r="J96" s="50" t="s">
        <v>66</v>
      </c>
      <c r="K96" s="38" t="s">
        <v>917</v>
      </c>
      <c r="L96" s="71">
        <v>44637</v>
      </c>
      <c r="M96" s="71">
        <v>44639</v>
      </c>
      <c r="N96" s="43"/>
      <c r="O96" s="43"/>
      <c r="P96" s="63">
        <f t="shared" si="0"/>
        <v>0</v>
      </c>
      <c r="Q96" s="30">
        <v>2</v>
      </c>
      <c r="R96" s="181">
        <v>54.01</v>
      </c>
      <c r="S96" s="69">
        <v>1</v>
      </c>
      <c r="T96" s="181">
        <v>17.52</v>
      </c>
      <c r="U96" s="44">
        <f t="shared" si="3"/>
        <v>3</v>
      </c>
      <c r="V96" s="176">
        <f t="shared" si="1"/>
        <v>125.53999999999999</v>
      </c>
      <c r="W96" s="176">
        <f t="shared" si="2"/>
        <v>125.53999999999999</v>
      </c>
      <c r="X96" s="147"/>
    </row>
    <row r="97" spans="1:24" x14ac:dyDescent="0.2">
      <c r="A97" s="42">
        <v>110400</v>
      </c>
      <c r="B97" s="42">
        <v>110401</v>
      </c>
      <c r="C97" s="35" t="s">
        <v>920</v>
      </c>
      <c r="D97" s="31">
        <v>1122037</v>
      </c>
      <c r="E97" s="42" t="s">
        <v>64</v>
      </c>
      <c r="F97" s="42" t="s">
        <v>69</v>
      </c>
      <c r="G97" s="50" t="s">
        <v>63</v>
      </c>
      <c r="H97" s="50" t="s">
        <v>66</v>
      </c>
      <c r="I97" s="38" t="s">
        <v>68</v>
      </c>
      <c r="J97" s="50" t="s">
        <v>66</v>
      </c>
      <c r="K97" s="38" t="s">
        <v>917</v>
      </c>
      <c r="L97" s="71">
        <v>44637</v>
      </c>
      <c r="M97" s="71">
        <v>44639</v>
      </c>
      <c r="N97" s="43"/>
      <c r="O97" s="43"/>
      <c r="P97" s="63">
        <f t="shared" si="0"/>
        <v>0</v>
      </c>
      <c r="Q97" s="30">
        <v>2</v>
      </c>
      <c r="R97" s="181">
        <v>54.01</v>
      </c>
      <c r="S97" s="69">
        <v>1</v>
      </c>
      <c r="T97" s="181">
        <v>17.52</v>
      </c>
      <c r="U97" s="44">
        <f t="shared" si="3"/>
        <v>3</v>
      </c>
      <c r="V97" s="176">
        <f t="shared" si="1"/>
        <v>125.53999999999999</v>
      </c>
      <c r="W97" s="176">
        <f t="shared" si="2"/>
        <v>125.53999999999999</v>
      </c>
      <c r="X97" s="147"/>
    </row>
    <row r="98" spans="1:24" x14ac:dyDescent="0.2">
      <c r="A98" s="42">
        <v>110400</v>
      </c>
      <c r="B98" s="42">
        <v>110401</v>
      </c>
      <c r="C98" s="35" t="s">
        <v>921</v>
      </c>
      <c r="D98" s="31">
        <v>1162063</v>
      </c>
      <c r="E98" s="42" t="s">
        <v>64</v>
      </c>
      <c r="F98" s="42" t="s">
        <v>69</v>
      </c>
      <c r="G98" s="50" t="s">
        <v>63</v>
      </c>
      <c r="H98" s="50" t="s">
        <v>66</v>
      </c>
      <c r="I98" s="38" t="s">
        <v>68</v>
      </c>
      <c r="J98" s="50" t="s">
        <v>66</v>
      </c>
      <c r="K98" s="38" t="s">
        <v>917</v>
      </c>
      <c r="L98" s="71">
        <v>44637</v>
      </c>
      <c r="M98" s="71">
        <v>44639</v>
      </c>
      <c r="N98" s="43"/>
      <c r="O98" s="43"/>
      <c r="P98" s="63">
        <f t="shared" si="0"/>
        <v>0</v>
      </c>
      <c r="Q98" s="30">
        <v>2</v>
      </c>
      <c r="R98" s="181">
        <v>54.01</v>
      </c>
      <c r="S98" s="69">
        <v>1</v>
      </c>
      <c r="T98" s="181">
        <v>17.52</v>
      </c>
      <c r="U98" s="44">
        <f t="shared" si="3"/>
        <v>3</v>
      </c>
      <c r="V98" s="176">
        <f t="shared" si="1"/>
        <v>125.53999999999999</v>
      </c>
      <c r="W98" s="176">
        <f t="shared" si="2"/>
        <v>125.53999999999999</v>
      </c>
      <c r="X98" s="147"/>
    </row>
    <row r="99" spans="1:24" x14ac:dyDescent="0.2">
      <c r="A99" s="42">
        <v>110400</v>
      </c>
      <c r="B99" s="42">
        <v>110401</v>
      </c>
      <c r="C99" s="15" t="s">
        <v>922</v>
      </c>
      <c r="D99" s="31">
        <v>9302450</v>
      </c>
      <c r="E99" s="42" t="s">
        <v>64</v>
      </c>
      <c r="F99" s="42" t="s">
        <v>69</v>
      </c>
      <c r="G99" s="50" t="s">
        <v>63</v>
      </c>
      <c r="H99" s="50" t="s">
        <v>66</v>
      </c>
      <c r="I99" s="38" t="s">
        <v>68</v>
      </c>
      <c r="J99" s="50" t="s">
        <v>66</v>
      </c>
      <c r="K99" s="38" t="s">
        <v>917</v>
      </c>
      <c r="L99" s="71">
        <v>44637</v>
      </c>
      <c r="M99" s="71">
        <v>44639</v>
      </c>
      <c r="N99" s="43"/>
      <c r="O99" s="43"/>
      <c r="P99" s="63">
        <f t="shared" si="0"/>
        <v>0</v>
      </c>
      <c r="Q99" s="30">
        <v>2</v>
      </c>
      <c r="R99" s="181">
        <v>54.01</v>
      </c>
      <c r="S99" s="69">
        <v>1</v>
      </c>
      <c r="T99" s="181">
        <v>17.52</v>
      </c>
      <c r="U99" s="44">
        <f t="shared" si="3"/>
        <v>3</v>
      </c>
      <c r="V99" s="176">
        <f t="shared" si="1"/>
        <v>125.53999999999999</v>
      </c>
      <c r="W99" s="176">
        <f t="shared" si="2"/>
        <v>125.53999999999999</v>
      </c>
      <c r="X99" s="147"/>
    </row>
    <row r="100" spans="1:24" x14ac:dyDescent="0.2">
      <c r="A100" s="42">
        <v>110400</v>
      </c>
      <c r="B100" s="42">
        <v>110401</v>
      </c>
      <c r="C100" s="35" t="s">
        <v>923</v>
      </c>
      <c r="D100" s="31">
        <v>1030655</v>
      </c>
      <c r="E100" s="42" t="s">
        <v>64</v>
      </c>
      <c r="F100" s="42" t="s">
        <v>69</v>
      </c>
      <c r="G100" s="50" t="s">
        <v>63</v>
      </c>
      <c r="H100" s="50" t="s">
        <v>66</v>
      </c>
      <c r="I100" s="38" t="s">
        <v>68</v>
      </c>
      <c r="J100" s="50" t="s">
        <v>66</v>
      </c>
      <c r="K100" s="38" t="s">
        <v>917</v>
      </c>
      <c r="L100" s="71">
        <v>44637</v>
      </c>
      <c r="M100" s="71">
        <v>44639</v>
      </c>
      <c r="N100" s="43"/>
      <c r="O100" s="43"/>
      <c r="P100" s="63">
        <f t="shared" si="0"/>
        <v>0</v>
      </c>
      <c r="Q100" s="30">
        <v>2</v>
      </c>
      <c r="R100" s="181">
        <v>54.01</v>
      </c>
      <c r="S100" s="69">
        <v>1</v>
      </c>
      <c r="T100" s="181">
        <v>17.52</v>
      </c>
      <c r="U100" s="44">
        <f t="shared" si="3"/>
        <v>3</v>
      </c>
      <c r="V100" s="176">
        <f t="shared" si="1"/>
        <v>125.53999999999999</v>
      </c>
      <c r="W100" s="176">
        <f t="shared" si="2"/>
        <v>125.53999999999999</v>
      </c>
      <c r="X100" s="147"/>
    </row>
    <row r="101" spans="1:24" x14ac:dyDescent="0.2">
      <c r="A101" s="42">
        <v>110400</v>
      </c>
      <c r="B101" s="42">
        <v>110401</v>
      </c>
      <c r="C101" s="15" t="s">
        <v>91</v>
      </c>
      <c r="D101" s="31">
        <v>1030892</v>
      </c>
      <c r="E101" s="42" t="s">
        <v>64</v>
      </c>
      <c r="F101" s="42" t="s">
        <v>69</v>
      </c>
      <c r="G101" s="50" t="s">
        <v>63</v>
      </c>
      <c r="H101" s="50" t="s">
        <v>66</v>
      </c>
      <c r="I101" s="38" t="s">
        <v>68</v>
      </c>
      <c r="J101" s="50" t="s">
        <v>66</v>
      </c>
      <c r="K101" s="38" t="s">
        <v>917</v>
      </c>
      <c r="L101" s="71">
        <v>44637</v>
      </c>
      <c r="M101" s="71">
        <v>44639</v>
      </c>
      <c r="N101" s="43"/>
      <c r="O101" s="43"/>
      <c r="P101" s="63">
        <f t="shared" si="0"/>
        <v>0</v>
      </c>
      <c r="Q101" s="30">
        <v>2</v>
      </c>
      <c r="R101" s="181">
        <v>54.01</v>
      </c>
      <c r="S101" s="69">
        <v>1</v>
      </c>
      <c r="T101" s="181">
        <v>17.52</v>
      </c>
      <c r="U101" s="44">
        <f t="shared" si="3"/>
        <v>3</v>
      </c>
      <c r="V101" s="176">
        <f t="shared" si="1"/>
        <v>125.53999999999999</v>
      </c>
      <c r="W101" s="176">
        <f t="shared" si="2"/>
        <v>125.53999999999999</v>
      </c>
      <c r="X101" s="147"/>
    </row>
    <row r="102" spans="1:24" x14ac:dyDescent="0.2">
      <c r="A102" s="42">
        <v>110400</v>
      </c>
      <c r="B102" s="42">
        <v>110401</v>
      </c>
      <c r="C102" s="35" t="s">
        <v>924</v>
      </c>
      <c r="D102" s="31">
        <v>1110276</v>
      </c>
      <c r="E102" s="42" t="s">
        <v>64</v>
      </c>
      <c r="F102" s="42" t="s">
        <v>69</v>
      </c>
      <c r="G102" s="50" t="s">
        <v>63</v>
      </c>
      <c r="H102" s="50" t="s">
        <v>66</v>
      </c>
      <c r="I102" s="38" t="s">
        <v>68</v>
      </c>
      <c r="J102" s="50" t="s">
        <v>66</v>
      </c>
      <c r="K102" s="38" t="s">
        <v>917</v>
      </c>
      <c r="L102" s="71">
        <v>44637</v>
      </c>
      <c r="M102" s="71">
        <v>44639</v>
      </c>
      <c r="N102" s="43"/>
      <c r="O102" s="43"/>
      <c r="P102" s="63">
        <f t="shared" si="0"/>
        <v>0</v>
      </c>
      <c r="Q102" s="30">
        <v>2</v>
      </c>
      <c r="R102" s="181">
        <v>54.01</v>
      </c>
      <c r="S102" s="69">
        <v>1</v>
      </c>
      <c r="T102" s="181">
        <v>17.52</v>
      </c>
      <c r="U102" s="44">
        <f t="shared" si="3"/>
        <v>3</v>
      </c>
      <c r="V102" s="176">
        <f t="shared" si="1"/>
        <v>125.53999999999999</v>
      </c>
      <c r="W102" s="176">
        <f t="shared" si="2"/>
        <v>125.53999999999999</v>
      </c>
      <c r="X102" s="147"/>
    </row>
    <row r="103" spans="1:24" x14ac:dyDescent="0.2">
      <c r="A103" s="42">
        <v>110400</v>
      </c>
      <c r="B103" s="42">
        <v>110401</v>
      </c>
      <c r="C103" s="15" t="s">
        <v>925</v>
      </c>
      <c r="D103" s="31">
        <v>7103832</v>
      </c>
      <c r="E103" s="42" t="s">
        <v>64</v>
      </c>
      <c r="F103" s="42" t="s">
        <v>69</v>
      </c>
      <c r="G103" s="50" t="s">
        <v>63</v>
      </c>
      <c r="H103" s="50" t="s">
        <v>66</v>
      </c>
      <c r="I103" s="38" t="s">
        <v>68</v>
      </c>
      <c r="J103" s="50" t="s">
        <v>66</v>
      </c>
      <c r="K103" s="38" t="s">
        <v>917</v>
      </c>
      <c r="L103" s="71">
        <v>44637</v>
      </c>
      <c r="M103" s="71">
        <v>44639</v>
      </c>
      <c r="N103" s="43"/>
      <c r="O103" s="43"/>
      <c r="P103" s="63">
        <f t="shared" si="0"/>
        <v>0</v>
      </c>
      <c r="Q103" s="30">
        <v>2</v>
      </c>
      <c r="R103" s="181">
        <v>54.01</v>
      </c>
      <c r="S103" s="69">
        <v>1</v>
      </c>
      <c r="T103" s="181">
        <v>17.52</v>
      </c>
      <c r="U103" s="44">
        <f t="shared" si="3"/>
        <v>3</v>
      </c>
      <c r="V103" s="176">
        <f t="shared" si="1"/>
        <v>125.53999999999999</v>
      </c>
      <c r="W103" s="176">
        <f t="shared" si="2"/>
        <v>125.53999999999999</v>
      </c>
      <c r="X103" s="147"/>
    </row>
    <row r="104" spans="1:24" x14ac:dyDescent="0.2">
      <c r="A104" s="42">
        <v>110400</v>
      </c>
      <c r="B104" s="42">
        <v>110401</v>
      </c>
      <c r="C104" s="35" t="s">
        <v>926</v>
      </c>
      <c r="D104" s="31">
        <v>1133420</v>
      </c>
      <c r="E104" s="42" t="s">
        <v>64</v>
      </c>
      <c r="F104" s="42" t="s">
        <v>69</v>
      </c>
      <c r="G104" s="50" t="s">
        <v>63</v>
      </c>
      <c r="H104" s="50" t="s">
        <v>66</v>
      </c>
      <c r="I104" s="38" t="s">
        <v>68</v>
      </c>
      <c r="J104" s="50" t="s">
        <v>66</v>
      </c>
      <c r="K104" s="38" t="s">
        <v>917</v>
      </c>
      <c r="L104" s="71">
        <v>44637</v>
      </c>
      <c r="M104" s="71">
        <v>44639</v>
      </c>
      <c r="N104" s="43"/>
      <c r="O104" s="43"/>
      <c r="P104" s="63">
        <f t="shared" si="0"/>
        <v>0</v>
      </c>
      <c r="Q104" s="30">
        <v>2</v>
      </c>
      <c r="R104" s="181">
        <v>54.01</v>
      </c>
      <c r="S104" s="69">
        <v>1</v>
      </c>
      <c r="T104" s="181">
        <v>17.52</v>
      </c>
      <c r="U104" s="44">
        <f t="shared" si="3"/>
        <v>3</v>
      </c>
      <c r="V104" s="176">
        <f t="shared" si="1"/>
        <v>125.53999999999999</v>
      </c>
      <c r="W104" s="176">
        <f t="shared" si="2"/>
        <v>125.53999999999999</v>
      </c>
      <c r="X104" s="147"/>
    </row>
    <row r="105" spans="1:24" x14ac:dyDescent="0.2">
      <c r="A105" s="42">
        <v>110400</v>
      </c>
      <c r="B105" s="42">
        <v>110401</v>
      </c>
      <c r="C105" s="35" t="s">
        <v>927</v>
      </c>
      <c r="D105" s="31">
        <v>1158716</v>
      </c>
      <c r="E105" s="42" t="s">
        <v>64</v>
      </c>
      <c r="F105" s="42" t="s">
        <v>69</v>
      </c>
      <c r="G105" s="50" t="s">
        <v>63</v>
      </c>
      <c r="H105" s="50" t="s">
        <v>66</v>
      </c>
      <c r="I105" s="38" t="s">
        <v>68</v>
      </c>
      <c r="J105" s="50" t="s">
        <v>66</v>
      </c>
      <c r="K105" s="38" t="s">
        <v>917</v>
      </c>
      <c r="L105" s="71">
        <v>44637</v>
      </c>
      <c r="M105" s="71">
        <v>44639</v>
      </c>
      <c r="N105" s="43"/>
      <c r="O105" s="43"/>
      <c r="P105" s="63">
        <f t="shared" si="0"/>
        <v>0</v>
      </c>
      <c r="Q105" s="30">
        <v>2</v>
      </c>
      <c r="R105" s="181">
        <v>54.01</v>
      </c>
      <c r="S105" s="69">
        <v>1</v>
      </c>
      <c r="T105" s="181">
        <v>17.52</v>
      </c>
      <c r="U105" s="44">
        <f t="shared" si="3"/>
        <v>3</v>
      </c>
      <c r="V105" s="176">
        <f t="shared" si="1"/>
        <v>125.53999999999999</v>
      </c>
      <c r="W105" s="176">
        <f t="shared" si="2"/>
        <v>125.53999999999999</v>
      </c>
      <c r="X105" s="147"/>
    </row>
    <row r="106" spans="1:24" x14ac:dyDescent="0.2">
      <c r="A106" s="42">
        <v>110400</v>
      </c>
      <c r="B106" s="42">
        <v>110401</v>
      </c>
      <c r="C106" s="15" t="s">
        <v>928</v>
      </c>
      <c r="D106" s="31">
        <v>7980817</v>
      </c>
      <c r="E106" s="42" t="s">
        <v>64</v>
      </c>
      <c r="F106" s="42" t="s">
        <v>69</v>
      </c>
      <c r="G106" s="50" t="s">
        <v>63</v>
      </c>
      <c r="H106" s="50" t="s">
        <v>66</v>
      </c>
      <c r="I106" s="38" t="s">
        <v>68</v>
      </c>
      <c r="J106" s="50" t="s">
        <v>66</v>
      </c>
      <c r="K106" s="38" t="s">
        <v>110</v>
      </c>
      <c r="L106" s="71">
        <v>44643</v>
      </c>
      <c r="M106" s="71">
        <v>44645</v>
      </c>
      <c r="N106" s="43"/>
      <c r="O106" s="43"/>
      <c r="P106" s="63">
        <f t="shared" si="0"/>
        <v>0</v>
      </c>
      <c r="Q106" s="30">
        <v>1</v>
      </c>
      <c r="R106" s="181">
        <v>54.01</v>
      </c>
      <c r="S106" s="69">
        <v>1</v>
      </c>
      <c r="T106" s="181">
        <v>17.52</v>
      </c>
      <c r="U106" s="44">
        <f t="shared" si="3"/>
        <v>2</v>
      </c>
      <c r="V106" s="176">
        <f t="shared" si="1"/>
        <v>71.53</v>
      </c>
      <c r="W106" s="176">
        <f t="shared" si="2"/>
        <v>71.53</v>
      </c>
      <c r="X106" s="147"/>
    </row>
    <row r="107" spans="1:24" x14ac:dyDescent="0.2">
      <c r="A107" s="42">
        <v>110400</v>
      </c>
      <c r="B107" s="42">
        <v>110401</v>
      </c>
      <c r="C107" s="35" t="s">
        <v>863</v>
      </c>
      <c r="D107" s="31">
        <v>9302786</v>
      </c>
      <c r="E107" s="42" t="s">
        <v>64</v>
      </c>
      <c r="F107" s="42" t="s">
        <v>69</v>
      </c>
      <c r="G107" s="50" t="s">
        <v>63</v>
      </c>
      <c r="H107" s="50" t="s">
        <v>66</v>
      </c>
      <c r="I107" s="38" t="s">
        <v>68</v>
      </c>
      <c r="J107" s="50" t="s">
        <v>66</v>
      </c>
      <c r="K107" s="38" t="s">
        <v>83</v>
      </c>
      <c r="L107" s="71">
        <v>44638</v>
      </c>
      <c r="M107" s="71">
        <v>44640</v>
      </c>
      <c r="N107" s="43"/>
      <c r="O107" s="43"/>
      <c r="P107" s="63">
        <f t="shared" si="0"/>
        <v>0</v>
      </c>
      <c r="Q107" s="28">
        <v>0</v>
      </c>
      <c r="R107" s="181">
        <v>54.01</v>
      </c>
      <c r="S107" s="75">
        <v>1</v>
      </c>
      <c r="T107" s="181">
        <v>17.52</v>
      </c>
      <c r="U107" s="44">
        <f t="shared" si="3"/>
        <v>1</v>
      </c>
      <c r="V107" s="176">
        <f t="shared" si="1"/>
        <v>17.52</v>
      </c>
      <c r="W107" s="176">
        <f t="shared" si="2"/>
        <v>17.52</v>
      </c>
      <c r="X107" s="147"/>
    </row>
    <row r="108" spans="1:24" x14ac:dyDescent="0.2">
      <c r="A108" s="42">
        <v>110400</v>
      </c>
      <c r="B108" s="42">
        <v>110401</v>
      </c>
      <c r="C108" s="15" t="s">
        <v>864</v>
      </c>
      <c r="D108" s="31">
        <v>9805923</v>
      </c>
      <c r="E108" s="42" t="s">
        <v>64</v>
      </c>
      <c r="F108" s="42" t="s">
        <v>69</v>
      </c>
      <c r="G108" s="50" t="s">
        <v>63</v>
      </c>
      <c r="H108" s="50" t="s">
        <v>66</v>
      </c>
      <c r="I108" s="38" t="s">
        <v>68</v>
      </c>
      <c r="J108" s="50" t="s">
        <v>66</v>
      </c>
      <c r="K108" s="38" t="s">
        <v>83</v>
      </c>
      <c r="L108" s="71">
        <v>44638</v>
      </c>
      <c r="M108" s="71">
        <v>44640</v>
      </c>
      <c r="N108" s="43"/>
      <c r="O108" s="43"/>
      <c r="P108" s="63">
        <f t="shared" si="0"/>
        <v>0</v>
      </c>
      <c r="Q108" s="28">
        <v>0</v>
      </c>
      <c r="R108" s="181">
        <v>54.01</v>
      </c>
      <c r="S108" s="75">
        <v>1</v>
      </c>
      <c r="T108" s="181">
        <v>17.52</v>
      </c>
      <c r="U108" s="44">
        <f t="shared" si="3"/>
        <v>1</v>
      </c>
      <c r="V108" s="176">
        <f t="shared" si="1"/>
        <v>17.52</v>
      </c>
      <c r="W108" s="176">
        <f t="shared" si="2"/>
        <v>17.52</v>
      </c>
      <c r="X108" s="147"/>
    </row>
    <row r="109" spans="1:24" x14ac:dyDescent="0.25">
      <c r="A109" s="42">
        <v>110400</v>
      </c>
      <c r="B109" s="42">
        <v>110401</v>
      </c>
      <c r="C109" s="84" t="s">
        <v>865</v>
      </c>
      <c r="D109" s="31">
        <v>1130870</v>
      </c>
      <c r="E109" s="42" t="s">
        <v>64</v>
      </c>
      <c r="F109" s="42" t="s">
        <v>69</v>
      </c>
      <c r="G109" s="50" t="s">
        <v>63</v>
      </c>
      <c r="H109" s="50" t="s">
        <v>66</v>
      </c>
      <c r="I109" s="38" t="s">
        <v>68</v>
      </c>
      <c r="J109" s="50" t="s">
        <v>66</v>
      </c>
      <c r="K109" s="38" t="s">
        <v>83</v>
      </c>
      <c r="L109" s="71">
        <v>44638</v>
      </c>
      <c r="M109" s="71">
        <v>44640</v>
      </c>
      <c r="N109" s="43"/>
      <c r="O109" s="43"/>
      <c r="P109" s="63">
        <f t="shared" si="0"/>
        <v>0</v>
      </c>
      <c r="Q109" s="28">
        <v>0</v>
      </c>
      <c r="R109" s="181">
        <v>54.01</v>
      </c>
      <c r="S109" s="75">
        <v>1</v>
      </c>
      <c r="T109" s="181">
        <v>17.52</v>
      </c>
      <c r="U109" s="44">
        <f t="shared" si="3"/>
        <v>1</v>
      </c>
      <c r="V109" s="176">
        <f t="shared" si="1"/>
        <v>17.52</v>
      </c>
      <c r="W109" s="176">
        <f t="shared" si="2"/>
        <v>17.52</v>
      </c>
      <c r="X109" s="147"/>
    </row>
    <row r="110" spans="1:24" x14ac:dyDescent="0.2">
      <c r="A110" s="42">
        <v>110400</v>
      </c>
      <c r="B110" s="42">
        <v>110401</v>
      </c>
      <c r="C110" s="74" t="s">
        <v>929</v>
      </c>
      <c r="D110" s="31">
        <v>1062930</v>
      </c>
      <c r="E110" s="42" t="s">
        <v>64</v>
      </c>
      <c r="F110" s="42" t="s">
        <v>69</v>
      </c>
      <c r="G110" s="50" t="s">
        <v>63</v>
      </c>
      <c r="H110" s="50" t="s">
        <v>66</v>
      </c>
      <c r="I110" s="38" t="s">
        <v>68</v>
      </c>
      <c r="J110" s="50" t="s">
        <v>66</v>
      </c>
      <c r="K110" s="38" t="s">
        <v>83</v>
      </c>
      <c r="L110" s="71">
        <v>44638</v>
      </c>
      <c r="M110" s="71">
        <v>44640</v>
      </c>
      <c r="N110" s="43"/>
      <c r="O110" s="43"/>
      <c r="P110" s="63">
        <f t="shared" si="0"/>
        <v>0</v>
      </c>
      <c r="Q110" s="28">
        <v>1</v>
      </c>
      <c r="R110" s="181">
        <v>54.01</v>
      </c>
      <c r="S110" s="75">
        <v>0</v>
      </c>
      <c r="T110" s="181">
        <v>17.52</v>
      </c>
      <c r="U110" s="44">
        <f t="shared" si="3"/>
        <v>1</v>
      </c>
      <c r="V110" s="176">
        <f t="shared" si="1"/>
        <v>54.01</v>
      </c>
      <c r="W110" s="176">
        <f t="shared" si="2"/>
        <v>54.01</v>
      </c>
      <c r="X110" s="147"/>
    </row>
    <row r="111" spans="1:24" x14ac:dyDescent="0.2">
      <c r="A111" s="42">
        <v>110400</v>
      </c>
      <c r="B111" s="42">
        <v>110401</v>
      </c>
      <c r="C111" s="15" t="s">
        <v>930</v>
      </c>
      <c r="D111" s="31">
        <v>1062719</v>
      </c>
      <c r="E111" s="42" t="s">
        <v>64</v>
      </c>
      <c r="F111" s="42" t="s">
        <v>69</v>
      </c>
      <c r="G111" s="50" t="s">
        <v>63</v>
      </c>
      <c r="H111" s="50" t="s">
        <v>66</v>
      </c>
      <c r="I111" s="38" t="s">
        <v>68</v>
      </c>
      <c r="J111" s="50" t="s">
        <v>66</v>
      </c>
      <c r="K111" s="38" t="s">
        <v>83</v>
      </c>
      <c r="L111" s="71">
        <v>44638</v>
      </c>
      <c r="M111" s="71">
        <v>44640</v>
      </c>
      <c r="N111" s="43"/>
      <c r="O111" s="43"/>
      <c r="P111" s="63">
        <f t="shared" si="0"/>
        <v>0</v>
      </c>
      <c r="Q111" s="28">
        <v>1</v>
      </c>
      <c r="R111" s="181">
        <v>54.01</v>
      </c>
      <c r="S111" s="75">
        <v>0</v>
      </c>
      <c r="T111" s="181">
        <v>17.52</v>
      </c>
      <c r="U111" s="44">
        <f t="shared" si="3"/>
        <v>1</v>
      </c>
      <c r="V111" s="176">
        <f t="shared" si="1"/>
        <v>54.01</v>
      </c>
      <c r="W111" s="176">
        <f t="shared" si="2"/>
        <v>54.01</v>
      </c>
      <c r="X111" s="147"/>
    </row>
    <row r="112" spans="1:24" x14ac:dyDescent="0.2">
      <c r="A112" s="42">
        <v>110400</v>
      </c>
      <c r="B112" s="42">
        <v>110401</v>
      </c>
      <c r="C112" s="35" t="s">
        <v>931</v>
      </c>
      <c r="D112" s="31">
        <v>1063600</v>
      </c>
      <c r="E112" s="42" t="s">
        <v>64</v>
      </c>
      <c r="F112" s="42" t="s">
        <v>69</v>
      </c>
      <c r="G112" s="50" t="s">
        <v>63</v>
      </c>
      <c r="H112" s="50" t="s">
        <v>66</v>
      </c>
      <c r="I112" s="38" t="s">
        <v>68</v>
      </c>
      <c r="J112" s="50" t="s">
        <v>66</v>
      </c>
      <c r="K112" s="38" t="s">
        <v>83</v>
      </c>
      <c r="L112" s="71">
        <v>44638</v>
      </c>
      <c r="M112" s="71">
        <v>44640</v>
      </c>
      <c r="N112" s="43"/>
      <c r="O112" s="43"/>
      <c r="P112" s="63">
        <f t="shared" si="0"/>
        <v>0</v>
      </c>
      <c r="Q112" s="28">
        <v>1</v>
      </c>
      <c r="R112" s="181">
        <v>54.01</v>
      </c>
      <c r="S112" s="75">
        <v>0</v>
      </c>
      <c r="T112" s="181">
        <v>17.52</v>
      </c>
      <c r="U112" s="44">
        <f t="shared" si="3"/>
        <v>1</v>
      </c>
      <c r="V112" s="176">
        <f t="shared" si="1"/>
        <v>54.01</v>
      </c>
      <c r="W112" s="176">
        <f t="shared" si="2"/>
        <v>54.01</v>
      </c>
      <c r="X112" s="147"/>
    </row>
    <row r="113" spans="1:24" x14ac:dyDescent="0.2">
      <c r="A113" s="42">
        <v>110400</v>
      </c>
      <c r="B113" s="42">
        <v>110401</v>
      </c>
      <c r="C113" s="15" t="s">
        <v>932</v>
      </c>
      <c r="D113" s="31">
        <v>9505091</v>
      </c>
      <c r="E113" s="42" t="s">
        <v>64</v>
      </c>
      <c r="F113" s="42" t="s">
        <v>69</v>
      </c>
      <c r="G113" s="50" t="s">
        <v>63</v>
      </c>
      <c r="H113" s="50" t="s">
        <v>66</v>
      </c>
      <c r="I113" s="38" t="s">
        <v>68</v>
      </c>
      <c r="J113" s="50" t="s">
        <v>66</v>
      </c>
      <c r="K113" s="38" t="s">
        <v>83</v>
      </c>
      <c r="L113" s="71">
        <v>44638</v>
      </c>
      <c r="M113" s="71">
        <v>44640</v>
      </c>
      <c r="N113" s="43"/>
      <c r="O113" s="43"/>
      <c r="P113" s="63">
        <f t="shared" si="0"/>
        <v>0</v>
      </c>
      <c r="Q113" s="28">
        <v>1</v>
      </c>
      <c r="R113" s="181">
        <v>54.01</v>
      </c>
      <c r="S113" s="75">
        <v>0</v>
      </c>
      <c r="T113" s="181">
        <v>17.52</v>
      </c>
      <c r="U113" s="44">
        <f t="shared" si="3"/>
        <v>1</v>
      </c>
      <c r="V113" s="176">
        <f t="shared" si="1"/>
        <v>54.01</v>
      </c>
      <c r="W113" s="176">
        <f t="shared" si="2"/>
        <v>54.01</v>
      </c>
      <c r="X113" s="147"/>
    </row>
    <row r="114" spans="1:24" x14ac:dyDescent="0.2">
      <c r="A114" s="42">
        <v>110400</v>
      </c>
      <c r="B114" s="42">
        <v>110401</v>
      </c>
      <c r="C114" s="35" t="s">
        <v>933</v>
      </c>
      <c r="D114" s="31">
        <v>9901566</v>
      </c>
      <c r="E114" s="42" t="s">
        <v>64</v>
      </c>
      <c r="F114" s="42" t="s">
        <v>69</v>
      </c>
      <c r="G114" s="50" t="s">
        <v>63</v>
      </c>
      <c r="H114" s="50" t="s">
        <v>66</v>
      </c>
      <c r="I114" s="38" t="s">
        <v>68</v>
      </c>
      <c r="J114" s="50" t="s">
        <v>66</v>
      </c>
      <c r="K114" s="38" t="s">
        <v>83</v>
      </c>
      <c r="L114" s="71">
        <v>44638</v>
      </c>
      <c r="M114" s="71">
        <v>44640</v>
      </c>
      <c r="N114" s="43"/>
      <c r="O114" s="43"/>
      <c r="P114" s="63">
        <f t="shared" si="0"/>
        <v>0</v>
      </c>
      <c r="Q114" s="28">
        <v>1</v>
      </c>
      <c r="R114" s="181">
        <v>54.01</v>
      </c>
      <c r="S114" s="75">
        <v>0</v>
      </c>
      <c r="T114" s="181">
        <v>17.52</v>
      </c>
      <c r="U114" s="44">
        <f t="shared" si="3"/>
        <v>1</v>
      </c>
      <c r="V114" s="176">
        <f t="shared" si="1"/>
        <v>54.01</v>
      </c>
      <c r="W114" s="176">
        <f t="shared" si="2"/>
        <v>54.01</v>
      </c>
      <c r="X114" s="147"/>
    </row>
    <row r="115" spans="1:24" x14ac:dyDescent="0.2">
      <c r="A115" s="42">
        <v>110400</v>
      </c>
      <c r="B115" s="42">
        <v>110401</v>
      </c>
      <c r="C115" s="35" t="s">
        <v>934</v>
      </c>
      <c r="D115" s="31">
        <v>1045393</v>
      </c>
      <c r="E115" s="42" t="s">
        <v>64</v>
      </c>
      <c r="F115" s="42" t="s">
        <v>70</v>
      </c>
      <c r="G115" s="50" t="s">
        <v>63</v>
      </c>
      <c r="H115" s="50" t="s">
        <v>66</v>
      </c>
      <c r="I115" s="38" t="s">
        <v>68</v>
      </c>
      <c r="J115" s="50" t="s">
        <v>66</v>
      </c>
      <c r="K115" s="38" t="s">
        <v>83</v>
      </c>
      <c r="L115" s="71">
        <v>44638</v>
      </c>
      <c r="M115" s="71">
        <v>44640</v>
      </c>
      <c r="N115" s="43"/>
      <c r="O115" s="43"/>
      <c r="P115" s="63">
        <f t="shared" si="0"/>
        <v>0</v>
      </c>
      <c r="Q115" s="28">
        <v>1</v>
      </c>
      <c r="R115" s="181">
        <v>54.01</v>
      </c>
      <c r="S115" s="75">
        <v>0</v>
      </c>
      <c r="T115" s="181">
        <v>17.52</v>
      </c>
      <c r="U115" s="44">
        <f t="shared" si="3"/>
        <v>1</v>
      </c>
      <c r="V115" s="176">
        <f t="shared" si="1"/>
        <v>54.01</v>
      </c>
      <c r="W115" s="176">
        <f t="shared" si="2"/>
        <v>54.01</v>
      </c>
      <c r="X115" s="147"/>
    </row>
    <row r="116" spans="1:24" x14ac:dyDescent="0.2">
      <c r="A116" s="42">
        <v>110400</v>
      </c>
      <c r="B116" s="42">
        <v>110401</v>
      </c>
      <c r="C116" s="15" t="s">
        <v>935</v>
      </c>
      <c r="D116" s="31">
        <v>1076965</v>
      </c>
      <c r="E116" s="42" t="s">
        <v>64</v>
      </c>
      <c r="F116" s="42" t="s">
        <v>70</v>
      </c>
      <c r="G116" s="50" t="s">
        <v>63</v>
      </c>
      <c r="H116" s="50" t="s">
        <v>66</v>
      </c>
      <c r="I116" s="38" t="s">
        <v>68</v>
      </c>
      <c r="J116" s="50" t="s">
        <v>66</v>
      </c>
      <c r="K116" s="38" t="s">
        <v>83</v>
      </c>
      <c r="L116" s="71">
        <v>44638</v>
      </c>
      <c r="M116" s="71">
        <v>44640</v>
      </c>
      <c r="N116" s="43"/>
      <c r="O116" s="43"/>
      <c r="P116" s="63">
        <f t="shared" si="0"/>
        <v>0</v>
      </c>
      <c r="Q116" s="28">
        <v>0</v>
      </c>
      <c r="R116" s="181">
        <v>54.01</v>
      </c>
      <c r="S116" s="75">
        <v>1</v>
      </c>
      <c r="T116" s="181">
        <v>17.52</v>
      </c>
      <c r="U116" s="44">
        <f t="shared" si="3"/>
        <v>1</v>
      </c>
      <c r="V116" s="176">
        <f t="shared" si="1"/>
        <v>17.52</v>
      </c>
      <c r="W116" s="176">
        <f t="shared" si="2"/>
        <v>17.52</v>
      </c>
      <c r="X116" s="147"/>
    </row>
    <row r="117" spans="1:24" x14ac:dyDescent="0.2">
      <c r="A117" s="42">
        <v>110400</v>
      </c>
      <c r="B117" s="42">
        <v>110401</v>
      </c>
      <c r="C117" s="15" t="s">
        <v>936</v>
      </c>
      <c r="D117" s="31">
        <v>9307583</v>
      </c>
      <c r="E117" s="42" t="s">
        <v>64</v>
      </c>
      <c r="F117" s="42" t="s">
        <v>70</v>
      </c>
      <c r="G117" s="50" t="s">
        <v>63</v>
      </c>
      <c r="H117" s="50" t="s">
        <v>66</v>
      </c>
      <c r="I117" s="38" t="s">
        <v>68</v>
      </c>
      <c r="J117" s="50" t="s">
        <v>66</v>
      </c>
      <c r="K117" s="38" t="s">
        <v>83</v>
      </c>
      <c r="L117" s="71">
        <v>44638</v>
      </c>
      <c r="M117" s="71">
        <v>44640</v>
      </c>
      <c r="N117" s="43"/>
      <c r="O117" s="43"/>
      <c r="P117" s="63">
        <f t="shared" si="0"/>
        <v>0</v>
      </c>
      <c r="Q117" s="28">
        <v>0</v>
      </c>
      <c r="R117" s="181">
        <v>54.01</v>
      </c>
      <c r="S117" s="75">
        <v>1</v>
      </c>
      <c r="T117" s="181">
        <v>17.52</v>
      </c>
      <c r="U117" s="44">
        <f t="shared" si="3"/>
        <v>1</v>
      </c>
      <c r="V117" s="176">
        <f t="shared" si="1"/>
        <v>17.52</v>
      </c>
      <c r="W117" s="176">
        <f t="shared" si="2"/>
        <v>17.52</v>
      </c>
      <c r="X117" s="147"/>
    </row>
    <row r="118" spans="1:24" x14ac:dyDescent="0.2">
      <c r="A118" s="42">
        <v>110400</v>
      </c>
      <c r="B118" s="42">
        <v>110401</v>
      </c>
      <c r="C118" s="85" t="s">
        <v>937</v>
      </c>
      <c r="D118" s="37">
        <v>315516</v>
      </c>
      <c r="E118" s="42" t="s">
        <v>64</v>
      </c>
      <c r="F118" s="42" t="s">
        <v>70</v>
      </c>
      <c r="G118" s="50" t="s">
        <v>63</v>
      </c>
      <c r="H118" s="50" t="s">
        <v>66</v>
      </c>
      <c r="I118" s="38" t="s">
        <v>68</v>
      </c>
      <c r="J118" s="50" t="s">
        <v>66</v>
      </c>
      <c r="K118" s="38" t="s">
        <v>892</v>
      </c>
      <c r="L118" s="71">
        <v>44637</v>
      </c>
      <c r="M118" s="71">
        <v>44639</v>
      </c>
      <c r="N118" s="43"/>
      <c r="O118" s="43"/>
      <c r="P118" s="63">
        <f t="shared" si="0"/>
        <v>0</v>
      </c>
      <c r="Q118" s="28">
        <v>2</v>
      </c>
      <c r="R118" s="181">
        <v>54.01</v>
      </c>
      <c r="S118" s="75">
        <v>1</v>
      </c>
      <c r="T118" s="181">
        <v>17.52</v>
      </c>
      <c r="U118" s="44">
        <f t="shared" si="3"/>
        <v>3</v>
      </c>
      <c r="V118" s="176">
        <f t="shared" si="1"/>
        <v>125.53999999999999</v>
      </c>
      <c r="W118" s="176">
        <f t="shared" si="2"/>
        <v>125.53999999999999</v>
      </c>
      <c r="X118" s="147"/>
    </row>
    <row r="119" spans="1:24" x14ac:dyDescent="0.2">
      <c r="A119" s="42">
        <v>110400</v>
      </c>
      <c r="B119" s="42">
        <v>110401</v>
      </c>
      <c r="C119" s="14" t="s">
        <v>938</v>
      </c>
      <c r="D119" s="19">
        <v>1131982</v>
      </c>
      <c r="E119" s="42" t="s">
        <v>64</v>
      </c>
      <c r="F119" s="42" t="s">
        <v>70</v>
      </c>
      <c r="G119" s="50" t="s">
        <v>63</v>
      </c>
      <c r="H119" s="50" t="s">
        <v>66</v>
      </c>
      <c r="I119" s="38" t="s">
        <v>68</v>
      </c>
      <c r="J119" s="50" t="s">
        <v>66</v>
      </c>
      <c r="K119" s="38" t="s">
        <v>892</v>
      </c>
      <c r="L119" s="71">
        <v>44637</v>
      </c>
      <c r="M119" s="71">
        <v>44639</v>
      </c>
      <c r="N119" s="43"/>
      <c r="O119" s="43"/>
      <c r="P119" s="63">
        <f t="shared" si="0"/>
        <v>0</v>
      </c>
      <c r="Q119" s="28">
        <v>2</v>
      </c>
      <c r="R119" s="181">
        <v>54.01</v>
      </c>
      <c r="S119" s="75">
        <v>1</v>
      </c>
      <c r="T119" s="181">
        <v>17.52</v>
      </c>
      <c r="U119" s="44">
        <f t="shared" si="3"/>
        <v>3</v>
      </c>
      <c r="V119" s="176">
        <f t="shared" si="1"/>
        <v>125.53999999999999</v>
      </c>
      <c r="W119" s="176">
        <f t="shared" si="2"/>
        <v>125.53999999999999</v>
      </c>
      <c r="X119" s="147"/>
    </row>
    <row r="120" spans="1:24" x14ac:dyDescent="0.2">
      <c r="A120" s="42">
        <v>110400</v>
      </c>
      <c r="B120" s="42">
        <v>110401</v>
      </c>
      <c r="C120" s="15" t="s">
        <v>94</v>
      </c>
      <c r="D120" s="31">
        <v>9507035</v>
      </c>
      <c r="E120" s="42" t="s">
        <v>64</v>
      </c>
      <c r="F120" s="42" t="s">
        <v>70</v>
      </c>
      <c r="G120" s="50" t="s">
        <v>63</v>
      </c>
      <c r="H120" s="50" t="s">
        <v>66</v>
      </c>
      <c r="I120" s="38" t="s">
        <v>68</v>
      </c>
      <c r="J120" s="50" t="s">
        <v>66</v>
      </c>
      <c r="K120" s="38" t="s">
        <v>110</v>
      </c>
      <c r="L120" s="71">
        <v>44644</v>
      </c>
      <c r="M120" s="71">
        <v>44645</v>
      </c>
      <c r="N120" s="43"/>
      <c r="O120" s="43"/>
      <c r="P120" s="63">
        <f t="shared" si="0"/>
        <v>0</v>
      </c>
      <c r="Q120" s="28">
        <v>1</v>
      </c>
      <c r="R120" s="181">
        <v>54.01</v>
      </c>
      <c r="S120" s="75">
        <v>1</v>
      </c>
      <c r="T120" s="181">
        <v>17.52</v>
      </c>
      <c r="U120" s="44">
        <f t="shared" si="3"/>
        <v>2</v>
      </c>
      <c r="V120" s="176">
        <f t="shared" si="1"/>
        <v>71.53</v>
      </c>
      <c r="W120" s="176">
        <f t="shared" si="2"/>
        <v>71.53</v>
      </c>
      <c r="X120" s="147"/>
    </row>
    <row r="121" spans="1:24" x14ac:dyDescent="0.2">
      <c r="A121" s="42">
        <v>110400</v>
      </c>
      <c r="B121" s="42">
        <v>110401</v>
      </c>
      <c r="C121" s="15" t="s">
        <v>870</v>
      </c>
      <c r="D121" s="31">
        <v>1069381</v>
      </c>
      <c r="E121" s="42" t="s">
        <v>64</v>
      </c>
      <c r="F121" s="42" t="s">
        <v>69</v>
      </c>
      <c r="G121" s="50" t="s">
        <v>63</v>
      </c>
      <c r="H121" s="50" t="s">
        <v>66</v>
      </c>
      <c r="I121" s="38" t="s">
        <v>68</v>
      </c>
      <c r="J121" s="50" t="s">
        <v>66</v>
      </c>
      <c r="K121" s="38" t="s">
        <v>110</v>
      </c>
      <c r="L121" s="71">
        <v>44644</v>
      </c>
      <c r="M121" s="71">
        <v>44645</v>
      </c>
      <c r="N121" s="43"/>
      <c r="O121" s="43"/>
      <c r="P121" s="63">
        <f t="shared" si="0"/>
        <v>0</v>
      </c>
      <c r="Q121" s="28">
        <v>1</v>
      </c>
      <c r="R121" s="181">
        <v>54.01</v>
      </c>
      <c r="S121" s="75">
        <v>1</v>
      </c>
      <c r="T121" s="181">
        <v>17.52</v>
      </c>
      <c r="U121" s="44">
        <f t="shared" si="3"/>
        <v>2</v>
      </c>
      <c r="V121" s="176">
        <f t="shared" si="1"/>
        <v>71.53</v>
      </c>
      <c r="W121" s="176">
        <f t="shared" si="2"/>
        <v>71.53</v>
      </c>
      <c r="X121" s="147"/>
    </row>
    <row r="122" spans="1:24" x14ac:dyDescent="0.25">
      <c r="A122" s="42">
        <v>110400</v>
      </c>
      <c r="B122" s="42">
        <v>110401</v>
      </c>
      <c r="C122" s="86" t="s">
        <v>939</v>
      </c>
      <c r="D122" s="34" t="s">
        <v>115</v>
      </c>
      <c r="E122" s="42" t="s">
        <v>64</v>
      </c>
      <c r="F122" s="42" t="s">
        <v>69</v>
      </c>
      <c r="G122" s="50" t="s">
        <v>63</v>
      </c>
      <c r="H122" s="50" t="s">
        <v>66</v>
      </c>
      <c r="I122" s="38" t="s">
        <v>68</v>
      </c>
      <c r="J122" s="50" t="s">
        <v>66</v>
      </c>
      <c r="K122" s="38" t="s">
        <v>110</v>
      </c>
      <c r="L122" s="71">
        <v>44644</v>
      </c>
      <c r="M122" s="71">
        <v>44645</v>
      </c>
      <c r="N122" s="43"/>
      <c r="O122" s="43"/>
      <c r="P122" s="63">
        <f t="shared" si="0"/>
        <v>0</v>
      </c>
      <c r="Q122" s="28">
        <v>1</v>
      </c>
      <c r="R122" s="181">
        <v>54.01</v>
      </c>
      <c r="S122" s="75">
        <v>1</v>
      </c>
      <c r="T122" s="181">
        <v>17.52</v>
      </c>
      <c r="U122" s="44">
        <f t="shared" si="3"/>
        <v>2</v>
      </c>
      <c r="V122" s="176">
        <f t="shared" si="1"/>
        <v>71.53</v>
      </c>
      <c r="W122" s="176">
        <f t="shared" si="2"/>
        <v>71.53</v>
      </c>
      <c r="X122" s="147"/>
    </row>
    <row r="123" spans="1:24" ht="30" x14ac:dyDescent="0.2">
      <c r="A123" s="42">
        <v>110400</v>
      </c>
      <c r="B123" s="42">
        <v>110402</v>
      </c>
      <c r="C123" s="88" t="s">
        <v>940</v>
      </c>
      <c r="D123" s="19">
        <v>7100205</v>
      </c>
      <c r="E123" s="42" t="s">
        <v>64</v>
      </c>
      <c r="F123" s="88" t="s">
        <v>133</v>
      </c>
      <c r="G123" s="50" t="s">
        <v>63</v>
      </c>
      <c r="H123" s="50" t="s">
        <v>66</v>
      </c>
      <c r="I123" s="38" t="s">
        <v>68</v>
      </c>
      <c r="J123" s="272" t="s">
        <v>66</v>
      </c>
      <c r="K123" s="79" t="s">
        <v>941</v>
      </c>
      <c r="L123" s="27" t="s">
        <v>942</v>
      </c>
      <c r="M123" s="27" t="s">
        <v>942</v>
      </c>
      <c r="N123" s="43"/>
      <c r="O123" s="43"/>
      <c r="P123" s="63">
        <f t="shared" si="0"/>
        <v>0</v>
      </c>
      <c r="Q123" s="94">
        <v>0</v>
      </c>
      <c r="R123" s="181">
        <v>54.01</v>
      </c>
      <c r="S123" s="94">
        <v>1</v>
      </c>
      <c r="T123" s="181">
        <v>17.52</v>
      </c>
      <c r="U123" s="44">
        <f t="shared" si="3"/>
        <v>1</v>
      </c>
      <c r="V123" s="176">
        <f t="shared" si="1"/>
        <v>17.52</v>
      </c>
      <c r="W123" s="176">
        <f t="shared" si="2"/>
        <v>17.52</v>
      </c>
      <c r="X123" s="147"/>
    </row>
    <row r="124" spans="1:24" ht="30" x14ac:dyDescent="0.2">
      <c r="A124" s="42">
        <v>110400</v>
      </c>
      <c r="B124" s="42">
        <v>110402</v>
      </c>
      <c r="C124" s="89" t="s">
        <v>943</v>
      </c>
      <c r="D124" s="19">
        <v>7110987</v>
      </c>
      <c r="E124" s="42" t="s">
        <v>64</v>
      </c>
      <c r="F124" s="88" t="s">
        <v>133</v>
      </c>
      <c r="G124" s="50" t="s">
        <v>63</v>
      </c>
      <c r="H124" s="50" t="s">
        <v>66</v>
      </c>
      <c r="I124" s="38" t="s">
        <v>68</v>
      </c>
      <c r="J124" s="272" t="s">
        <v>66</v>
      </c>
      <c r="K124" s="79" t="s">
        <v>941</v>
      </c>
      <c r="L124" s="27" t="s">
        <v>942</v>
      </c>
      <c r="M124" s="27" t="s">
        <v>942</v>
      </c>
      <c r="N124" s="43"/>
      <c r="O124" s="43"/>
      <c r="P124" s="63">
        <f t="shared" si="0"/>
        <v>0</v>
      </c>
      <c r="Q124" s="94">
        <v>0</v>
      </c>
      <c r="R124" s="181">
        <v>54.01</v>
      </c>
      <c r="S124" s="94">
        <v>1</v>
      </c>
      <c r="T124" s="181">
        <v>17.52</v>
      </c>
      <c r="U124" s="44">
        <f t="shared" si="3"/>
        <v>1</v>
      </c>
      <c r="V124" s="176">
        <f t="shared" si="1"/>
        <v>17.52</v>
      </c>
      <c r="W124" s="176">
        <f t="shared" si="2"/>
        <v>17.52</v>
      </c>
      <c r="X124" s="147"/>
    </row>
    <row r="125" spans="1:24" ht="45" x14ac:dyDescent="0.2">
      <c r="A125" s="42">
        <v>110400</v>
      </c>
      <c r="B125" s="42">
        <v>110402</v>
      </c>
      <c r="C125" s="88" t="s">
        <v>940</v>
      </c>
      <c r="D125" s="19">
        <v>7100205</v>
      </c>
      <c r="E125" s="42" t="s">
        <v>64</v>
      </c>
      <c r="F125" s="88" t="s">
        <v>133</v>
      </c>
      <c r="G125" s="50" t="s">
        <v>63</v>
      </c>
      <c r="H125" s="50" t="s">
        <v>66</v>
      </c>
      <c r="I125" s="38" t="s">
        <v>68</v>
      </c>
      <c r="J125" s="272" t="s">
        <v>66</v>
      </c>
      <c r="K125" s="79" t="s">
        <v>944</v>
      </c>
      <c r="L125" s="77" t="s">
        <v>945</v>
      </c>
      <c r="M125" s="77" t="s">
        <v>945</v>
      </c>
      <c r="N125" s="43"/>
      <c r="O125" s="43"/>
      <c r="P125" s="63">
        <f t="shared" si="0"/>
        <v>0</v>
      </c>
      <c r="Q125" s="94">
        <v>0</v>
      </c>
      <c r="R125" s="181">
        <v>54.01</v>
      </c>
      <c r="S125" s="94">
        <v>1</v>
      </c>
      <c r="T125" s="181">
        <v>17.52</v>
      </c>
      <c r="U125" s="44">
        <f t="shared" si="3"/>
        <v>1</v>
      </c>
      <c r="V125" s="176">
        <f t="shared" si="1"/>
        <v>17.52</v>
      </c>
      <c r="W125" s="176">
        <f t="shared" si="2"/>
        <v>17.52</v>
      </c>
      <c r="X125" s="147"/>
    </row>
    <row r="126" spans="1:24" ht="45" x14ac:dyDescent="0.2">
      <c r="A126" s="42">
        <v>110400</v>
      </c>
      <c r="B126" s="42">
        <v>110402</v>
      </c>
      <c r="C126" s="89" t="s">
        <v>943</v>
      </c>
      <c r="D126" s="19">
        <v>7110987</v>
      </c>
      <c r="E126" s="42" t="s">
        <v>64</v>
      </c>
      <c r="F126" s="88" t="s">
        <v>133</v>
      </c>
      <c r="G126" s="50" t="s">
        <v>63</v>
      </c>
      <c r="H126" s="50" t="s">
        <v>66</v>
      </c>
      <c r="I126" s="38" t="s">
        <v>68</v>
      </c>
      <c r="J126" s="272" t="s">
        <v>66</v>
      </c>
      <c r="K126" s="79" t="s">
        <v>944</v>
      </c>
      <c r="L126" s="77" t="s">
        <v>945</v>
      </c>
      <c r="M126" s="77" t="s">
        <v>945</v>
      </c>
      <c r="N126" s="43"/>
      <c r="O126" s="43"/>
      <c r="P126" s="63">
        <f t="shared" si="0"/>
        <v>0</v>
      </c>
      <c r="Q126" s="94">
        <v>0</v>
      </c>
      <c r="R126" s="181">
        <v>54.01</v>
      </c>
      <c r="S126" s="94">
        <v>1</v>
      </c>
      <c r="T126" s="181">
        <v>17.52</v>
      </c>
      <c r="U126" s="44">
        <f t="shared" si="3"/>
        <v>1</v>
      </c>
      <c r="V126" s="176">
        <f t="shared" si="1"/>
        <v>17.52</v>
      </c>
      <c r="W126" s="176">
        <f t="shared" si="2"/>
        <v>17.52</v>
      </c>
      <c r="X126" s="147"/>
    </row>
    <row r="127" spans="1:24" ht="30" x14ac:dyDescent="0.2">
      <c r="A127" s="42">
        <v>110400</v>
      </c>
      <c r="B127" s="42">
        <v>110402</v>
      </c>
      <c r="C127" s="88" t="s">
        <v>940</v>
      </c>
      <c r="D127" s="19">
        <v>7100205</v>
      </c>
      <c r="E127" s="42" t="s">
        <v>64</v>
      </c>
      <c r="F127" s="88" t="s">
        <v>133</v>
      </c>
      <c r="G127" s="50" t="s">
        <v>63</v>
      </c>
      <c r="H127" s="50" t="s">
        <v>66</v>
      </c>
      <c r="I127" s="38" t="s">
        <v>68</v>
      </c>
      <c r="J127" s="272" t="s">
        <v>66</v>
      </c>
      <c r="K127" s="79" t="s">
        <v>946</v>
      </c>
      <c r="L127" s="77" t="s">
        <v>947</v>
      </c>
      <c r="M127" s="77" t="s">
        <v>947</v>
      </c>
      <c r="N127" s="43"/>
      <c r="O127" s="43"/>
      <c r="P127" s="63">
        <f t="shared" si="0"/>
        <v>0</v>
      </c>
      <c r="Q127" s="94">
        <v>0</v>
      </c>
      <c r="R127" s="181">
        <v>54.01</v>
      </c>
      <c r="S127" s="94">
        <v>1</v>
      </c>
      <c r="T127" s="181">
        <v>17.52</v>
      </c>
      <c r="U127" s="44">
        <f t="shared" si="3"/>
        <v>1</v>
      </c>
      <c r="V127" s="176">
        <f t="shared" si="1"/>
        <v>17.52</v>
      </c>
      <c r="W127" s="176">
        <f t="shared" si="2"/>
        <v>17.52</v>
      </c>
      <c r="X127" s="147"/>
    </row>
    <row r="128" spans="1:24" ht="30" x14ac:dyDescent="0.2">
      <c r="A128" s="42">
        <v>110400</v>
      </c>
      <c r="B128" s="42">
        <v>110402</v>
      </c>
      <c r="C128" s="89" t="s">
        <v>943</v>
      </c>
      <c r="D128" s="19">
        <v>7110987</v>
      </c>
      <c r="E128" s="42" t="s">
        <v>64</v>
      </c>
      <c r="F128" s="88" t="s">
        <v>133</v>
      </c>
      <c r="G128" s="50" t="s">
        <v>63</v>
      </c>
      <c r="H128" s="50" t="s">
        <v>66</v>
      </c>
      <c r="I128" s="38" t="s">
        <v>68</v>
      </c>
      <c r="J128" s="272" t="s">
        <v>66</v>
      </c>
      <c r="K128" s="79" t="s">
        <v>946</v>
      </c>
      <c r="L128" s="77" t="s">
        <v>947</v>
      </c>
      <c r="M128" s="77" t="s">
        <v>947</v>
      </c>
      <c r="N128" s="43"/>
      <c r="O128" s="43"/>
      <c r="P128" s="63">
        <f t="shared" si="0"/>
        <v>0</v>
      </c>
      <c r="Q128" s="94">
        <v>0</v>
      </c>
      <c r="R128" s="181">
        <v>54.01</v>
      </c>
      <c r="S128" s="94">
        <v>1</v>
      </c>
      <c r="T128" s="181">
        <v>17.52</v>
      </c>
      <c r="U128" s="44">
        <f t="shared" si="3"/>
        <v>1</v>
      </c>
      <c r="V128" s="176">
        <f t="shared" si="1"/>
        <v>17.52</v>
      </c>
      <c r="W128" s="176">
        <f t="shared" si="2"/>
        <v>17.52</v>
      </c>
      <c r="X128" s="147"/>
    </row>
    <row r="129" spans="1:24" ht="45" x14ac:dyDescent="0.2">
      <c r="A129" s="42">
        <v>110400</v>
      </c>
      <c r="B129" s="42">
        <v>110402</v>
      </c>
      <c r="C129" s="85" t="s">
        <v>948</v>
      </c>
      <c r="D129" s="19">
        <v>9404392</v>
      </c>
      <c r="E129" s="42" t="s">
        <v>64</v>
      </c>
      <c r="F129" s="77" t="s">
        <v>134</v>
      </c>
      <c r="G129" s="50" t="s">
        <v>63</v>
      </c>
      <c r="H129" s="50" t="s">
        <v>66</v>
      </c>
      <c r="I129" s="38" t="s">
        <v>68</v>
      </c>
      <c r="J129" s="272" t="s">
        <v>66</v>
      </c>
      <c r="K129" s="19" t="s">
        <v>143</v>
      </c>
      <c r="L129" s="80">
        <v>44587</v>
      </c>
      <c r="M129" s="80">
        <v>44587</v>
      </c>
      <c r="N129" s="43"/>
      <c r="O129" s="43"/>
      <c r="P129" s="63">
        <f t="shared" si="0"/>
        <v>0</v>
      </c>
      <c r="Q129" s="94">
        <v>0</v>
      </c>
      <c r="R129" s="181">
        <v>54.01</v>
      </c>
      <c r="S129" s="94">
        <v>1</v>
      </c>
      <c r="T129" s="181">
        <v>17.52</v>
      </c>
      <c r="U129" s="44">
        <f t="shared" si="3"/>
        <v>1</v>
      </c>
      <c r="V129" s="176">
        <f t="shared" si="1"/>
        <v>17.52</v>
      </c>
      <c r="W129" s="176">
        <f t="shared" si="2"/>
        <v>17.52</v>
      </c>
      <c r="X129" s="147"/>
    </row>
    <row r="130" spans="1:24" ht="45" x14ac:dyDescent="0.2">
      <c r="A130" s="42">
        <v>110400</v>
      </c>
      <c r="B130" s="42">
        <v>110402</v>
      </c>
      <c r="C130" s="85" t="s">
        <v>949</v>
      </c>
      <c r="D130" s="19">
        <v>1157094</v>
      </c>
      <c r="E130" s="42" t="s">
        <v>64</v>
      </c>
      <c r="F130" s="77" t="s">
        <v>134</v>
      </c>
      <c r="G130" s="50" t="s">
        <v>63</v>
      </c>
      <c r="H130" s="50" t="s">
        <v>66</v>
      </c>
      <c r="I130" s="38" t="s">
        <v>68</v>
      </c>
      <c r="J130" s="272" t="s">
        <v>66</v>
      </c>
      <c r="K130" s="19" t="s">
        <v>143</v>
      </c>
      <c r="L130" s="80">
        <v>44587</v>
      </c>
      <c r="M130" s="80">
        <v>44587</v>
      </c>
      <c r="N130" s="43"/>
      <c r="O130" s="43"/>
      <c r="P130" s="63">
        <f t="shared" si="0"/>
        <v>0</v>
      </c>
      <c r="Q130" s="94">
        <v>0</v>
      </c>
      <c r="R130" s="181">
        <v>54.01</v>
      </c>
      <c r="S130" s="94">
        <v>1</v>
      </c>
      <c r="T130" s="181">
        <v>17.52</v>
      </c>
      <c r="U130" s="44">
        <f t="shared" si="3"/>
        <v>1</v>
      </c>
      <c r="V130" s="176">
        <f t="shared" si="1"/>
        <v>17.52</v>
      </c>
      <c r="W130" s="176">
        <f t="shared" si="2"/>
        <v>17.52</v>
      </c>
      <c r="X130" s="147"/>
    </row>
    <row r="131" spans="1:24" ht="45" x14ac:dyDescent="0.2">
      <c r="A131" s="42">
        <v>110400</v>
      </c>
      <c r="B131" s="42">
        <v>110402</v>
      </c>
      <c r="C131" s="90" t="s">
        <v>950</v>
      </c>
      <c r="D131" s="34">
        <v>3363538</v>
      </c>
      <c r="E131" s="42" t="s">
        <v>64</v>
      </c>
      <c r="F131" s="77" t="s">
        <v>134</v>
      </c>
      <c r="G131" s="50" t="s">
        <v>63</v>
      </c>
      <c r="H131" s="50" t="s">
        <v>66</v>
      </c>
      <c r="I131" s="38" t="s">
        <v>68</v>
      </c>
      <c r="J131" s="272" t="s">
        <v>66</v>
      </c>
      <c r="K131" s="19" t="s">
        <v>143</v>
      </c>
      <c r="L131" s="80">
        <v>44587</v>
      </c>
      <c r="M131" s="80">
        <v>44587</v>
      </c>
      <c r="N131" s="43"/>
      <c r="O131" s="43"/>
      <c r="P131" s="63">
        <f t="shared" si="0"/>
        <v>0</v>
      </c>
      <c r="Q131" s="94">
        <v>0</v>
      </c>
      <c r="R131" s="181">
        <v>54.01</v>
      </c>
      <c r="S131" s="94">
        <v>1</v>
      </c>
      <c r="T131" s="181">
        <v>17.52</v>
      </c>
      <c r="U131" s="44">
        <f t="shared" si="3"/>
        <v>1</v>
      </c>
      <c r="V131" s="176">
        <f t="shared" si="1"/>
        <v>17.52</v>
      </c>
      <c r="W131" s="176">
        <f t="shared" si="2"/>
        <v>17.52</v>
      </c>
      <c r="X131" s="147"/>
    </row>
    <row r="132" spans="1:24" ht="165" x14ac:dyDescent="0.2">
      <c r="A132" s="42">
        <v>110400</v>
      </c>
      <c r="B132" s="42">
        <v>110402</v>
      </c>
      <c r="C132" s="91" t="s">
        <v>118</v>
      </c>
      <c r="D132" s="19">
        <v>1042483</v>
      </c>
      <c r="E132" s="42" t="s">
        <v>64</v>
      </c>
      <c r="F132" s="77" t="s">
        <v>135</v>
      </c>
      <c r="G132" s="50" t="s">
        <v>63</v>
      </c>
      <c r="H132" s="50" t="s">
        <v>66</v>
      </c>
      <c r="I132" s="38" t="s">
        <v>68</v>
      </c>
      <c r="J132" s="272" t="s">
        <v>66</v>
      </c>
      <c r="K132" s="19" t="s">
        <v>951</v>
      </c>
      <c r="L132" s="80">
        <v>44614</v>
      </c>
      <c r="M132" s="80">
        <v>44614</v>
      </c>
      <c r="N132" s="43"/>
      <c r="O132" s="43"/>
      <c r="P132" s="63">
        <f t="shared" si="0"/>
        <v>0</v>
      </c>
      <c r="Q132" s="94">
        <v>0</v>
      </c>
      <c r="R132" s="181">
        <v>54.01</v>
      </c>
      <c r="S132" s="94">
        <v>1</v>
      </c>
      <c r="T132" s="181">
        <v>17.52</v>
      </c>
      <c r="U132" s="44">
        <f t="shared" si="3"/>
        <v>1</v>
      </c>
      <c r="V132" s="176">
        <f t="shared" si="1"/>
        <v>17.52</v>
      </c>
      <c r="W132" s="176">
        <f t="shared" si="2"/>
        <v>17.52</v>
      </c>
      <c r="X132" s="147"/>
    </row>
    <row r="133" spans="1:24" ht="165" x14ac:dyDescent="0.2">
      <c r="A133" s="42">
        <v>110400</v>
      </c>
      <c r="B133" s="42">
        <v>110402</v>
      </c>
      <c r="C133" s="91" t="s">
        <v>119</v>
      </c>
      <c r="D133" s="19">
        <v>9100539</v>
      </c>
      <c r="E133" s="42" t="s">
        <v>64</v>
      </c>
      <c r="F133" s="77" t="s">
        <v>135</v>
      </c>
      <c r="G133" s="50" t="s">
        <v>63</v>
      </c>
      <c r="H133" s="50" t="s">
        <v>66</v>
      </c>
      <c r="I133" s="38" t="s">
        <v>68</v>
      </c>
      <c r="J133" s="272" t="s">
        <v>66</v>
      </c>
      <c r="K133" s="19" t="s">
        <v>951</v>
      </c>
      <c r="L133" s="80">
        <v>44614</v>
      </c>
      <c r="M133" s="80">
        <v>44614</v>
      </c>
      <c r="N133" s="43"/>
      <c r="O133" s="43"/>
      <c r="P133" s="63">
        <f t="shared" si="0"/>
        <v>0</v>
      </c>
      <c r="Q133" s="94">
        <v>0</v>
      </c>
      <c r="R133" s="181">
        <v>54.01</v>
      </c>
      <c r="S133" s="94">
        <v>1</v>
      </c>
      <c r="T133" s="181">
        <v>17.52</v>
      </c>
      <c r="U133" s="44">
        <f t="shared" si="3"/>
        <v>1</v>
      </c>
      <c r="V133" s="176">
        <f t="shared" si="1"/>
        <v>17.52</v>
      </c>
      <c r="W133" s="176">
        <f t="shared" si="2"/>
        <v>17.52</v>
      </c>
      <c r="X133" s="147"/>
    </row>
    <row r="134" spans="1:24" ht="165" x14ac:dyDescent="0.2">
      <c r="A134" s="42">
        <v>110400</v>
      </c>
      <c r="B134" s="42">
        <v>110402</v>
      </c>
      <c r="C134" s="92" t="s">
        <v>949</v>
      </c>
      <c r="D134" s="19">
        <v>1157094</v>
      </c>
      <c r="E134" s="42" t="s">
        <v>64</v>
      </c>
      <c r="F134" s="77" t="s">
        <v>135</v>
      </c>
      <c r="G134" s="50" t="s">
        <v>63</v>
      </c>
      <c r="H134" s="50" t="s">
        <v>66</v>
      </c>
      <c r="I134" s="38" t="s">
        <v>68</v>
      </c>
      <c r="J134" s="272" t="s">
        <v>66</v>
      </c>
      <c r="K134" s="19" t="s">
        <v>951</v>
      </c>
      <c r="L134" s="80">
        <v>44614</v>
      </c>
      <c r="M134" s="80">
        <v>44614</v>
      </c>
      <c r="N134" s="43"/>
      <c r="O134" s="43"/>
      <c r="P134" s="63">
        <f t="shared" si="0"/>
        <v>0</v>
      </c>
      <c r="Q134" s="94">
        <v>0</v>
      </c>
      <c r="R134" s="181">
        <v>54.01</v>
      </c>
      <c r="S134" s="94">
        <v>1</v>
      </c>
      <c r="T134" s="181">
        <v>17.52</v>
      </c>
      <c r="U134" s="44">
        <f t="shared" si="3"/>
        <v>1</v>
      </c>
      <c r="V134" s="176">
        <f t="shared" si="1"/>
        <v>17.52</v>
      </c>
      <c r="W134" s="176">
        <f t="shared" si="2"/>
        <v>17.52</v>
      </c>
      <c r="X134" s="147"/>
    </row>
    <row r="135" spans="1:24" ht="165" x14ac:dyDescent="0.2">
      <c r="A135" s="42">
        <v>110400</v>
      </c>
      <c r="B135" s="42">
        <v>110402</v>
      </c>
      <c r="C135" s="90" t="s">
        <v>950</v>
      </c>
      <c r="D135" s="34">
        <v>3363538</v>
      </c>
      <c r="E135" s="42" t="s">
        <v>64</v>
      </c>
      <c r="F135" s="77" t="s">
        <v>135</v>
      </c>
      <c r="G135" s="50" t="s">
        <v>63</v>
      </c>
      <c r="H135" s="50" t="s">
        <v>66</v>
      </c>
      <c r="I135" s="38" t="s">
        <v>68</v>
      </c>
      <c r="J135" s="272" t="s">
        <v>66</v>
      </c>
      <c r="K135" s="19" t="s">
        <v>951</v>
      </c>
      <c r="L135" s="80">
        <v>44614</v>
      </c>
      <c r="M135" s="80">
        <v>44614</v>
      </c>
      <c r="N135" s="43"/>
      <c r="O135" s="43"/>
      <c r="P135" s="63">
        <f t="shared" si="0"/>
        <v>0</v>
      </c>
      <c r="Q135" s="94">
        <v>0</v>
      </c>
      <c r="R135" s="181">
        <v>54.01</v>
      </c>
      <c r="S135" s="94">
        <v>1</v>
      </c>
      <c r="T135" s="181">
        <v>17.52</v>
      </c>
      <c r="U135" s="44">
        <f t="shared" si="3"/>
        <v>1</v>
      </c>
      <c r="V135" s="176">
        <f t="shared" si="1"/>
        <v>17.52</v>
      </c>
      <c r="W135" s="176">
        <f t="shared" si="2"/>
        <v>17.52</v>
      </c>
      <c r="X135" s="147"/>
    </row>
    <row r="136" spans="1:24" ht="150" x14ac:dyDescent="0.2">
      <c r="A136" s="42">
        <v>110400</v>
      </c>
      <c r="B136" s="42">
        <v>110402</v>
      </c>
      <c r="C136" s="273" t="s">
        <v>120</v>
      </c>
      <c r="D136" s="30">
        <v>7981074</v>
      </c>
      <c r="E136" s="42" t="s">
        <v>64</v>
      </c>
      <c r="F136" s="77" t="s">
        <v>136</v>
      </c>
      <c r="G136" s="50" t="s">
        <v>63</v>
      </c>
      <c r="H136" s="50" t="s">
        <v>66</v>
      </c>
      <c r="I136" s="38" t="s">
        <v>68</v>
      </c>
      <c r="J136" s="272" t="s">
        <v>66</v>
      </c>
      <c r="K136" s="79" t="s">
        <v>952</v>
      </c>
      <c r="L136" s="80">
        <v>44586</v>
      </c>
      <c r="M136" s="80">
        <v>44589</v>
      </c>
      <c r="N136" s="43"/>
      <c r="O136" s="43"/>
      <c r="P136" s="63">
        <f t="shared" si="0"/>
        <v>0</v>
      </c>
      <c r="Q136" s="94">
        <v>3</v>
      </c>
      <c r="R136" s="181">
        <v>54.01</v>
      </c>
      <c r="S136" s="94">
        <v>1</v>
      </c>
      <c r="T136" s="181">
        <v>17.52</v>
      </c>
      <c r="U136" s="44">
        <f t="shared" si="3"/>
        <v>4</v>
      </c>
      <c r="V136" s="176">
        <f t="shared" si="1"/>
        <v>179.55</v>
      </c>
      <c r="W136" s="176">
        <f t="shared" si="2"/>
        <v>179.55</v>
      </c>
      <c r="X136" s="147"/>
    </row>
    <row r="137" spans="1:24" ht="150" x14ac:dyDescent="0.2">
      <c r="A137" s="42">
        <v>110400</v>
      </c>
      <c r="B137" s="42">
        <v>110402</v>
      </c>
      <c r="C137" s="91" t="s">
        <v>121</v>
      </c>
      <c r="D137" s="79" t="s">
        <v>132</v>
      </c>
      <c r="E137" s="42" t="s">
        <v>64</v>
      </c>
      <c r="F137" s="77" t="s">
        <v>136</v>
      </c>
      <c r="G137" s="50" t="s">
        <v>63</v>
      </c>
      <c r="H137" s="50" t="s">
        <v>66</v>
      </c>
      <c r="I137" s="38" t="s">
        <v>68</v>
      </c>
      <c r="J137" s="272" t="s">
        <v>66</v>
      </c>
      <c r="K137" s="79" t="s">
        <v>952</v>
      </c>
      <c r="L137" s="80">
        <v>44586</v>
      </c>
      <c r="M137" s="80">
        <v>44589</v>
      </c>
      <c r="N137" s="43"/>
      <c r="O137" s="43"/>
      <c r="P137" s="63">
        <f t="shared" si="0"/>
        <v>0</v>
      </c>
      <c r="Q137" s="94">
        <v>3</v>
      </c>
      <c r="R137" s="181">
        <v>54.01</v>
      </c>
      <c r="S137" s="94">
        <v>1</v>
      </c>
      <c r="T137" s="181">
        <v>17.52</v>
      </c>
      <c r="U137" s="44">
        <f t="shared" si="3"/>
        <v>4</v>
      </c>
      <c r="V137" s="176">
        <f t="shared" si="1"/>
        <v>179.55</v>
      </c>
      <c r="W137" s="176">
        <f t="shared" si="2"/>
        <v>179.55</v>
      </c>
      <c r="X137" s="147"/>
    </row>
    <row r="138" spans="1:24" ht="105" x14ac:dyDescent="0.2">
      <c r="A138" s="42">
        <v>110400</v>
      </c>
      <c r="B138" s="42">
        <v>110402</v>
      </c>
      <c r="C138" s="273" t="s">
        <v>120</v>
      </c>
      <c r="D138" s="30">
        <v>7981074</v>
      </c>
      <c r="E138" s="42" t="s">
        <v>64</v>
      </c>
      <c r="F138" s="77" t="s">
        <v>136</v>
      </c>
      <c r="G138" s="50" t="s">
        <v>63</v>
      </c>
      <c r="H138" s="50" t="s">
        <v>66</v>
      </c>
      <c r="I138" s="38" t="s">
        <v>68</v>
      </c>
      <c r="J138" s="272" t="s">
        <v>66</v>
      </c>
      <c r="K138" s="79" t="s">
        <v>953</v>
      </c>
      <c r="L138" s="80">
        <v>44600</v>
      </c>
      <c r="M138" s="80">
        <v>44603</v>
      </c>
      <c r="N138" s="43"/>
      <c r="O138" s="43"/>
      <c r="P138" s="63">
        <f t="shared" si="0"/>
        <v>0</v>
      </c>
      <c r="Q138" s="94">
        <v>3</v>
      </c>
      <c r="R138" s="181">
        <v>54.01</v>
      </c>
      <c r="S138" s="94">
        <v>1</v>
      </c>
      <c r="T138" s="181">
        <v>17.52</v>
      </c>
      <c r="U138" s="44">
        <f t="shared" si="3"/>
        <v>4</v>
      </c>
      <c r="V138" s="176">
        <f t="shared" si="1"/>
        <v>179.55</v>
      </c>
      <c r="W138" s="176">
        <f t="shared" si="2"/>
        <v>179.55</v>
      </c>
      <c r="X138" s="147"/>
    </row>
    <row r="139" spans="1:24" ht="105" x14ac:dyDescent="0.2">
      <c r="A139" s="42">
        <v>110400</v>
      </c>
      <c r="B139" s="42">
        <v>110402</v>
      </c>
      <c r="C139" s="91" t="s">
        <v>121</v>
      </c>
      <c r="D139" s="79" t="s">
        <v>132</v>
      </c>
      <c r="E139" s="42" t="s">
        <v>64</v>
      </c>
      <c r="F139" s="77" t="s">
        <v>136</v>
      </c>
      <c r="G139" s="50" t="s">
        <v>63</v>
      </c>
      <c r="H139" s="50" t="s">
        <v>66</v>
      </c>
      <c r="I139" s="38" t="s">
        <v>68</v>
      </c>
      <c r="J139" s="272" t="s">
        <v>66</v>
      </c>
      <c r="K139" s="79" t="s">
        <v>953</v>
      </c>
      <c r="L139" s="80">
        <v>44600</v>
      </c>
      <c r="M139" s="80">
        <v>44603</v>
      </c>
      <c r="N139" s="43"/>
      <c r="O139" s="43"/>
      <c r="P139" s="63">
        <f t="shared" si="0"/>
        <v>0</v>
      </c>
      <c r="Q139" s="94">
        <v>3</v>
      </c>
      <c r="R139" s="181">
        <v>54.01</v>
      </c>
      <c r="S139" s="94">
        <v>1</v>
      </c>
      <c r="T139" s="181">
        <v>17.52</v>
      </c>
      <c r="U139" s="44">
        <f t="shared" si="3"/>
        <v>4</v>
      </c>
      <c r="V139" s="176">
        <f t="shared" si="1"/>
        <v>179.55</v>
      </c>
      <c r="W139" s="176">
        <f t="shared" si="2"/>
        <v>179.55</v>
      </c>
      <c r="X139" s="147"/>
    </row>
    <row r="140" spans="1:24" ht="45" x14ac:dyDescent="0.2">
      <c r="A140" s="42">
        <v>110400</v>
      </c>
      <c r="B140" s="42">
        <v>110402</v>
      </c>
      <c r="C140" s="274" t="s">
        <v>954</v>
      </c>
      <c r="D140" s="30">
        <v>7074590</v>
      </c>
      <c r="E140" s="42" t="s">
        <v>64</v>
      </c>
      <c r="F140" s="77" t="s">
        <v>137</v>
      </c>
      <c r="G140" s="50" t="s">
        <v>63</v>
      </c>
      <c r="H140" s="50" t="s">
        <v>66</v>
      </c>
      <c r="I140" s="38" t="s">
        <v>68</v>
      </c>
      <c r="J140" s="272" t="s">
        <v>66</v>
      </c>
      <c r="K140" s="79" t="s">
        <v>955</v>
      </c>
      <c r="L140" s="80">
        <v>44609</v>
      </c>
      <c r="M140" s="80">
        <v>44609</v>
      </c>
      <c r="N140" s="43"/>
      <c r="O140" s="43"/>
      <c r="P140" s="63">
        <f t="shared" si="0"/>
        <v>0</v>
      </c>
      <c r="Q140" s="94">
        <v>0</v>
      </c>
      <c r="R140" s="181">
        <v>54.01</v>
      </c>
      <c r="S140" s="94">
        <v>1</v>
      </c>
      <c r="T140" s="181">
        <v>17.52</v>
      </c>
      <c r="U140" s="44">
        <f t="shared" si="3"/>
        <v>1</v>
      </c>
      <c r="V140" s="176">
        <f t="shared" si="1"/>
        <v>17.52</v>
      </c>
      <c r="W140" s="176">
        <f t="shared" si="2"/>
        <v>17.52</v>
      </c>
      <c r="X140" s="147"/>
    </row>
    <row r="141" spans="1:24" ht="120" x14ac:dyDescent="0.2">
      <c r="A141" s="42">
        <v>110400</v>
      </c>
      <c r="B141" s="42">
        <v>110402</v>
      </c>
      <c r="C141" s="274" t="s">
        <v>956</v>
      </c>
      <c r="D141" s="30">
        <v>9509224</v>
      </c>
      <c r="E141" s="42" t="s">
        <v>64</v>
      </c>
      <c r="F141" s="77" t="s">
        <v>137</v>
      </c>
      <c r="G141" s="50" t="s">
        <v>63</v>
      </c>
      <c r="H141" s="50" t="s">
        <v>66</v>
      </c>
      <c r="I141" s="38" t="s">
        <v>68</v>
      </c>
      <c r="J141" s="272" t="s">
        <v>66</v>
      </c>
      <c r="K141" s="79" t="s">
        <v>957</v>
      </c>
      <c r="L141" s="80">
        <v>44607</v>
      </c>
      <c r="M141" s="80">
        <v>44608</v>
      </c>
      <c r="N141" s="43"/>
      <c r="O141" s="43"/>
      <c r="P141" s="63">
        <f t="shared" si="0"/>
        <v>0</v>
      </c>
      <c r="Q141" s="94">
        <v>1</v>
      </c>
      <c r="R141" s="181">
        <v>54.01</v>
      </c>
      <c r="S141" s="94">
        <v>1</v>
      </c>
      <c r="T141" s="181">
        <v>17.52</v>
      </c>
      <c r="U141" s="44">
        <f t="shared" si="3"/>
        <v>2</v>
      </c>
      <c r="V141" s="176">
        <f t="shared" si="1"/>
        <v>71.53</v>
      </c>
      <c r="W141" s="176">
        <f t="shared" si="2"/>
        <v>71.53</v>
      </c>
      <c r="X141" s="147"/>
    </row>
    <row r="142" spans="1:24" ht="45" x14ac:dyDescent="0.2">
      <c r="A142" s="42">
        <v>110400</v>
      </c>
      <c r="B142" s="42">
        <v>110402</v>
      </c>
      <c r="C142" s="274" t="s">
        <v>956</v>
      </c>
      <c r="D142" s="30">
        <v>9509224</v>
      </c>
      <c r="E142" s="42" t="s">
        <v>64</v>
      </c>
      <c r="F142" s="77" t="s">
        <v>137</v>
      </c>
      <c r="G142" s="50" t="s">
        <v>63</v>
      </c>
      <c r="H142" s="50" t="s">
        <v>66</v>
      </c>
      <c r="I142" s="38" t="s">
        <v>68</v>
      </c>
      <c r="J142" s="272" t="s">
        <v>66</v>
      </c>
      <c r="K142" s="79" t="s">
        <v>955</v>
      </c>
      <c r="L142" s="80">
        <v>44609</v>
      </c>
      <c r="M142" s="80">
        <v>44609</v>
      </c>
      <c r="N142" s="43"/>
      <c r="O142" s="43"/>
      <c r="P142" s="63">
        <f t="shared" si="0"/>
        <v>0</v>
      </c>
      <c r="Q142" s="94">
        <v>0</v>
      </c>
      <c r="R142" s="181">
        <v>54.01</v>
      </c>
      <c r="S142" s="94">
        <v>1</v>
      </c>
      <c r="T142" s="181">
        <v>17.52</v>
      </c>
      <c r="U142" s="44">
        <f t="shared" si="3"/>
        <v>1</v>
      </c>
      <c r="V142" s="176">
        <f t="shared" si="1"/>
        <v>17.52</v>
      </c>
      <c r="W142" s="176">
        <f t="shared" si="2"/>
        <v>17.52</v>
      </c>
      <c r="X142" s="147"/>
    </row>
    <row r="143" spans="1:24" ht="45" x14ac:dyDescent="0.2">
      <c r="A143" s="42">
        <v>110400</v>
      </c>
      <c r="B143" s="42">
        <v>110402</v>
      </c>
      <c r="C143" s="274" t="s">
        <v>767</v>
      </c>
      <c r="D143" s="30">
        <v>9802290</v>
      </c>
      <c r="E143" s="42" t="s">
        <v>64</v>
      </c>
      <c r="F143" s="77" t="s">
        <v>137</v>
      </c>
      <c r="G143" s="50" t="s">
        <v>63</v>
      </c>
      <c r="H143" s="50" t="s">
        <v>66</v>
      </c>
      <c r="I143" s="38" t="s">
        <v>68</v>
      </c>
      <c r="J143" s="272" t="s">
        <v>66</v>
      </c>
      <c r="K143" s="79" t="s">
        <v>958</v>
      </c>
      <c r="L143" s="80">
        <v>44609</v>
      </c>
      <c r="M143" s="80">
        <v>44609</v>
      </c>
      <c r="N143" s="43"/>
      <c r="O143" s="43"/>
      <c r="P143" s="63">
        <f t="shared" si="0"/>
        <v>0</v>
      </c>
      <c r="Q143" s="94">
        <v>0</v>
      </c>
      <c r="R143" s="181">
        <v>54.01</v>
      </c>
      <c r="S143" s="94">
        <v>1</v>
      </c>
      <c r="T143" s="181">
        <v>17.52</v>
      </c>
      <c r="U143" s="44">
        <f t="shared" si="3"/>
        <v>1</v>
      </c>
      <c r="V143" s="176">
        <f t="shared" si="1"/>
        <v>17.52</v>
      </c>
      <c r="W143" s="176">
        <f t="shared" si="2"/>
        <v>17.52</v>
      </c>
      <c r="X143" s="147"/>
    </row>
    <row r="144" spans="1:24" ht="45" x14ac:dyDescent="0.2">
      <c r="A144" s="42">
        <v>110400</v>
      </c>
      <c r="B144" s="42">
        <v>110402</v>
      </c>
      <c r="C144" s="274" t="s">
        <v>122</v>
      </c>
      <c r="D144" s="30">
        <v>9403884</v>
      </c>
      <c r="E144" s="42" t="s">
        <v>64</v>
      </c>
      <c r="F144" s="77" t="s">
        <v>137</v>
      </c>
      <c r="G144" s="50" t="s">
        <v>63</v>
      </c>
      <c r="H144" s="50" t="s">
        <v>66</v>
      </c>
      <c r="I144" s="38" t="s">
        <v>68</v>
      </c>
      <c r="J144" s="272" t="s">
        <v>66</v>
      </c>
      <c r="K144" s="79" t="s">
        <v>959</v>
      </c>
      <c r="L144" s="80">
        <v>44608</v>
      </c>
      <c r="M144" s="80">
        <v>44608</v>
      </c>
      <c r="N144" s="43"/>
      <c r="O144" s="43"/>
      <c r="P144" s="63">
        <f t="shared" si="0"/>
        <v>0</v>
      </c>
      <c r="Q144" s="94">
        <v>0</v>
      </c>
      <c r="R144" s="181">
        <v>54.01</v>
      </c>
      <c r="S144" s="94">
        <v>1</v>
      </c>
      <c r="T144" s="181">
        <v>17.52</v>
      </c>
      <c r="U144" s="44">
        <f t="shared" si="3"/>
        <v>1</v>
      </c>
      <c r="V144" s="176">
        <f t="shared" si="1"/>
        <v>17.52</v>
      </c>
      <c r="W144" s="176">
        <f t="shared" si="2"/>
        <v>17.52</v>
      </c>
      <c r="X144" s="147"/>
    </row>
    <row r="145" spans="1:24" ht="45" x14ac:dyDescent="0.2">
      <c r="A145" s="42">
        <v>110400</v>
      </c>
      <c r="B145" s="42">
        <v>110402</v>
      </c>
      <c r="C145" s="274" t="s">
        <v>122</v>
      </c>
      <c r="D145" s="30">
        <v>9403884</v>
      </c>
      <c r="E145" s="42" t="s">
        <v>64</v>
      </c>
      <c r="F145" s="77" t="s">
        <v>137</v>
      </c>
      <c r="G145" s="50" t="s">
        <v>63</v>
      </c>
      <c r="H145" s="50" t="s">
        <v>66</v>
      </c>
      <c r="I145" s="38" t="s">
        <v>68</v>
      </c>
      <c r="J145" s="272" t="s">
        <v>66</v>
      </c>
      <c r="K145" s="79" t="s">
        <v>960</v>
      </c>
      <c r="L145" s="80">
        <v>44610</v>
      </c>
      <c r="M145" s="80">
        <v>44610</v>
      </c>
      <c r="N145" s="43"/>
      <c r="O145" s="43"/>
      <c r="P145" s="63">
        <f t="shared" si="0"/>
        <v>0</v>
      </c>
      <c r="Q145" s="94">
        <v>0</v>
      </c>
      <c r="R145" s="181">
        <v>54.01</v>
      </c>
      <c r="S145" s="94">
        <v>1</v>
      </c>
      <c r="T145" s="181">
        <v>17.52</v>
      </c>
      <c r="U145" s="44">
        <f t="shared" si="3"/>
        <v>1</v>
      </c>
      <c r="V145" s="176">
        <f t="shared" si="1"/>
        <v>17.52</v>
      </c>
      <c r="W145" s="176">
        <f t="shared" si="2"/>
        <v>17.52</v>
      </c>
      <c r="X145" s="147"/>
    </row>
    <row r="146" spans="1:24" ht="45" x14ac:dyDescent="0.2">
      <c r="A146" s="42">
        <v>110400</v>
      </c>
      <c r="B146" s="42">
        <v>110402</v>
      </c>
      <c r="C146" s="274" t="s">
        <v>123</v>
      </c>
      <c r="D146" s="30">
        <v>7110120</v>
      </c>
      <c r="E146" s="42" t="s">
        <v>64</v>
      </c>
      <c r="F146" s="77" t="s">
        <v>137</v>
      </c>
      <c r="G146" s="50" t="s">
        <v>63</v>
      </c>
      <c r="H146" s="50" t="s">
        <v>66</v>
      </c>
      <c r="I146" s="38" t="s">
        <v>68</v>
      </c>
      <c r="J146" s="272" t="s">
        <v>66</v>
      </c>
      <c r="K146" s="79" t="s">
        <v>959</v>
      </c>
      <c r="L146" s="80">
        <v>44608</v>
      </c>
      <c r="M146" s="80">
        <v>44608</v>
      </c>
      <c r="N146" s="43"/>
      <c r="O146" s="43"/>
      <c r="P146" s="63">
        <f t="shared" si="0"/>
        <v>0</v>
      </c>
      <c r="Q146" s="94">
        <v>0</v>
      </c>
      <c r="R146" s="181">
        <v>54.01</v>
      </c>
      <c r="S146" s="94">
        <v>1</v>
      </c>
      <c r="T146" s="181">
        <v>17.52</v>
      </c>
      <c r="U146" s="44">
        <f t="shared" si="3"/>
        <v>1</v>
      </c>
      <c r="V146" s="176">
        <f t="shared" si="1"/>
        <v>17.52</v>
      </c>
      <c r="W146" s="176">
        <f t="shared" si="2"/>
        <v>17.52</v>
      </c>
      <c r="X146" s="147"/>
    </row>
    <row r="147" spans="1:24" ht="45" x14ac:dyDescent="0.2">
      <c r="A147" s="42">
        <v>110400</v>
      </c>
      <c r="B147" s="42">
        <v>110402</v>
      </c>
      <c r="C147" s="274" t="s">
        <v>123</v>
      </c>
      <c r="D147" s="30">
        <v>7110120</v>
      </c>
      <c r="E147" s="42" t="s">
        <v>65</v>
      </c>
      <c r="F147" s="77" t="s">
        <v>137</v>
      </c>
      <c r="G147" s="50" t="s">
        <v>63</v>
      </c>
      <c r="H147" s="50" t="s">
        <v>66</v>
      </c>
      <c r="I147" s="38" t="s">
        <v>68</v>
      </c>
      <c r="J147" s="272" t="s">
        <v>66</v>
      </c>
      <c r="K147" s="79" t="s">
        <v>958</v>
      </c>
      <c r="L147" s="80">
        <v>44609</v>
      </c>
      <c r="M147" s="80">
        <v>44609</v>
      </c>
      <c r="N147" s="43"/>
      <c r="O147" s="43"/>
      <c r="P147" s="63">
        <f t="shared" si="0"/>
        <v>0</v>
      </c>
      <c r="Q147" s="94">
        <v>0</v>
      </c>
      <c r="R147" s="181">
        <v>54.01</v>
      </c>
      <c r="S147" s="94">
        <v>1</v>
      </c>
      <c r="T147" s="181">
        <v>17.52</v>
      </c>
      <c r="U147" s="44">
        <f t="shared" si="3"/>
        <v>1</v>
      </c>
      <c r="V147" s="176">
        <f t="shared" si="1"/>
        <v>17.52</v>
      </c>
      <c r="W147" s="176">
        <f t="shared" si="2"/>
        <v>17.52</v>
      </c>
      <c r="X147" s="147"/>
    </row>
    <row r="148" spans="1:24" ht="45" x14ac:dyDescent="0.2">
      <c r="A148" s="42">
        <v>110400</v>
      </c>
      <c r="B148" s="42">
        <v>110402</v>
      </c>
      <c r="C148" s="274" t="s">
        <v>123</v>
      </c>
      <c r="D148" s="30">
        <v>7110120</v>
      </c>
      <c r="E148" s="42" t="s">
        <v>64</v>
      </c>
      <c r="F148" s="77" t="s">
        <v>137</v>
      </c>
      <c r="G148" s="50" t="s">
        <v>63</v>
      </c>
      <c r="H148" s="50" t="s">
        <v>66</v>
      </c>
      <c r="I148" s="38" t="s">
        <v>68</v>
      </c>
      <c r="J148" s="272" t="s">
        <v>66</v>
      </c>
      <c r="K148" s="79" t="s">
        <v>960</v>
      </c>
      <c r="L148" s="80">
        <v>44610</v>
      </c>
      <c r="M148" s="80">
        <v>44610</v>
      </c>
      <c r="N148" s="43"/>
      <c r="O148" s="43"/>
      <c r="P148" s="63">
        <f t="shared" si="0"/>
        <v>0</v>
      </c>
      <c r="Q148" s="94">
        <v>0</v>
      </c>
      <c r="R148" s="181">
        <v>54.01</v>
      </c>
      <c r="S148" s="94">
        <v>1</v>
      </c>
      <c r="T148" s="181">
        <v>17.52</v>
      </c>
      <c r="U148" s="44">
        <f t="shared" si="3"/>
        <v>1</v>
      </c>
      <c r="V148" s="176">
        <f t="shared" si="1"/>
        <v>17.52</v>
      </c>
      <c r="W148" s="176">
        <f t="shared" si="2"/>
        <v>17.52</v>
      </c>
      <c r="X148" s="147"/>
    </row>
    <row r="149" spans="1:24" ht="120" x14ac:dyDescent="0.2">
      <c r="A149" s="42">
        <v>110400</v>
      </c>
      <c r="B149" s="42">
        <v>110402</v>
      </c>
      <c r="C149" s="274" t="s">
        <v>124</v>
      </c>
      <c r="D149" s="30">
        <v>7100205</v>
      </c>
      <c r="E149" s="42" t="s">
        <v>64</v>
      </c>
      <c r="F149" s="77" t="s">
        <v>137</v>
      </c>
      <c r="G149" s="50" t="s">
        <v>63</v>
      </c>
      <c r="H149" s="50" t="s">
        <v>66</v>
      </c>
      <c r="I149" s="38" t="s">
        <v>68</v>
      </c>
      <c r="J149" s="272" t="s">
        <v>66</v>
      </c>
      <c r="K149" s="79" t="s">
        <v>957</v>
      </c>
      <c r="L149" s="80">
        <v>44607</v>
      </c>
      <c r="M149" s="80">
        <v>44608</v>
      </c>
      <c r="N149" s="43"/>
      <c r="O149" s="43"/>
      <c r="P149" s="63">
        <f t="shared" si="0"/>
        <v>0</v>
      </c>
      <c r="Q149" s="94">
        <v>1</v>
      </c>
      <c r="R149" s="181">
        <v>54.01</v>
      </c>
      <c r="S149" s="94">
        <v>1</v>
      </c>
      <c r="T149" s="181">
        <v>17.52</v>
      </c>
      <c r="U149" s="44">
        <f t="shared" si="3"/>
        <v>2</v>
      </c>
      <c r="V149" s="176">
        <f t="shared" si="1"/>
        <v>71.53</v>
      </c>
      <c r="W149" s="176">
        <f t="shared" si="2"/>
        <v>71.53</v>
      </c>
      <c r="X149" s="147"/>
    </row>
    <row r="150" spans="1:24" ht="45" x14ac:dyDescent="0.2">
      <c r="A150" s="42">
        <v>110400</v>
      </c>
      <c r="B150" s="42">
        <v>110402</v>
      </c>
      <c r="C150" s="274" t="s">
        <v>940</v>
      </c>
      <c r="D150" s="30">
        <v>7100205</v>
      </c>
      <c r="E150" s="42" t="s">
        <v>64</v>
      </c>
      <c r="F150" s="77" t="s">
        <v>137</v>
      </c>
      <c r="G150" s="50" t="s">
        <v>63</v>
      </c>
      <c r="H150" s="50" t="s">
        <v>66</v>
      </c>
      <c r="I150" s="38" t="s">
        <v>68</v>
      </c>
      <c r="J150" s="272" t="s">
        <v>66</v>
      </c>
      <c r="K150" s="79" t="s">
        <v>955</v>
      </c>
      <c r="L150" s="80">
        <v>44609</v>
      </c>
      <c r="M150" s="80">
        <v>44609</v>
      </c>
      <c r="N150" s="43"/>
      <c r="O150" s="43"/>
      <c r="P150" s="63">
        <f t="shared" si="0"/>
        <v>0</v>
      </c>
      <c r="Q150" s="94">
        <v>0</v>
      </c>
      <c r="R150" s="181">
        <v>54.01</v>
      </c>
      <c r="S150" s="94">
        <v>1</v>
      </c>
      <c r="T150" s="181">
        <v>17.52</v>
      </c>
      <c r="U150" s="44">
        <f t="shared" si="3"/>
        <v>1</v>
      </c>
      <c r="V150" s="176">
        <f t="shared" si="1"/>
        <v>17.52</v>
      </c>
      <c r="W150" s="176">
        <f t="shared" si="2"/>
        <v>17.52</v>
      </c>
      <c r="X150" s="147"/>
    </row>
    <row r="151" spans="1:24" ht="150" x14ac:dyDescent="0.2">
      <c r="A151" s="42">
        <v>110400</v>
      </c>
      <c r="B151" s="42">
        <v>110402</v>
      </c>
      <c r="C151" s="273" t="s">
        <v>120</v>
      </c>
      <c r="D151" s="275">
        <v>7981074</v>
      </c>
      <c r="E151" s="42" t="s">
        <v>64</v>
      </c>
      <c r="F151" s="77" t="s">
        <v>136</v>
      </c>
      <c r="G151" s="50" t="s">
        <v>63</v>
      </c>
      <c r="H151" s="50" t="s">
        <v>66</v>
      </c>
      <c r="I151" s="38" t="s">
        <v>68</v>
      </c>
      <c r="J151" s="272" t="s">
        <v>66</v>
      </c>
      <c r="K151" s="79" t="s">
        <v>961</v>
      </c>
      <c r="L151" s="80">
        <v>44593</v>
      </c>
      <c r="M151" s="80">
        <v>44596</v>
      </c>
      <c r="N151" s="43"/>
      <c r="O151" s="43"/>
      <c r="P151" s="63">
        <f t="shared" si="0"/>
        <v>0</v>
      </c>
      <c r="Q151" s="94">
        <v>3</v>
      </c>
      <c r="R151" s="181">
        <v>54.01</v>
      </c>
      <c r="S151" s="94">
        <v>1</v>
      </c>
      <c r="T151" s="181">
        <v>17.52</v>
      </c>
      <c r="U151" s="44">
        <f t="shared" si="3"/>
        <v>4</v>
      </c>
      <c r="V151" s="176">
        <f t="shared" si="1"/>
        <v>179.55</v>
      </c>
      <c r="W151" s="176">
        <f t="shared" si="2"/>
        <v>179.55</v>
      </c>
      <c r="X151" s="147"/>
    </row>
    <row r="152" spans="1:24" ht="105" x14ac:dyDescent="0.2">
      <c r="A152" s="42">
        <v>110400</v>
      </c>
      <c r="B152" s="42">
        <v>110402</v>
      </c>
      <c r="C152" s="91" t="s">
        <v>121</v>
      </c>
      <c r="D152" s="79" t="s">
        <v>132</v>
      </c>
      <c r="E152" s="42" t="s">
        <v>64</v>
      </c>
      <c r="F152" s="77" t="s">
        <v>136</v>
      </c>
      <c r="G152" s="50" t="s">
        <v>63</v>
      </c>
      <c r="H152" s="50" t="s">
        <v>66</v>
      </c>
      <c r="I152" s="38" t="s">
        <v>68</v>
      </c>
      <c r="J152" s="272" t="s">
        <v>66</v>
      </c>
      <c r="K152" s="79" t="s">
        <v>962</v>
      </c>
      <c r="L152" s="80">
        <v>44593</v>
      </c>
      <c r="M152" s="80">
        <v>44596</v>
      </c>
      <c r="N152" s="43"/>
      <c r="O152" s="43"/>
      <c r="P152" s="63">
        <f t="shared" si="0"/>
        <v>0</v>
      </c>
      <c r="Q152" s="94">
        <v>3</v>
      </c>
      <c r="R152" s="181">
        <v>54.01</v>
      </c>
      <c r="S152" s="94">
        <v>1</v>
      </c>
      <c r="T152" s="181">
        <v>17.52</v>
      </c>
      <c r="U152" s="44">
        <f t="shared" si="3"/>
        <v>4</v>
      </c>
      <c r="V152" s="176">
        <f t="shared" si="1"/>
        <v>179.55</v>
      </c>
      <c r="W152" s="176">
        <f t="shared" si="2"/>
        <v>179.55</v>
      </c>
      <c r="X152" s="147"/>
    </row>
    <row r="153" spans="1:24" ht="75" x14ac:dyDescent="0.2">
      <c r="A153" s="42">
        <v>110400</v>
      </c>
      <c r="B153" s="42">
        <v>110402</v>
      </c>
      <c r="C153" s="273" t="s">
        <v>120</v>
      </c>
      <c r="D153" s="30">
        <v>7981074</v>
      </c>
      <c r="E153" s="42" t="s">
        <v>64</v>
      </c>
      <c r="F153" s="77" t="s">
        <v>136</v>
      </c>
      <c r="G153" s="50" t="s">
        <v>63</v>
      </c>
      <c r="H153" s="50" t="s">
        <v>66</v>
      </c>
      <c r="I153" s="38" t="s">
        <v>68</v>
      </c>
      <c r="J153" s="272" t="s">
        <v>66</v>
      </c>
      <c r="K153" s="79" t="s">
        <v>963</v>
      </c>
      <c r="L153" s="80">
        <v>44608</v>
      </c>
      <c r="M153" s="80">
        <v>44610</v>
      </c>
      <c r="N153" s="43"/>
      <c r="O153" s="43"/>
      <c r="P153" s="63">
        <f t="shared" si="0"/>
        <v>0</v>
      </c>
      <c r="Q153" s="94">
        <v>2</v>
      </c>
      <c r="R153" s="181">
        <v>54.01</v>
      </c>
      <c r="S153" s="94">
        <v>1</v>
      </c>
      <c r="T153" s="181">
        <v>17.52</v>
      </c>
      <c r="U153" s="44">
        <f t="shared" si="3"/>
        <v>3</v>
      </c>
      <c r="V153" s="176">
        <f t="shared" si="1"/>
        <v>125.53999999999999</v>
      </c>
      <c r="W153" s="176">
        <f t="shared" si="2"/>
        <v>125.53999999999999</v>
      </c>
      <c r="X153" s="147"/>
    </row>
    <row r="154" spans="1:24" ht="75" x14ac:dyDescent="0.2">
      <c r="A154" s="42">
        <v>110400</v>
      </c>
      <c r="B154" s="42">
        <v>110402</v>
      </c>
      <c r="C154" s="91" t="s">
        <v>121</v>
      </c>
      <c r="D154" s="79" t="s">
        <v>132</v>
      </c>
      <c r="E154" s="42" t="s">
        <v>64</v>
      </c>
      <c r="F154" s="77" t="s">
        <v>136</v>
      </c>
      <c r="G154" s="50" t="s">
        <v>63</v>
      </c>
      <c r="H154" s="50" t="s">
        <v>66</v>
      </c>
      <c r="I154" s="38" t="s">
        <v>68</v>
      </c>
      <c r="J154" s="272" t="s">
        <v>66</v>
      </c>
      <c r="K154" s="79" t="s">
        <v>963</v>
      </c>
      <c r="L154" s="80">
        <v>44608</v>
      </c>
      <c r="M154" s="80">
        <v>44610</v>
      </c>
      <c r="N154" s="43"/>
      <c r="O154" s="43"/>
      <c r="P154" s="63">
        <f t="shared" si="0"/>
        <v>0</v>
      </c>
      <c r="Q154" s="94">
        <v>2</v>
      </c>
      <c r="R154" s="181">
        <v>54.01</v>
      </c>
      <c r="S154" s="94">
        <v>1</v>
      </c>
      <c r="T154" s="181">
        <v>17.52</v>
      </c>
      <c r="U154" s="44">
        <f t="shared" si="3"/>
        <v>3</v>
      </c>
      <c r="V154" s="176">
        <f t="shared" si="1"/>
        <v>125.53999999999999</v>
      </c>
      <c r="W154" s="176">
        <f t="shared" si="2"/>
        <v>125.53999999999999</v>
      </c>
      <c r="X154" s="147"/>
    </row>
    <row r="155" spans="1:24" ht="30" x14ac:dyDescent="0.2">
      <c r="A155" s="42">
        <v>110400</v>
      </c>
      <c r="B155" s="42">
        <v>110402</v>
      </c>
      <c r="C155" s="274" t="s">
        <v>954</v>
      </c>
      <c r="D155" s="30">
        <v>7074590</v>
      </c>
      <c r="E155" s="42" t="s">
        <v>64</v>
      </c>
      <c r="F155" s="77" t="s">
        <v>138</v>
      </c>
      <c r="G155" s="50" t="s">
        <v>63</v>
      </c>
      <c r="H155" s="50" t="s">
        <v>66</v>
      </c>
      <c r="I155" s="38" t="s">
        <v>68</v>
      </c>
      <c r="J155" s="272" t="s">
        <v>66</v>
      </c>
      <c r="K155" s="79" t="s">
        <v>964</v>
      </c>
      <c r="L155" s="80">
        <v>44614</v>
      </c>
      <c r="M155" s="80">
        <v>44614</v>
      </c>
      <c r="N155" s="43"/>
      <c r="O155" s="43"/>
      <c r="P155" s="63">
        <f t="shared" si="0"/>
        <v>0</v>
      </c>
      <c r="Q155" s="94">
        <v>0</v>
      </c>
      <c r="R155" s="181">
        <v>54.01</v>
      </c>
      <c r="S155" s="94">
        <v>1</v>
      </c>
      <c r="T155" s="181">
        <v>17.52</v>
      </c>
      <c r="U155" s="44">
        <f t="shared" si="3"/>
        <v>1</v>
      </c>
      <c r="V155" s="176">
        <f t="shared" si="1"/>
        <v>17.52</v>
      </c>
      <c r="W155" s="176">
        <f t="shared" si="2"/>
        <v>17.52</v>
      </c>
      <c r="X155" s="147"/>
    </row>
    <row r="156" spans="1:24" ht="30" x14ac:dyDescent="0.2">
      <c r="A156" s="42">
        <v>110400</v>
      </c>
      <c r="B156" s="42">
        <v>110402</v>
      </c>
      <c r="C156" s="274" t="s">
        <v>954</v>
      </c>
      <c r="D156" s="30">
        <v>7074590</v>
      </c>
      <c r="E156" s="42" t="s">
        <v>64</v>
      </c>
      <c r="F156" s="77" t="s">
        <v>138</v>
      </c>
      <c r="G156" s="50" t="s">
        <v>63</v>
      </c>
      <c r="H156" s="50" t="s">
        <v>66</v>
      </c>
      <c r="I156" s="38" t="s">
        <v>68</v>
      </c>
      <c r="J156" s="272" t="s">
        <v>66</v>
      </c>
      <c r="K156" s="79" t="s">
        <v>965</v>
      </c>
      <c r="L156" s="80">
        <v>44615</v>
      </c>
      <c r="M156" s="80">
        <v>44615</v>
      </c>
      <c r="N156" s="43"/>
      <c r="O156" s="43"/>
      <c r="P156" s="63">
        <f t="shared" si="0"/>
        <v>0</v>
      </c>
      <c r="Q156" s="94">
        <v>0</v>
      </c>
      <c r="R156" s="181">
        <v>54.01</v>
      </c>
      <c r="S156" s="94">
        <v>1</v>
      </c>
      <c r="T156" s="181">
        <v>17.52</v>
      </c>
      <c r="U156" s="44">
        <f t="shared" si="3"/>
        <v>1</v>
      </c>
      <c r="V156" s="176">
        <f t="shared" si="1"/>
        <v>17.52</v>
      </c>
      <c r="W156" s="176">
        <f t="shared" si="2"/>
        <v>17.52</v>
      </c>
      <c r="X156" s="147"/>
    </row>
    <row r="157" spans="1:24" ht="30" x14ac:dyDescent="0.2">
      <c r="A157" s="42">
        <v>110400</v>
      </c>
      <c r="B157" s="42">
        <v>110402</v>
      </c>
      <c r="C157" s="274" t="s">
        <v>966</v>
      </c>
      <c r="D157" s="30">
        <v>7074298</v>
      </c>
      <c r="E157" s="42" t="s">
        <v>64</v>
      </c>
      <c r="F157" s="77" t="s">
        <v>138</v>
      </c>
      <c r="G157" s="50" t="s">
        <v>63</v>
      </c>
      <c r="H157" s="50" t="s">
        <v>66</v>
      </c>
      <c r="I157" s="38" t="s">
        <v>68</v>
      </c>
      <c r="J157" s="272" t="s">
        <v>66</v>
      </c>
      <c r="K157" s="79" t="s">
        <v>967</v>
      </c>
      <c r="L157" s="80">
        <v>44616</v>
      </c>
      <c r="M157" s="80">
        <v>44616</v>
      </c>
      <c r="N157" s="43"/>
      <c r="O157" s="43"/>
      <c r="P157" s="63">
        <f t="shared" si="0"/>
        <v>0</v>
      </c>
      <c r="Q157" s="94">
        <v>0</v>
      </c>
      <c r="R157" s="181">
        <v>54.01</v>
      </c>
      <c r="S157" s="94">
        <v>1</v>
      </c>
      <c r="T157" s="181">
        <v>17.52</v>
      </c>
      <c r="U157" s="44">
        <f t="shared" si="3"/>
        <v>1</v>
      </c>
      <c r="V157" s="176">
        <f t="shared" si="1"/>
        <v>17.52</v>
      </c>
      <c r="W157" s="176">
        <f t="shared" si="2"/>
        <v>17.52</v>
      </c>
      <c r="X157" s="147"/>
    </row>
    <row r="158" spans="1:24" ht="30" x14ac:dyDescent="0.2">
      <c r="A158" s="42">
        <v>110400</v>
      </c>
      <c r="B158" s="42">
        <v>110402</v>
      </c>
      <c r="C158" s="274" t="s">
        <v>125</v>
      </c>
      <c r="D158" s="30">
        <v>7040598</v>
      </c>
      <c r="E158" s="42" t="s">
        <v>64</v>
      </c>
      <c r="F158" s="77" t="s">
        <v>138</v>
      </c>
      <c r="G158" s="50" t="s">
        <v>63</v>
      </c>
      <c r="H158" s="50" t="s">
        <v>66</v>
      </c>
      <c r="I158" s="38" t="s">
        <v>68</v>
      </c>
      <c r="J158" s="272" t="s">
        <v>66</v>
      </c>
      <c r="K158" s="79" t="s">
        <v>968</v>
      </c>
      <c r="L158" s="80">
        <v>44613</v>
      </c>
      <c r="M158" s="80">
        <v>44613</v>
      </c>
      <c r="N158" s="43"/>
      <c r="O158" s="43"/>
      <c r="P158" s="63">
        <f t="shared" si="0"/>
        <v>0</v>
      </c>
      <c r="Q158" s="94">
        <v>0</v>
      </c>
      <c r="R158" s="181">
        <v>54.01</v>
      </c>
      <c r="S158" s="94">
        <v>1</v>
      </c>
      <c r="T158" s="181">
        <v>17.52</v>
      </c>
      <c r="U158" s="44">
        <f t="shared" si="3"/>
        <v>1</v>
      </c>
      <c r="V158" s="176">
        <f t="shared" ref="V158:V181" si="4">(Q158*R158)+(S158*T158)</f>
        <v>17.52</v>
      </c>
      <c r="W158" s="176">
        <f t="shared" ref="W158:W181" si="5">P158+V158</f>
        <v>17.52</v>
      </c>
      <c r="X158" s="147"/>
    </row>
    <row r="159" spans="1:24" ht="30" x14ac:dyDescent="0.2">
      <c r="A159" s="42">
        <v>110400</v>
      </c>
      <c r="B159" s="42">
        <v>110402</v>
      </c>
      <c r="C159" s="274" t="s">
        <v>125</v>
      </c>
      <c r="D159" s="30">
        <v>7040598</v>
      </c>
      <c r="E159" s="42" t="s">
        <v>64</v>
      </c>
      <c r="F159" s="77" t="s">
        <v>138</v>
      </c>
      <c r="G159" s="50" t="s">
        <v>63</v>
      </c>
      <c r="H159" s="50" t="s">
        <v>66</v>
      </c>
      <c r="I159" s="38" t="s">
        <v>68</v>
      </c>
      <c r="J159" s="272" t="s">
        <v>66</v>
      </c>
      <c r="K159" s="79" t="s">
        <v>969</v>
      </c>
      <c r="L159" s="80">
        <v>44615</v>
      </c>
      <c r="M159" s="80">
        <v>44615</v>
      </c>
      <c r="N159" s="43"/>
      <c r="O159" s="43"/>
      <c r="P159" s="63">
        <f t="shared" si="0"/>
        <v>0</v>
      </c>
      <c r="Q159" s="94">
        <v>0</v>
      </c>
      <c r="R159" s="181">
        <v>54.01</v>
      </c>
      <c r="S159" s="94">
        <v>1</v>
      </c>
      <c r="T159" s="181">
        <v>17.52</v>
      </c>
      <c r="U159" s="44">
        <f t="shared" si="3"/>
        <v>1</v>
      </c>
      <c r="V159" s="176">
        <f t="shared" si="4"/>
        <v>17.52</v>
      </c>
      <c r="W159" s="176">
        <f t="shared" si="5"/>
        <v>17.52</v>
      </c>
      <c r="X159" s="147"/>
    </row>
    <row r="160" spans="1:24" ht="75" x14ac:dyDescent="0.2">
      <c r="A160" s="42">
        <v>110400</v>
      </c>
      <c r="B160" s="42">
        <v>110402</v>
      </c>
      <c r="C160" s="274" t="s">
        <v>956</v>
      </c>
      <c r="D160" s="30">
        <v>9509224</v>
      </c>
      <c r="E160" s="42" t="s">
        <v>64</v>
      </c>
      <c r="F160" s="77" t="s">
        <v>138</v>
      </c>
      <c r="G160" s="50" t="s">
        <v>63</v>
      </c>
      <c r="H160" s="50" t="s">
        <v>66</v>
      </c>
      <c r="I160" s="38" t="s">
        <v>68</v>
      </c>
      <c r="J160" s="272" t="s">
        <v>66</v>
      </c>
      <c r="K160" s="79" t="s">
        <v>970</v>
      </c>
      <c r="L160" s="80">
        <v>44613</v>
      </c>
      <c r="M160" s="80">
        <v>44613</v>
      </c>
      <c r="N160" s="43"/>
      <c r="O160" s="43"/>
      <c r="P160" s="63">
        <f t="shared" si="0"/>
        <v>0</v>
      </c>
      <c r="Q160" s="94">
        <v>0</v>
      </c>
      <c r="R160" s="181">
        <v>54.01</v>
      </c>
      <c r="S160" s="94">
        <v>1</v>
      </c>
      <c r="T160" s="181">
        <v>17.52</v>
      </c>
      <c r="U160" s="44">
        <f t="shared" si="3"/>
        <v>1</v>
      </c>
      <c r="V160" s="176">
        <f t="shared" si="4"/>
        <v>17.52</v>
      </c>
      <c r="W160" s="176">
        <f t="shared" si="5"/>
        <v>17.52</v>
      </c>
      <c r="X160" s="147"/>
    </row>
    <row r="161" spans="1:24" ht="30" x14ac:dyDescent="0.2">
      <c r="A161" s="42">
        <v>110400</v>
      </c>
      <c r="B161" s="42">
        <v>110402</v>
      </c>
      <c r="C161" s="274" t="s">
        <v>956</v>
      </c>
      <c r="D161" s="30">
        <v>9509224</v>
      </c>
      <c r="E161" s="42" t="s">
        <v>64</v>
      </c>
      <c r="F161" s="77" t="s">
        <v>138</v>
      </c>
      <c r="G161" s="50" t="s">
        <v>63</v>
      </c>
      <c r="H161" s="50" t="s">
        <v>66</v>
      </c>
      <c r="I161" s="38" t="s">
        <v>68</v>
      </c>
      <c r="J161" s="272" t="s">
        <v>66</v>
      </c>
      <c r="K161" s="79" t="s">
        <v>965</v>
      </c>
      <c r="L161" s="80">
        <v>44615</v>
      </c>
      <c r="M161" s="80">
        <v>44615</v>
      </c>
      <c r="N161" s="43"/>
      <c r="O161" s="43"/>
      <c r="P161" s="63">
        <f t="shared" si="0"/>
        <v>0</v>
      </c>
      <c r="Q161" s="94">
        <v>0</v>
      </c>
      <c r="R161" s="181">
        <v>54.01</v>
      </c>
      <c r="S161" s="94">
        <v>1</v>
      </c>
      <c r="T161" s="181">
        <v>17.52</v>
      </c>
      <c r="U161" s="44">
        <f t="shared" si="3"/>
        <v>1</v>
      </c>
      <c r="V161" s="176">
        <f t="shared" si="4"/>
        <v>17.52</v>
      </c>
      <c r="W161" s="176">
        <f t="shared" si="5"/>
        <v>17.52</v>
      </c>
      <c r="X161" s="147"/>
    </row>
    <row r="162" spans="1:24" ht="30" x14ac:dyDescent="0.2">
      <c r="A162" s="42">
        <v>110400</v>
      </c>
      <c r="B162" s="42">
        <v>110402</v>
      </c>
      <c r="C162" s="274" t="s">
        <v>956</v>
      </c>
      <c r="D162" s="30">
        <v>9509224</v>
      </c>
      <c r="E162" s="42" t="s">
        <v>64</v>
      </c>
      <c r="F162" s="77" t="s">
        <v>138</v>
      </c>
      <c r="G162" s="50" t="s">
        <v>63</v>
      </c>
      <c r="H162" s="50" t="s">
        <v>66</v>
      </c>
      <c r="I162" s="38" t="s">
        <v>68</v>
      </c>
      <c r="J162" s="272" t="s">
        <v>66</v>
      </c>
      <c r="K162" s="79" t="s">
        <v>971</v>
      </c>
      <c r="L162" s="80">
        <v>44616</v>
      </c>
      <c r="M162" s="80">
        <v>44616</v>
      </c>
      <c r="N162" s="43"/>
      <c r="O162" s="43"/>
      <c r="P162" s="63">
        <f t="shared" si="0"/>
        <v>0</v>
      </c>
      <c r="Q162" s="94">
        <v>0</v>
      </c>
      <c r="R162" s="181">
        <v>54.01</v>
      </c>
      <c r="S162" s="94">
        <v>1</v>
      </c>
      <c r="T162" s="181">
        <v>17.52</v>
      </c>
      <c r="U162" s="44">
        <f t="shared" si="3"/>
        <v>1</v>
      </c>
      <c r="V162" s="176">
        <f t="shared" si="4"/>
        <v>17.52</v>
      </c>
      <c r="W162" s="176">
        <f t="shared" si="5"/>
        <v>17.52</v>
      </c>
      <c r="X162" s="147"/>
    </row>
    <row r="163" spans="1:24" ht="30" x14ac:dyDescent="0.2">
      <c r="A163" s="42">
        <v>110400</v>
      </c>
      <c r="B163" s="42">
        <v>110402</v>
      </c>
      <c r="C163" s="274" t="s">
        <v>122</v>
      </c>
      <c r="D163" s="30">
        <v>9403884</v>
      </c>
      <c r="E163" s="42" t="s">
        <v>64</v>
      </c>
      <c r="F163" s="77" t="s">
        <v>138</v>
      </c>
      <c r="G163" s="50" t="s">
        <v>63</v>
      </c>
      <c r="H163" s="50" t="s">
        <v>66</v>
      </c>
      <c r="I163" s="38" t="s">
        <v>68</v>
      </c>
      <c r="J163" s="272" t="s">
        <v>66</v>
      </c>
      <c r="K163" s="79" t="s">
        <v>968</v>
      </c>
      <c r="L163" s="80">
        <v>44613</v>
      </c>
      <c r="M163" s="80">
        <v>44613</v>
      </c>
      <c r="N163" s="43"/>
      <c r="O163" s="43"/>
      <c r="P163" s="63">
        <f t="shared" si="0"/>
        <v>0</v>
      </c>
      <c r="Q163" s="94">
        <v>0</v>
      </c>
      <c r="R163" s="181">
        <v>54.01</v>
      </c>
      <c r="S163" s="94">
        <v>1</v>
      </c>
      <c r="T163" s="181">
        <v>17.52</v>
      </c>
      <c r="U163" s="44">
        <f t="shared" si="3"/>
        <v>1</v>
      </c>
      <c r="V163" s="176">
        <f t="shared" si="4"/>
        <v>17.52</v>
      </c>
      <c r="W163" s="176">
        <f t="shared" si="5"/>
        <v>17.52</v>
      </c>
      <c r="X163" s="147"/>
    </row>
    <row r="164" spans="1:24" ht="30" x14ac:dyDescent="0.2">
      <c r="A164" s="42">
        <v>110400</v>
      </c>
      <c r="B164" s="42">
        <v>110402</v>
      </c>
      <c r="C164" s="274" t="s">
        <v>767</v>
      </c>
      <c r="D164" s="30">
        <v>9802290</v>
      </c>
      <c r="E164" s="42" t="s">
        <v>64</v>
      </c>
      <c r="F164" s="77" t="s">
        <v>138</v>
      </c>
      <c r="G164" s="50" t="s">
        <v>63</v>
      </c>
      <c r="H164" s="50" t="s">
        <v>66</v>
      </c>
      <c r="I164" s="38" t="s">
        <v>68</v>
      </c>
      <c r="J164" s="272" t="s">
        <v>66</v>
      </c>
      <c r="K164" s="79" t="s">
        <v>965</v>
      </c>
      <c r="L164" s="80">
        <v>44615</v>
      </c>
      <c r="M164" s="80">
        <v>44615</v>
      </c>
      <c r="N164" s="43"/>
      <c r="O164" s="43"/>
      <c r="P164" s="63">
        <f t="shared" si="0"/>
        <v>0</v>
      </c>
      <c r="Q164" s="94">
        <v>0</v>
      </c>
      <c r="R164" s="181">
        <v>54.01</v>
      </c>
      <c r="S164" s="94">
        <v>1</v>
      </c>
      <c r="T164" s="181">
        <v>17.52</v>
      </c>
      <c r="U164" s="44">
        <f t="shared" si="3"/>
        <v>1</v>
      </c>
      <c r="V164" s="176">
        <f t="shared" si="4"/>
        <v>17.52</v>
      </c>
      <c r="W164" s="176">
        <f t="shared" si="5"/>
        <v>17.52</v>
      </c>
      <c r="X164" s="147"/>
    </row>
    <row r="165" spans="1:24" ht="30" x14ac:dyDescent="0.2">
      <c r="A165" s="42">
        <v>110400</v>
      </c>
      <c r="B165" s="42">
        <v>110402</v>
      </c>
      <c r="C165" s="274" t="s">
        <v>123</v>
      </c>
      <c r="D165" s="30">
        <v>7110120</v>
      </c>
      <c r="E165" s="42" t="s">
        <v>64</v>
      </c>
      <c r="F165" s="77" t="s">
        <v>138</v>
      </c>
      <c r="G165" s="50" t="s">
        <v>63</v>
      </c>
      <c r="H165" s="50" t="s">
        <v>66</v>
      </c>
      <c r="I165" s="38" t="s">
        <v>68</v>
      </c>
      <c r="J165" s="272" t="s">
        <v>66</v>
      </c>
      <c r="K165" s="79" t="s">
        <v>968</v>
      </c>
      <c r="L165" s="80">
        <v>44613</v>
      </c>
      <c r="M165" s="80">
        <v>44613</v>
      </c>
      <c r="N165" s="43"/>
      <c r="O165" s="43"/>
      <c r="P165" s="63">
        <f t="shared" si="0"/>
        <v>0</v>
      </c>
      <c r="Q165" s="94">
        <v>0</v>
      </c>
      <c r="R165" s="181">
        <v>54.01</v>
      </c>
      <c r="S165" s="94">
        <v>1</v>
      </c>
      <c r="T165" s="181">
        <v>17.52</v>
      </c>
      <c r="U165" s="44">
        <f t="shared" si="3"/>
        <v>1</v>
      </c>
      <c r="V165" s="176">
        <f t="shared" si="4"/>
        <v>17.52</v>
      </c>
      <c r="W165" s="176">
        <f t="shared" si="5"/>
        <v>17.52</v>
      </c>
      <c r="X165" s="147"/>
    </row>
    <row r="166" spans="1:24" ht="30" x14ac:dyDescent="0.2">
      <c r="A166" s="42">
        <v>110400</v>
      </c>
      <c r="B166" s="42">
        <v>110402</v>
      </c>
      <c r="C166" s="274" t="s">
        <v>123</v>
      </c>
      <c r="D166" s="30">
        <v>7110120</v>
      </c>
      <c r="E166" s="42" t="s">
        <v>64</v>
      </c>
      <c r="F166" s="77" t="s">
        <v>138</v>
      </c>
      <c r="G166" s="50" t="s">
        <v>63</v>
      </c>
      <c r="H166" s="50" t="s">
        <v>66</v>
      </c>
      <c r="I166" s="38" t="s">
        <v>68</v>
      </c>
      <c r="J166" s="272" t="s">
        <v>66</v>
      </c>
      <c r="K166" s="79" t="s">
        <v>964</v>
      </c>
      <c r="L166" s="80">
        <v>44614</v>
      </c>
      <c r="M166" s="80">
        <v>44614</v>
      </c>
      <c r="N166" s="43"/>
      <c r="O166" s="43"/>
      <c r="P166" s="63">
        <f t="shared" si="0"/>
        <v>0</v>
      </c>
      <c r="Q166" s="94">
        <v>0</v>
      </c>
      <c r="R166" s="181">
        <v>54.01</v>
      </c>
      <c r="S166" s="94">
        <v>1</v>
      </c>
      <c r="T166" s="181">
        <v>17.52</v>
      </c>
      <c r="U166" s="44">
        <f t="shared" si="3"/>
        <v>1</v>
      </c>
      <c r="V166" s="176">
        <f t="shared" si="4"/>
        <v>17.52</v>
      </c>
      <c r="W166" s="176">
        <f t="shared" si="5"/>
        <v>17.52</v>
      </c>
      <c r="X166" s="147"/>
    </row>
    <row r="167" spans="1:24" ht="30" x14ac:dyDescent="0.2">
      <c r="A167" s="42">
        <v>110400</v>
      </c>
      <c r="B167" s="42">
        <v>110402</v>
      </c>
      <c r="C167" s="274" t="s">
        <v>123</v>
      </c>
      <c r="D167" s="30">
        <v>7110120</v>
      </c>
      <c r="E167" s="42" t="s">
        <v>64</v>
      </c>
      <c r="F167" s="77" t="s">
        <v>138</v>
      </c>
      <c r="G167" s="50" t="s">
        <v>63</v>
      </c>
      <c r="H167" s="50" t="s">
        <v>66</v>
      </c>
      <c r="I167" s="38" t="s">
        <v>68</v>
      </c>
      <c r="J167" s="272" t="s">
        <v>66</v>
      </c>
      <c r="K167" s="79" t="s">
        <v>969</v>
      </c>
      <c r="L167" s="80">
        <v>44615</v>
      </c>
      <c r="M167" s="80">
        <v>44615</v>
      </c>
      <c r="N167" s="43"/>
      <c r="O167" s="43"/>
      <c r="P167" s="63">
        <f t="shared" si="0"/>
        <v>0</v>
      </c>
      <c r="Q167" s="94">
        <v>0</v>
      </c>
      <c r="R167" s="181">
        <v>54.01</v>
      </c>
      <c r="S167" s="94">
        <v>1</v>
      </c>
      <c r="T167" s="181">
        <v>17.52</v>
      </c>
      <c r="U167" s="44">
        <f t="shared" si="3"/>
        <v>1</v>
      </c>
      <c r="V167" s="176">
        <f t="shared" si="4"/>
        <v>17.52</v>
      </c>
      <c r="W167" s="176">
        <f t="shared" si="5"/>
        <v>17.52</v>
      </c>
      <c r="X167" s="147"/>
    </row>
    <row r="168" spans="1:24" ht="30" x14ac:dyDescent="0.2">
      <c r="A168" s="42">
        <v>110400</v>
      </c>
      <c r="B168" s="42">
        <v>110402</v>
      </c>
      <c r="C168" s="274" t="s">
        <v>123</v>
      </c>
      <c r="D168" s="30">
        <v>7110120</v>
      </c>
      <c r="E168" s="42" t="s">
        <v>64</v>
      </c>
      <c r="F168" s="77" t="s">
        <v>138</v>
      </c>
      <c r="G168" s="50" t="s">
        <v>63</v>
      </c>
      <c r="H168" s="50" t="s">
        <v>66</v>
      </c>
      <c r="I168" s="38" t="s">
        <v>68</v>
      </c>
      <c r="J168" s="272" t="s">
        <v>66</v>
      </c>
      <c r="K168" s="79" t="s">
        <v>967</v>
      </c>
      <c r="L168" s="80">
        <v>44616</v>
      </c>
      <c r="M168" s="80">
        <v>44616</v>
      </c>
      <c r="N168" s="43"/>
      <c r="O168" s="43"/>
      <c r="P168" s="63">
        <f t="shared" si="0"/>
        <v>0</v>
      </c>
      <c r="Q168" s="94">
        <v>0</v>
      </c>
      <c r="R168" s="181">
        <v>54.01</v>
      </c>
      <c r="S168" s="94">
        <v>1</v>
      </c>
      <c r="T168" s="181">
        <v>17.52</v>
      </c>
      <c r="U168" s="44">
        <f t="shared" si="3"/>
        <v>1</v>
      </c>
      <c r="V168" s="176">
        <f t="shared" si="4"/>
        <v>17.52</v>
      </c>
      <c r="W168" s="176">
        <f t="shared" si="5"/>
        <v>17.52</v>
      </c>
      <c r="X168" s="147"/>
    </row>
    <row r="169" spans="1:24" ht="75" x14ac:dyDescent="0.2">
      <c r="A169" s="42">
        <v>110400</v>
      </c>
      <c r="B169" s="42">
        <v>110402</v>
      </c>
      <c r="C169" s="274" t="s">
        <v>124</v>
      </c>
      <c r="D169" s="30">
        <v>7100205</v>
      </c>
      <c r="E169" s="42" t="s">
        <v>64</v>
      </c>
      <c r="F169" s="77" t="s">
        <v>138</v>
      </c>
      <c r="G169" s="50" t="s">
        <v>63</v>
      </c>
      <c r="H169" s="50" t="s">
        <v>66</v>
      </c>
      <c r="I169" s="38" t="s">
        <v>68</v>
      </c>
      <c r="J169" s="272" t="s">
        <v>66</v>
      </c>
      <c r="K169" s="79" t="s">
        <v>970</v>
      </c>
      <c r="L169" s="80">
        <v>44613</v>
      </c>
      <c r="M169" s="80">
        <v>44613</v>
      </c>
      <c r="N169" s="43"/>
      <c r="O169" s="43"/>
      <c r="P169" s="63">
        <f t="shared" si="0"/>
        <v>0</v>
      </c>
      <c r="Q169" s="94">
        <v>0</v>
      </c>
      <c r="R169" s="181">
        <v>54.01</v>
      </c>
      <c r="S169" s="94">
        <v>1</v>
      </c>
      <c r="T169" s="181">
        <v>17.52</v>
      </c>
      <c r="U169" s="44">
        <f t="shared" si="3"/>
        <v>1</v>
      </c>
      <c r="V169" s="176">
        <f t="shared" si="4"/>
        <v>17.52</v>
      </c>
      <c r="W169" s="176">
        <f t="shared" si="5"/>
        <v>17.52</v>
      </c>
      <c r="X169" s="147"/>
    </row>
    <row r="170" spans="1:24" ht="30" x14ac:dyDescent="0.2">
      <c r="A170" s="42">
        <v>110400</v>
      </c>
      <c r="B170" s="42">
        <v>110402</v>
      </c>
      <c r="C170" s="274" t="s">
        <v>126</v>
      </c>
      <c r="D170" s="30">
        <v>7112254</v>
      </c>
      <c r="E170" s="42" t="s">
        <v>64</v>
      </c>
      <c r="F170" s="77" t="s">
        <v>138</v>
      </c>
      <c r="G170" s="50" t="s">
        <v>63</v>
      </c>
      <c r="H170" s="50" t="s">
        <v>66</v>
      </c>
      <c r="I170" s="38" t="s">
        <v>68</v>
      </c>
      <c r="J170" s="272" t="s">
        <v>66</v>
      </c>
      <c r="K170" s="79" t="s">
        <v>971</v>
      </c>
      <c r="L170" s="80">
        <v>44616</v>
      </c>
      <c r="M170" s="80">
        <v>44616</v>
      </c>
      <c r="N170" s="43"/>
      <c r="O170" s="43"/>
      <c r="P170" s="63">
        <f t="shared" si="0"/>
        <v>0</v>
      </c>
      <c r="Q170" s="94">
        <v>0</v>
      </c>
      <c r="R170" s="181">
        <v>54.01</v>
      </c>
      <c r="S170" s="94">
        <v>1</v>
      </c>
      <c r="T170" s="181">
        <v>17.52</v>
      </c>
      <c r="U170" s="44">
        <f t="shared" si="3"/>
        <v>1</v>
      </c>
      <c r="V170" s="176">
        <f t="shared" si="4"/>
        <v>17.52</v>
      </c>
      <c r="W170" s="176">
        <f t="shared" si="5"/>
        <v>17.52</v>
      </c>
      <c r="X170" s="147"/>
    </row>
    <row r="171" spans="1:24" x14ac:dyDescent="0.2">
      <c r="A171" s="42">
        <v>110400</v>
      </c>
      <c r="B171" s="42">
        <v>110402</v>
      </c>
      <c r="C171" s="273" t="s">
        <v>972</v>
      </c>
      <c r="D171" s="275">
        <v>7074689</v>
      </c>
      <c r="E171" s="42" t="s">
        <v>64</v>
      </c>
      <c r="F171" s="77" t="s">
        <v>139</v>
      </c>
      <c r="G171" s="50" t="s">
        <v>63</v>
      </c>
      <c r="H171" s="50" t="s">
        <v>66</v>
      </c>
      <c r="I171" s="38" t="s">
        <v>68</v>
      </c>
      <c r="J171" s="272" t="s">
        <v>66</v>
      </c>
      <c r="K171" s="19" t="s">
        <v>144</v>
      </c>
      <c r="L171" s="80">
        <v>44627</v>
      </c>
      <c r="M171" s="80">
        <v>44627</v>
      </c>
      <c r="N171" s="43"/>
      <c r="O171" s="43"/>
      <c r="P171" s="63">
        <f t="shared" si="0"/>
        <v>0</v>
      </c>
      <c r="Q171" s="94">
        <v>0</v>
      </c>
      <c r="R171" s="181">
        <v>54.01</v>
      </c>
      <c r="S171" s="94">
        <v>1</v>
      </c>
      <c r="T171" s="181">
        <v>17.52</v>
      </c>
      <c r="U171" s="44">
        <f t="shared" si="3"/>
        <v>1</v>
      </c>
      <c r="V171" s="176">
        <f t="shared" si="4"/>
        <v>17.52</v>
      </c>
      <c r="W171" s="176">
        <f t="shared" si="5"/>
        <v>17.52</v>
      </c>
      <c r="X171" s="147"/>
    </row>
    <row r="172" spans="1:24" x14ac:dyDescent="0.2">
      <c r="A172" s="42">
        <v>110400</v>
      </c>
      <c r="B172" s="42">
        <v>110402</v>
      </c>
      <c r="C172" s="91" t="s">
        <v>118</v>
      </c>
      <c r="D172" s="19">
        <v>1042483</v>
      </c>
      <c r="E172" s="42" t="s">
        <v>64</v>
      </c>
      <c r="F172" s="77" t="s">
        <v>139</v>
      </c>
      <c r="G172" s="50" t="s">
        <v>63</v>
      </c>
      <c r="H172" s="50" t="s">
        <v>66</v>
      </c>
      <c r="I172" s="38" t="s">
        <v>68</v>
      </c>
      <c r="J172" s="272" t="s">
        <v>66</v>
      </c>
      <c r="K172" s="19" t="s">
        <v>144</v>
      </c>
      <c r="L172" s="80">
        <v>44627</v>
      </c>
      <c r="M172" s="80">
        <v>44627</v>
      </c>
      <c r="N172" s="43"/>
      <c r="O172" s="43"/>
      <c r="P172" s="63">
        <f t="shared" si="0"/>
        <v>0</v>
      </c>
      <c r="Q172" s="94">
        <v>0</v>
      </c>
      <c r="R172" s="181">
        <v>54.01</v>
      </c>
      <c r="S172" s="94">
        <v>1</v>
      </c>
      <c r="T172" s="181">
        <v>17.52</v>
      </c>
      <c r="U172" s="44">
        <f t="shared" si="3"/>
        <v>1</v>
      </c>
      <c r="V172" s="176">
        <f t="shared" si="4"/>
        <v>17.52</v>
      </c>
      <c r="W172" s="176">
        <f t="shared" si="5"/>
        <v>17.52</v>
      </c>
      <c r="X172" s="147"/>
    </row>
    <row r="173" spans="1:24" x14ac:dyDescent="0.2">
      <c r="A173" s="42">
        <v>110400</v>
      </c>
      <c r="B173" s="42">
        <v>110402</v>
      </c>
      <c r="C173" s="91" t="s">
        <v>767</v>
      </c>
      <c r="D173" s="19">
        <v>9802290</v>
      </c>
      <c r="E173" s="42" t="s">
        <v>64</v>
      </c>
      <c r="F173" s="77" t="s">
        <v>139</v>
      </c>
      <c r="G173" s="50" t="s">
        <v>63</v>
      </c>
      <c r="H173" s="50" t="s">
        <v>66</v>
      </c>
      <c r="I173" s="38" t="s">
        <v>68</v>
      </c>
      <c r="J173" s="272" t="s">
        <v>66</v>
      </c>
      <c r="K173" s="19" t="s">
        <v>144</v>
      </c>
      <c r="L173" s="80">
        <v>44627</v>
      </c>
      <c r="M173" s="80">
        <v>44627</v>
      </c>
      <c r="N173" s="43"/>
      <c r="O173" s="43"/>
      <c r="P173" s="63">
        <f t="shared" si="0"/>
        <v>0</v>
      </c>
      <c r="Q173" s="94">
        <v>0</v>
      </c>
      <c r="R173" s="181">
        <v>54.01</v>
      </c>
      <c r="S173" s="94">
        <v>1</v>
      </c>
      <c r="T173" s="181">
        <v>17.52</v>
      </c>
      <c r="U173" s="44">
        <f t="shared" si="3"/>
        <v>1</v>
      </c>
      <c r="V173" s="176">
        <f t="shared" si="4"/>
        <v>17.52</v>
      </c>
      <c r="W173" s="176">
        <f t="shared" si="5"/>
        <v>17.52</v>
      </c>
      <c r="X173" s="147"/>
    </row>
    <row r="174" spans="1:24" ht="45" x14ac:dyDescent="0.2">
      <c r="A174" s="42">
        <v>110400</v>
      </c>
      <c r="B174" s="42">
        <v>110402</v>
      </c>
      <c r="C174" s="273" t="s">
        <v>119</v>
      </c>
      <c r="D174" s="275">
        <v>9100539</v>
      </c>
      <c r="E174" s="42" t="s">
        <v>64</v>
      </c>
      <c r="F174" s="77" t="s">
        <v>140</v>
      </c>
      <c r="G174" s="50" t="s">
        <v>63</v>
      </c>
      <c r="H174" s="50" t="s">
        <v>66</v>
      </c>
      <c r="I174" s="38" t="s">
        <v>68</v>
      </c>
      <c r="J174" s="272" t="s">
        <v>66</v>
      </c>
      <c r="K174" s="19" t="s">
        <v>973</v>
      </c>
      <c r="L174" s="80">
        <v>44628</v>
      </c>
      <c r="M174" s="80">
        <v>44628</v>
      </c>
      <c r="N174" s="43"/>
      <c r="O174" s="43"/>
      <c r="P174" s="63">
        <f t="shared" si="0"/>
        <v>0</v>
      </c>
      <c r="Q174" s="94">
        <v>0</v>
      </c>
      <c r="R174" s="181">
        <v>54.01</v>
      </c>
      <c r="S174" s="94">
        <v>1</v>
      </c>
      <c r="T174" s="181">
        <v>17.52</v>
      </c>
      <c r="U174" s="44">
        <f t="shared" si="3"/>
        <v>1</v>
      </c>
      <c r="V174" s="176">
        <f t="shared" si="4"/>
        <v>17.52</v>
      </c>
      <c r="W174" s="176">
        <f t="shared" si="5"/>
        <v>17.52</v>
      </c>
      <c r="X174" s="147"/>
    </row>
    <row r="175" spans="1:24" ht="45" x14ac:dyDescent="0.2">
      <c r="A175" s="42">
        <v>110400</v>
      </c>
      <c r="B175" s="42">
        <v>110402</v>
      </c>
      <c r="C175" s="91" t="s">
        <v>127</v>
      </c>
      <c r="D175" s="19">
        <v>1157094</v>
      </c>
      <c r="E175" s="42" t="s">
        <v>64</v>
      </c>
      <c r="F175" s="77" t="s">
        <v>140</v>
      </c>
      <c r="G175" s="50" t="s">
        <v>63</v>
      </c>
      <c r="H175" s="50" t="s">
        <v>66</v>
      </c>
      <c r="I175" s="38" t="s">
        <v>68</v>
      </c>
      <c r="J175" s="272" t="s">
        <v>66</v>
      </c>
      <c r="K175" s="19" t="s">
        <v>973</v>
      </c>
      <c r="L175" s="80">
        <v>44628</v>
      </c>
      <c r="M175" s="80">
        <v>44628</v>
      </c>
      <c r="N175" s="43"/>
      <c r="O175" s="43"/>
      <c r="P175" s="63">
        <f t="shared" si="0"/>
        <v>0</v>
      </c>
      <c r="Q175" s="94">
        <v>0</v>
      </c>
      <c r="R175" s="181">
        <v>54.01</v>
      </c>
      <c r="S175" s="94">
        <v>1</v>
      </c>
      <c r="T175" s="181">
        <v>17.52</v>
      </c>
      <c r="U175" s="44">
        <f t="shared" si="3"/>
        <v>1</v>
      </c>
      <c r="V175" s="176">
        <f t="shared" si="4"/>
        <v>17.52</v>
      </c>
      <c r="W175" s="176">
        <f t="shared" si="5"/>
        <v>17.52</v>
      </c>
      <c r="X175" s="147"/>
    </row>
    <row r="176" spans="1:24" ht="45" x14ac:dyDescent="0.2">
      <c r="A176" s="42">
        <v>110400</v>
      </c>
      <c r="B176" s="42">
        <v>110402</v>
      </c>
      <c r="C176" s="91" t="s">
        <v>128</v>
      </c>
      <c r="D176" s="19">
        <v>7041489</v>
      </c>
      <c r="E176" s="42" t="s">
        <v>64</v>
      </c>
      <c r="F176" s="77" t="s">
        <v>141</v>
      </c>
      <c r="G176" s="50" t="s">
        <v>63</v>
      </c>
      <c r="H176" s="50" t="s">
        <v>66</v>
      </c>
      <c r="I176" s="38" t="s">
        <v>68</v>
      </c>
      <c r="J176" s="272" t="s">
        <v>66</v>
      </c>
      <c r="K176" s="79" t="s">
        <v>974</v>
      </c>
      <c r="L176" s="80">
        <v>44634</v>
      </c>
      <c r="M176" s="80">
        <v>44634</v>
      </c>
      <c r="N176" s="43"/>
      <c r="O176" s="43"/>
      <c r="P176" s="63">
        <f t="shared" si="0"/>
        <v>0</v>
      </c>
      <c r="Q176" s="94">
        <v>0</v>
      </c>
      <c r="R176" s="181">
        <v>54.01</v>
      </c>
      <c r="S176" s="94">
        <v>1</v>
      </c>
      <c r="T176" s="181">
        <v>17.52</v>
      </c>
      <c r="U176" s="44">
        <f t="shared" si="3"/>
        <v>1</v>
      </c>
      <c r="V176" s="176">
        <f t="shared" si="4"/>
        <v>17.52</v>
      </c>
      <c r="W176" s="176">
        <f t="shared" si="5"/>
        <v>17.52</v>
      </c>
      <c r="X176" s="147"/>
    </row>
    <row r="177" spans="1:24" ht="45" x14ac:dyDescent="0.2">
      <c r="A177" s="42">
        <v>110400</v>
      </c>
      <c r="B177" s="42">
        <v>110402</v>
      </c>
      <c r="C177" s="91" t="s">
        <v>975</v>
      </c>
      <c r="D177" s="19">
        <v>7072139</v>
      </c>
      <c r="E177" s="42" t="s">
        <v>64</v>
      </c>
      <c r="F177" s="77" t="s">
        <v>141</v>
      </c>
      <c r="G177" s="50" t="s">
        <v>63</v>
      </c>
      <c r="H177" s="50" t="s">
        <v>66</v>
      </c>
      <c r="I177" s="38" t="s">
        <v>68</v>
      </c>
      <c r="J177" s="272" t="s">
        <v>66</v>
      </c>
      <c r="K177" s="79" t="s">
        <v>974</v>
      </c>
      <c r="L177" s="80">
        <v>44634</v>
      </c>
      <c r="M177" s="80">
        <v>44634</v>
      </c>
      <c r="N177" s="43"/>
      <c r="O177" s="43"/>
      <c r="P177" s="63">
        <f t="shared" si="0"/>
        <v>0</v>
      </c>
      <c r="Q177" s="94">
        <v>0</v>
      </c>
      <c r="R177" s="181">
        <v>54.01</v>
      </c>
      <c r="S177" s="94">
        <v>1</v>
      </c>
      <c r="T177" s="181">
        <v>17.52</v>
      </c>
      <c r="U177" s="44">
        <f t="shared" si="3"/>
        <v>1</v>
      </c>
      <c r="V177" s="176">
        <f t="shared" si="4"/>
        <v>17.52</v>
      </c>
      <c r="W177" s="176">
        <f t="shared" si="5"/>
        <v>17.52</v>
      </c>
      <c r="X177" s="147"/>
    </row>
    <row r="178" spans="1:24" ht="60" x14ac:dyDescent="0.2">
      <c r="A178" s="42">
        <v>110400</v>
      </c>
      <c r="B178" s="42">
        <v>110402</v>
      </c>
      <c r="C178" s="273" t="s">
        <v>129</v>
      </c>
      <c r="D178" s="30">
        <v>1062409</v>
      </c>
      <c r="E178" s="42" t="s">
        <v>64</v>
      </c>
      <c r="F178" s="77" t="s">
        <v>142</v>
      </c>
      <c r="G178" s="50" t="s">
        <v>63</v>
      </c>
      <c r="H178" s="50" t="s">
        <v>66</v>
      </c>
      <c r="I178" s="38" t="s">
        <v>68</v>
      </c>
      <c r="J178" s="272" t="s">
        <v>66</v>
      </c>
      <c r="K178" s="19" t="s">
        <v>143</v>
      </c>
      <c r="L178" s="80">
        <v>44635</v>
      </c>
      <c r="M178" s="80">
        <v>44635</v>
      </c>
      <c r="N178" s="43"/>
      <c r="O178" s="43"/>
      <c r="P178" s="63">
        <f t="shared" si="0"/>
        <v>0</v>
      </c>
      <c r="Q178" s="94">
        <v>0</v>
      </c>
      <c r="R178" s="181">
        <v>54.01</v>
      </c>
      <c r="S178" s="94">
        <v>1</v>
      </c>
      <c r="T178" s="181">
        <v>17.52</v>
      </c>
      <c r="U178" s="44">
        <f t="shared" si="3"/>
        <v>1</v>
      </c>
      <c r="V178" s="176">
        <f t="shared" si="4"/>
        <v>17.52</v>
      </c>
      <c r="W178" s="176">
        <f t="shared" si="5"/>
        <v>17.52</v>
      </c>
      <c r="X178" s="147"/>
    </row>
    <row r="179" spans="1:24" ht="60" x14ac:dyDescent="0.2">
      <c r="A179" s="42">
        <v>110400</v>
      </c>
      <c r="B179" s="42">
        <v>110402</v>
      </c>
      <c r="C179" s="91" t="s">
        <v>127</v>
      </c>
      <c r="D179" s="19">
        <v>1157094</v>
      </c>
      <c r="E179" s="42" t="s">
        <v>64</v>
      </c>
      <c r="F179" s="77" t="s">
        <v>142</v>
      </c>
      <c r="G179" s="50" t="s">
        <v>63</v>
      </c>
      <c r="H179" s="50" t="s">
        <v>66</v>
      </c>
      <c r="I179" s="38" t="s">
        <v>68</v>
      </c>
      <c r="J179" s="272" t="s">
        <v>66</v>
      </c>
      <c r="K179" s="19" t="s">
        <v>143</v>
      </c>
      <c r="L179" s="80">
        <v>44635</v>
      </c>
      <c r="M179" s="80">
        <v>44635</v>
      </c>
      <c r="N179" s="43"/>
      <c r="O179" s="43"/>
      <c r="P179" s="63">
        <f t="shared" si="0"/>
        <v>0</v>
      </c>
      <c r="Q179" s="94">
        <v>0</v>
      </c>
      <c r="R179" s="181">
        <v>54.01</v>
      </c>
      <c r="S179" s="94">
        <v>1</v>
      </c>
      <c r="T179" s="181">
        <v>17.52</v>
      </c>
      <c r="U179" s="44">
        <f t="shared" si="3"/>
        <v>1</v>
      </c>
      <c r="V179" s="176">
        <f t="shared" si="4"/>
        <v>17.52</v>
      </c>
      <c r="W179" s="176">
        <f t="shared" si="5"/>
        <v>17.52</v>
      </c>
      <c r="X179" s="147"/>
    </row>
    <row r="180" spans="1:24" ht="60" x14ac:dyDescent="0.2">
      <c r="A180" s="42">
        <v>110400</v>
      </c>
      <c r="B180" s="42">
        <v>110402</v>
      </c>
      <c r="C180" s="273" t="s">
        <v>130</v>
      </c>
      <c r="D180" s="30">
        <v>3363538</v>
      </c>
      <c r="E180" s="42" t="s">
        <v>64</v>
      </c>
      <c r="F180" s="77" t="s">
        <v>142</v>
      </c>
      <c r="G180" s="50" t="s">
        <v>63</v>
      </c>
      <c r="H180" s="50" t="s">
        <v>66</v>
      </c>
      <c r="I180" s="38" t="s">
        <v>68</v>
      </c>
      <c r="J180" s="272" t="s">
        <v>66</v>
      </c>
      <c r="K180" s="19" t="s">
        <v>143</v>
      </c>
      <c r="L180" s="80">
        <v>44635</v>
      </c>
      <c r="M180" s="80">
        <v>44635</v>
      </c>
      <c r="N180" s="43"/>
      <c r="O180" s="43"/>
      <c r="P180" s="63">
        <f t="shared" si="0"/>
        <v>0</v>
      </c>
      <c r="Q180" s="94">
        <v>0</v>
      </c>
      <c r="R180" s="181">
        <v>54.01</v>
      </c>
      <c r="S180" s="94">
        <v>1</v>
      </c>
      <c r="T180" s="181">
        <v>17.52</v>
      </c>
      <c r="U180" s="44">
        <f t="shared" si="3"/>
        <v>1</v>
      </c>
      <c r="V180" s="176">
        <f t="shared" si="4"/>
        <v>17.52</v>
      </c>
      <c r="W180" s="176">
        <f t="shared" si="5"/>
        <v>17.52</v>
      </c>
      <c r="X180" s="147"/>
    </row>
    <row r="181" spans="1:24" ht="60" x14ac:dyDescent="0.2">
      <c r="A181" s="42">
        <v>110400</v>
      </c>
      <c r="B181" s="42">
        <v>110402</v>
      </c>
      <c r="C181" s="91" t="s">
        <v>131</v>
      </c>
      <c r="D181" s="19">
        <v>3818748</v>
      </c>
      <c r="E181" s="42" t="s">
        <v>64</v>
      </c>
      <c r="F181" s="77" t="s">
        <v>142</v>
      </c>
      <c r="G181" s="50" t="s">
        <v>63</v>
      </c>
      <c r="H181" s="50" t="s">
        <v>66</v>
      </c>
      <c r="I181" s="38" t="s">
        <v>68</v>
      </c>
      <c r="J181" s="272" t="s">
        <v>66</v>
      </c>
      <c r="K181" s="19" t="s">
        <v>143</v>
      </c>
      <c r="L181" s="80">
        <v>44635</v>
      </c>
      <c r="M181" s="80">
        <v>44635</v>
      </c>
      <c r="N181" s="43"/>
      <c r="O181" s="43"/>
      <c r="P181" s="63">
        <f t="shared" si="0"/>
        <v>0</v>
      </c>
      <c r="Q181" s="94">
        <v>0</v>
      </c>
      <c r="R181" s="181">
        <v>54.01</v>
      </c>
      <c r="S181" s="94">
        <v>1</v>
      </c>
      <c r="T181" s="181">
        <v>17.52</v>
      </c>
      <c r="U181" s="44">
        <f t="shared" si="3"/>
        <v>1</v>
      </c>
      <c r="V181" s="176">
        <f t="shared" si="4"/>
        <v>17.52</v>
      </c>
      <c r="W181" s="176">
        <f t="shared" si="5"/>
        <v>17.52</v>
      </c>
      <c r="X181" s="147"/>
    </row>
    <row r="182" spans="1:24" ht="15.75" customHeight="1" x14ac:dyDescent="0.2">
      <c r="A182" s="42"/>
      <c r="B182" s="42"/>
      <c r="C182" s="15"/>
      <c r="D182" s="27"/>
      <c r="E182" s="42"/>
      <c r="F182" s="27"/>
      <c r="G182" s="50"/>
      <c r="H182" s="50"/>
      <c r="I182" s="38"/>
      <c r="J182" s="50"/>
      <c r="K182" s="19"/>
      <c r="L182" s="53"/>
      <c r="M182" s="53"/>
      <c r="N182" s="72"/>
      <c r="O182" s="72"/>
      <c r="P182" s="63">
        <f t="shared" ref="P182:P186" si="6">N182+O182</f>
        <v>0</v>
      </c>
      <c r="Q182" s="30"/>
      <c r="R182" s="67"/>
      <c r="S182" s="30"/>
      <c r="T182" s="67"/>
      <c r="U182" s="44"/>
      <c r="V182" s="176"/>
      <c r="W182" s="176"/>
    </row>
    <row r="183" spans="1:24" ht="15.75" customHeight="1" x14ac:dyDescent="0.2">
      <c r="A183" s="42"/>
      <c r="B183" s="42"/>
      <c r="C183" s="15"/>
      <c r="D183" s="27"/>
      <c r="E183" s="42"/>
      <c r="F183" s="27"/>
      <c r="G183" s="50"/>
      <c r="H183" s="50"/>
      <c r="I183" s="38"/>
      <c r="J183" s="50"/>
      <c r="K183" s="19"/>
      <c r="L183" s="53"/>
      <c r="M183" s="53"/>
      <c r="N183" s="72"/>
      <c r="O183" s="72"/>
      <c r="P183" s="63">
        <f t="shared" si="6"/>
        <v>0</v>
      </c>
      <c r="Q183" s="30"/>
      <c r="R183" s="67"/>
      <c r="S183" s="30"/>
      <c r="T183" s="67"/>
      <c r="U183" s="44"/>
      <c r="V183" s="176"/>
      <c r="W183" s="176"/>
    </row>
    <row r="184" spans="1:24" ht="15.75" customHeight="1" x14ac:dyDescent="0.2">
      <c r="A184" s="42"/>
      <c r="B184" s="42"/>
      <c r="C184" s="15"/>
      <c r="D184" s="27"/>
      <c r="E184" s="42"/>
      <c r="F184" s="27"/>
      <c r="G184" s="50"/>
      <c r="H184" s="50"/>
      <c r="I184" s="38"/>
      <c r="J184" s="50"/>
      <c r="K184" s="19"/>
      <c r="L184" s="53"/>
      <c r="M184" s="53"/>
      <c r="N184" s="72"/>
      <c r="O184" s="72"/>
      <c r="P184" s="63">
        <f t="shared" si="6"/>
        <v>0</v>
      </c>
      <c r="Q184" s="30"/>
      <c r="R184" s="67"/>
      <c r="S184" s="30"/>
      <c r="T184" s="67"/>
      <c r="U184" s="44"/>
      <c r="V184" s="176"/>
      <c r="W184" s="176"/>
    </row>
    <row r="185" spans="1:24" ht="15.75" customHeight="1" x14ac:dyDescent="0.2">
      <c r="A185" s="42"/>
      <c r="B185" s="42"/>
      <c r="C185" s="15"/>
      <c r="D185" s="27"/>
      <c r="E185" s="42"/>
      <c r="F185" s="27"/>
      <c r="G185" s="50"/>
      <c r="H185" s="50"/>
      <c r="I185" s="38"/>
      <c r="J185" s="50"/>
      <c r="K185" s="19"/>
      <c r="L185" s="53"/>
      <c r="M185" s="53"/>
      <c r="N185" s="72"/>
      <c r="O185" s="72"/>
      <c r="P185" s="63">
        <f t="shared" si="6"/>
        <v>0</v>
      </c>
      <c r="Q185" s="30"/>
      <c r="R185" s="67"/>
      <c r="S185" s="30"/>
      <c r="T185" s="67"/>
      <c r="U185" s="44"/>
      <c r="V185" s="176"/>
      <c r="W185" s="176"/>
    </row>
    <row r="186" spans="1:24" ht="15.75" customHeight="1" x14ac:dyDescent="0.2">
      <c r="A186" s="42"/>
      <c r="B186" s="42"/>
      <c r="C186" s="15"/>
      <c r="D186" s="27"/>
      <c r="E186" s="42"/>
      <c r="F186" s="27"/>
      <c r="G186" s="50"/>
      <c r="H186" s="50"/>
      <c r="I186" s="38"/>
      <c r="J186" s="50"/>
      <c r="K186" s="19"/>
      <c r="L186" s="53"/>
      <c r="M186" s="53"/>
      <c r="N186" s="72"/>
      <c r="O186" s="72"/>
      <c r="P186" s="63">
        <f t="shared" si="6"/>
        <v>0</v>
      </c>
      <c r="Q186" s="30"/>
      <c r="R186" s="67"/>
      <c r="S186" s="30"/>
      <c r="T186" s="67"/>
      <c r="U186" s="44"/>
      <c r="V186" s="176"/>
      <c r="W186" s="176"/>
    </row>
    <row r="187" spans="1:24" ht="15.75" customHeight="1" x14ac:dyDescent="0.2">
      <c r="A187" s="147"/>
      <c r="B187" s="147"/>
      <c r="C187" s="35"/>
    </row>
    <row r="188" spans="1:24" ht="15.75" customHeight="1" x14ac:dyDescent="0.2"/>
    <row r="189" spans="1:24" ht="15.75" customHeight="1" x14ac:dyDescent="0.2">
      <c r="V189" s="276">
        <f>SUM(V9:V186)</f>
        <v>11055.050000000023</v>
      </c>
    </row>
    <row r="190" spans="1:24" ht="15.75" customHeight="1" x14ac:dyDescent="0.2"/>
    <row r="191" spans="1:24" ht="15.75" customHeight="1" x14ac:dyDescent="0.2"/>
    <row r="192" spans="1:24" ht="15.75" customHeight="1" x14ac:dyDescent="0.2"/>
    <row r="193" spans="2:13" ht="15.75" customHeight="1" x14ac:dyDescent="0.2"/>
    <row r="194" spans="2:13" ht="15.75" customHeight="1" x14ac:dyDescent="0.2"/>
    <row r="195" spans="2:13" ht="15.75" customHeight="1" x14ac:dyDescent="0.25">
      <c r="B195" s="457" t="s">
        <v>36</v>
      </c>
      <c r="C195" s="457"/>
      <c r="D195" s="457"/>
      <c r="E195" s="457"/>
      <c r="F195" s="457"/>
      <c r="G195" s="457"/>
      <c r="H195" s="457"/>
      <c r="I195" s="457"/>
      <c r="J195" s="457"/>
      <c r="K195" s="457"/>
      <c r="L195" s="457"/>
      <c r="M195" s="457"/>
    </row>
    <row r="196" spans="2:13" ht="15.75" customHeight="1" x14ac:dyDescent="0.2">
      <c r="B196" s="458" t="s">
        <v>37</v>
      </c>
      <c r="C196" s="459"/>
      <c r="D196" s="459"/>
      <c r="E196" s="459"/>
      <c r="F196" s="459"/>
      <c r="G196" s="459"/>
      <c r="H196" s="459"/>
      <c r="I196" s="459"/>
      <c r="J196" s="459"/>
      <c r="K196" s="459"/>
      <c r="L196" s="459"/>
      <c r="M196" s="460"/>
    </row>
    <row r="197" spans="2:13" ht="15.75" customHeight="1" x14ac:dyDescent="0.2">
      <c r="B197" s="452" t="s">
        <v>38</v>
      </c>
      <c r="C197" s="455"/>
      <c r="D197" s="455"/>
      <c r="E197" s="455"/>
      <c r="F197" s="455"/>
      <c r="G197" s="455"/>
      <c r="H197" s="455"/>
      <c r="I197" s="455"/>
      <c r="J197" s="455"/>
      <c r="K197" s="455"/>
      <c r="L197" s="455"/>
      <c r="M197" s="456"/>
    </row>
    <row r="198" spans="2:13" ht="15.75" customHeight="1" x14ac:dyDescent="0.2">
      <c r="B198" s="452" t="s">
        <v>39</v>
      </c>
      <c r="C198" s="455"/>
      <c r="D198" s="455"/>
      <c r="E198" s="455"/>
      <c r="F198" s="455"/>
      <c r="G198" s="455"/>
      <c r="H198" s="455"/>
      <c r="I198" s="455"/>
      <c r="J198" s="455"/>
      <c r="K198" s="455"/>
      <c r="L198" s="455"/>
      <c r="M198" s="456"/>
    </row>
    <row r="199" spans="2:13" ht="15.75" customHeight="1" x14ac:dyDescent="0.2">
      <c r="B199" s="452" t="s">
        <v>40</v>
      </c>
      <c r="C199" s="455"/>
      <c r="D199" s="455"/>
      <c r="E199" s="455"/>
      <c r="F199" s="455"/>
      <c r="G199" s="455"/>
      <c r="H199" s="455"/>
      <c r="I199" s="455"/>
      <c r="J199" s="455"/>
      <c r="K199" s="455"/>
      <c r="L199" s="455"/>
      <c r="M199" s="456"/>
    </row>
    <row r="200" spans="2:13" ht="15.75" customHeight="1" x14ac:dyDescent="0.2">
      <c r="B200" s="452" t="s">
        <v>41</v>
      </c>
      <c r="C200" s="455"/>
      <c r="D200" s="455"/>
      <c r="E200" s="455"/>
      <c r="F200" s="455"/>
      <c r="G200" s="455"/>
      <c r="H200" s="455"/>
      <c r="I200" s="455"/>
      <c r="J200" s="455"/>
      <c r="K200" s="455"/>
      <c r="L200" s="455"/>
      <c r="M200" s="456"/>
    </row>
    <row r="201" spans="2:13" ht="15.75" customHeight="1" x14ac:dyDescent="0.2">
      <c r="B201" s="452" t="s">
        <v>42</v>
      </c>
      <c r="C201" s="455"/>
      <c r="D201" s="455"/>
      <c r="E201" s="455"/>
      <c r="F201" s="455"/>
      <c r="G201" s="455"/>
      <c r="H201" s="455"/>
      <c r="I201" s="455"/>
      <c r="J201" s="455"/>
      <c r="K201" s="455"/>
      <c r="L201" s="455"/>
      <c r="M201" s="456"/>
    </row>
    <row r="202" spans="2:13" ht="15.75" customHeight="1" x14ac:dyDescent="0.2">
      <c r="B202" s="452" t="s">
        <v>43</v>
      </c>
      <c r="C202" s="455"/>
      <c r="D202" s="455"/>
      <c r="E202" s="455"/>
      <c r="F202" s="455"/>
      <c r="G202" s="455"/>
      <c r="H202" s="455"/>
      <c r="I202" s="455"/>
      <c r="J202" s="455"/>
      <c r="K202" s="455"/>
      <c r="L202" s="455"/>
      <c r="M202" s="456"/>
    </row>
    <row r="203" spans="2:13" ht="15.75" customHeight="1" x14ac:dyDescent="0.2">
      <c r="B203" s="452" t="s">
        <v>44</v>
      </c>
      <c r="C203" s="455"/>
      <c r="D203" s="455"/>
      <c r="E203" s="455"/>
      <c r="F203" s="455"/>
      <c r="G203" s="455"/>
      <c r="H203" s="455"/>
      <c r="I203" s="455"/>
      <c r="J203" s="455"/>
      <c r="K203" s="455"/>
      <c r="L203" s="455"/>
      <c r="M203" s="456"/>
    </row>
    <row r="204" spans="2:13" ht="15.75" customHeight="1" x14ac:dyDescent="0.2">
      <c r="B204" s="452" t="s">
        <v>45</v>
      </c>
      <c r="C204" s="455"/>
      <c r="D204" s="455"/>
      <c r="E204" s="455"/>
      <c r="F204" s="455"/>
      <c r="G204" s="455"/>
      <c r="H204" s="455"/>
      <c r="I204" s="455"/>
      <c r="J204" s="455"/>
      <c r="K204" s="455"/>
      <c r="L204" s="455"/>
      <c r="M204" s="456"/>
    </row>
    <row r="205" spans="2:13" ht="15.75" customHeight="1" x14ac:dyDescent="0.2">
      <c r="B205" s="452" t="s">
        <v>46</v>
      </c>
      <c r="C205" s="455"/>
      <c r="D205" s="455"/>
      <c r="E205" s="455"/>
      <c r="F205" s="455"/>
      <c r="G205" s="455"/>
      <c r="H205" s="455"/>
      <c r="I205" s="455"/>
      <c r="J205" s="455"/>
      <c r="K205" s="455"/>
      <c r="L205" s="455"/>
      <c r="M205" s="456"/>
    </row>
    <row r="206" spans="2:13" ht="15.75" customHeight="1" x14ac:dyDescent="0.2">
      <c r="B206" s="452" t="s">
        <v>47</v>
      </c>
      <c r="C206" s="455"/>
      <c r="D206" s="455"/>
      <c r="E206" s="455"/>
      <c r="F206" s="455"/>
      <c r="G206" s="455"/>
      <c r="H206" s="455"/>
      <c r="I206" s="455"/>
      <c r="J206" s="455"/>
      <c r="K206" s="455"/>
      <c r="L206" s="455"/>
      <c r="M206" s="456"/>
    </row>
    <row r="207" spans="2:13" ht="15.75" customHeight="1" x14ac:dyDescent="0.2">
      <c r="B207" s="452" t="s">
        <v>48</v>
      </c>
      <c r="C207" s="455"/>
      <c r="D207" s="455"/>
      <c r="E207" s="455"/>
      <c r="F207" s="455"/>
      <c r="G207" s="455"/>
      <c r="H207" s="455"/>
      <c r="I207" s="455"/>
      <c r="J207" s="455"/>
      <c r="K207" s="455"/>
      <c r="L207" s="455"/>
      <c r="M207" s="456"/>
    </row>
    <row r="208" spans="2:13" ht="15.75" customHeight="1" x14ac:dyDescent="0.2">
      <c r="B208" s="452" t="s">
        <v>49</v>
      </c>
      <c r="C208" s="455"/>
      <c r="D208" s="455"/>
      <c r="E208" s="455"/>
      <c r="F208" s="455"/>
      <c r="G208" s="455"/>
      <c r="H208" s="455"/>
      <c r="I208" s="455"/>
      <c r="J208" s="455"/>
      <c r="K208" s="455"/>
      <c r="L208" s="455"/>
      <c r="M208" s="456"/>
    </row>
    <row r="209" spans="2:13" ht="15.75" customHeight="1" x14ac:dyDescent="0.2">
      <c r="B209" s="452" t="s">
        <v>50</v>
      </c>
      <c r="C209" s="455"/>
      <c r="D209" s="455"/>
      <c r="E209" s="455"/>
      <c r="F209" s="455"/>
      <c r="G209" s="455"/>
      <c r="H209" s="455"/>
      <c r="I209" s="455"/>
      <c r="J209" s="455"/>
      <c r="K209" s="455"/>
      <c r="L209" s="455"/>
      <c r="M209" s="456"/>
    </row>
    <row r="210" spans="2:13" ht="15.75" customHeight="1" x14ac:dyDescent="0.2">
      <c r="B210" s="452" t="s">
        <v>51</v>
      </c>
      <c r="C210" s="455"/>
      <c r="D210" s="455"/>
      <c r="E210" s="455"/>
      <c r="F210" s="455"/>
      <c r="G210" s="455"/>
      <c r="H210" s="455"/>
      <c r="I210" s="455"/>
      <c r="J210" s="455"/>
      <c r="K210" s="455"/>
      <c r="L210" s="455"/>
      <c r="M210" s="456"/>
    </row>
    <row r="211" spans="2:13" ht="15.75" customHeight="1" x14ac:dyDescent="0.2">
      <c r="B211" s="452" t="s">
        <v>52</v>
      </c>
      <c r="C211" s="455"/>
      <c r="D211" s="455"/>
      <c r="E211" s="455"/>
      <c r="F211" s="455"/>
      <c r="G211" s="455"/>
      <c r="H211" s="455"/>
      <c r="I211" s="455"/>
      <c r="J211" s="455"/>
      <c r="K211" s="455"/>
      <c r="L211" s="455"/>
      <c r="M211" s="456"/>
    </row>
    <row r="212" spans="2:13" ht="15.75" customHeight="1" x14ac:dyDescent="0.2">
      <c r="B212" s="452" t="s">
        <v>53</v>
      </c>
      <c r="C212" s="453"/>
      <c r="D212" s="453"/>
      <c r="E212" s="453"/>
      <c r="F212" s="453"/>
      <c r="G212" s="453"/>
      <c r="H212" s="453"/>
      <c r="I212" s="453"/>
      <c r="J212" s="453"/>
      <c r="K212" s="453"/>
      <c r="L212" s="453"/>
      <c r="M212" s="454"/>
    </row>
    <row r="213" spans="2:13" ht="15.75" customHeight="1" x14ac:dyDescent="0.2">
      <c r="B213" s="452" t="s">
        <v>54</v>
      </c>
      <c r="C213" s="453"/>
      <c r="D213" s="453"/>
      <c r="E213" s="453"/>
      <c r="F213" s="453"/>
      <c r="G213" s="453"/>
      <c r="H213" s="453"/>
      <c r="I213" s="453"/>
      <c r="J213" s="453"/>
      <c r="K213" s="453"/>
      <c r="L213" s="453"/>
      <c r="M213" s="454"/>
    </row>
    <row r="214" spans="2:13" ht="15.75" customHeight="1" x14ac:dyDescent="0.2">
      <c r="B214" s="452" t="s">
        <v>55</v>
      </c>
      <c r="C214" s="453"/>
      <c r="D214" s="453"/>
      <c r="E214" s="453"/>
      <c r="F214" s="453"/>
      <c r="G214" s="453"/>
      <c r="H214" s="453"/>
      <c r="I214" s="453"/>
      <c r="J214" s="453"/>
      <c r="K214" s="453"/>
      <c r="L214" s="453"/>
      <c r="M214" s="454"/>
    </row>
    <row r="215" spans="2:13" ht="15.75" customHeight="1" x14ac:dyDescent="0.2">
      <c r="B215" s="452" t="s">
        <v>56</v>
      </c>
      <c r="C215" s="453"/>
      <c r="D215" s="453"/>
      <c r="E215" s="453"/>
      <c r="F215" s="453"/>
      <c r="G215" s="453"/>
      <c r="H215" s="453"/>
      <c r="I215" s="453"/>
      <c r="J215" s="453"/>
      <c r="K215" s="453"/>
      <c r="L215" s="453"/>
      <c r="M215" s="454"/>
    </row>
    <row r="216" spans="2:13" ht="15.75" customHeight="1" x14ac:dyDescent="0.2">
      <c r="B216" s="452" t="s">
        <v>57</v>
      </c>
      <c r="C216" s="453"/>
      <c r="D216" s="453"/>
      <c r="E216" s="453"/>
      <c r="F216" s="453"/>
      <c r="G216" s="453"/>
      <c r="H216" s="453"/>
      <c r="I216" s="453"/>
      <c r="J216" s="453"/>
      <c r="K216" s="453"/>
      <c r="L216" s="453"/>
      <c r="M216" s="454"/>
    </row>
    <row r="217" spans="2:13" ht="15.75" customHeight="1" x14ac:dyDescent="0.2">
      <c r="B217" s="452" t="s">
        <v>58</v>
      </c>
      <c r="C217" s="453"/>
      <c r="D217" s="453"/>
      <c r="E217" s="453"/>
      <c r="F217" s="453"/>
      <c r="G217" s="453"/>
      <c r="H217" s="453"/>
      <c r="I217" s="453"/>
      <c r="J217" s="453"/>
      <c r="K217" s="453"/>
      <c r="L217" s="453"/>
      <c r="M217" s="454"/>
    </row>
    <row r="218" spans="2:13" ht="15.75" customHeight="1" x14ac:dyDescent="0.2">
      <c r="B218" s="452" t="s">
        <v>59</v>
      </c>
      <c r="C218" s="453"/>
      <c r="D218" s="453"/>
      <c r="E218" s="453"/>
      <c r="F218" s="453"/>
      <c r="G218" s="453"/>
      <c r="H218" s="453"/>
      <c r="I218" s="453"/>
      <c r="J218" s="453"/>
      <c r="K218" s="453"/>
      <c r="L218" s="453"/>
      <c r="M218" s="454"/>
    </row>
    <row r="219" spans="2:13" ht="15.75" customHeight="1" x14ac:dyDescent="0.2">
      <c r="B219" s="452" t="s">
        <v>60</v>
      </c>
      <c r="C219" s="453"/>
      <c r="D219" s="453"/>
      <c r="E219" s="453"/>
      <c r="F219" s="453"/>
      <c r="G219" s="453"/>
      <c r="H219" s="453"/>
      <c r="I219" s="453"/>
      <c r="J219" s="453"/>
      <c r="K219" s="453"/>
      <c r="L219" s="453"/>
      <c r="M219" s="454"/>
    </row>
    <row r="220" spans="2:13" ht="15.75" customHeight="1" x14ac:dyDescent="0.2">
      <c r="B220" s="452" t="s">
        <v>61</v>
      </c>
      <c r="C220" s="453"/>
      <c r="D220" s="453"/>
      <c r="E220" s="453"/>
      <c r="F220" s="453"/>
      <c r="G220" s="453"/>
      <c r="H220" s="453"/>
      <c r="I220" s="453"/>
      <c r="J220" s="453"/>
      <c r="K220" s="453"/>
      <c r="L220" s="453"/>
      <c r="M220" s="454"/>
    </row>
    <row r="221" spans="2:13" ht="15.75" customHeight="1" x14ac:dyDescent="0.2">
      <c r="B221" s="452" t="s">
        <v>62</v>
      </c>
      <c r="C221" s="453"/>
      <c r="D221" s="453"/>
      <c r="E221" s="453"/>
      <c r="F221" s="453"/>
      <c r="G221" s="453"/>
      <c r="H221" s="453"/>
      <c r="I221" s="453"/>
      <c r="J221" s="453"/>
      <c r="K221" s="453"/>
      <c r="L221" s="453"/>
      <c r="M221" s="454"/>
    </row>
    <row r="222" spans="2:13" ht="15.75" customHeight="1" x14ac:dyDescent="0.2"/>
    <row r="223" spans="2:13" ht="15.75" customHeight="1" x14ac:dyDescent="0.2"/>
    <row r="224" spans="2:13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</sheetData>
  <mergeCells count="58">
    <mergeCell ref="A1:A3"/>
    <mergeCell ref="B1:X1"/>
    <mergeCell ref="B2:X2"/>
    <mergeCell ref="B3:X3"/>
    <mergeCell ref="C4:X4"/>
    <mergeCell ref="B196:M196"/>
    <mergeCell ref="B197:M197"/>
    <mergeCell ref="X5:X7"/>
    <mergeCell ref="A6:A7"/>
    <mergeCell ref="B6:B7"/>
    <mergeCell ref="C6:C7"/>
    <mergeCell ref="D6:D7"/>
    <mergeCell ref="E6:E7"/>
    <mergeCell ref="F6:F7"/>
    <mergeCell ref="G6:G7"/>
    <mergeCell ref="H6:I6"/>
    <mergeCell ref="A5:B5"/>
    <mergeCell ref="C5:E5"/>
    <mergeCell ref="F5:M5"/>
    <mergeCell ref="N5:P5"/>
    <mergeCell ref="Q5:V5"/>
    <mergeCell ref="B195:M195"/>
    <mergeCell ref="J6:K6"/>
    <mergeCell ref="L6:L7"/>
    <mergeCell ref="M6:M7"/>
    <mergeCell ref="N6:N7"/>
    <mergeCell ref="Q6:R6"/>
    <mergeCell ref="S6:T6"/>
    <mergeCell ref="U6:U7"/>
    <mergeCell ref="V6:V7"/>
    <mergeCell ref="A8:W8"/>
    <mergeCell ref="O6:O7"/>
    <mergeCell ref="P6:P7"/>
    <mergeCell ref="W5:W7"/>
    <mergeCell ref="B198:M198"/>
    <mergeCell ref="B199:M199"/>
    <mergeCell ref="B200:M200"/>
    <mergeCell ref="B213:M213"/>
    <mergeCell ref="B202:M202"/>
    <mergeCell ref="B203:M203"/>
    <mergeCell ref="B204:M204"/>
    <mergeCell ref="B205:M205"/>
    <mergeCell ref="B206:M206"/>
    <mergeCell ref="B207:M207"/>
    <mergeCell ref="B208:M208"/>
    <mergeCell ref="B209:M209"/>
    <mergeCell ref="B210:M210"/>
    <mergeCell ref="B211:M211"/>
    <mergeCell ref="B212:M212"/>
    <mergeCell ref="B201:M201"/>
    <mergeCell ref="B220:M220"/>
    <mergeCell ref="B221:M221"/>
    <mergeCell ref="B214:M214"/>
    <mergeCell ref="B215:M215"/>
    <mergeCell ref="B216:M216"/>
    <mergeCell ref="B217:M217"/>
    <mergeCell ref="B218:M218"/>
    <mergeCell ref="B219:M219"/>
  </mergeCells>
  <dataValidations count="1">
    <dataValidation type="list" allowBlank="1" sqref="G9:G186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182"/>
  <sheetViews>
    <sheetView topLeftCell="C193" zoomScale="50" zoomScaleNormal="50" workbookViewId="0">
      <selection activeCell="N161" sqref="N161:O161"/>
    </sheetView>
  </sheetViews>
  <sheetFormatPr defaultColWidth="12.625" defaultRowHeight="15" customHeight="1" x14ac:dyDescent="0.2"/>
  <cols>
    <col min="1" max="1" width="19.125" style="16" customWidth="1"/>
    <col min="2" max="2" width="9" style="16" bestFit="1" customWidth="1"/>
    <col min="3" max="3" width="40.625" style="16" customWidth="1"/>
    <col min="4" max="4" width="14" style="16" customWidth="1"/>
    <col min="5" max="5" width="36.25" style="16" customWidth="1"/>
    <col min="6" max="6" width="43.5" style="16" customWidth="1"/>
    <col min="7" max="7" width="14.625" style="16" hidden="1" customWidth="1"/>
    <col min="8" max="10" width="13.125" style="16" customWidth="1"/>
    <col min="11" max="11" width="21.5" style="16" customWidth="1"/>
    <col min="12" max="12" width="14" style="16" customWidth="1"/>
    <col min="13" max="13" width="22.625" style="16" customWidth="1"/>
    <col min="14" max="14" width="20.625" style="16" bestFit="1" customWidth="1"/>
    <col min="15" max="15" width="23.875" style="16" bestFit="1" customWidth="1"/>
    <col min="16" max="16" width="39.875" style="16" bestFit="1" customWidth="1"/>
    <col min="17" max="17" width="16.625" style="16" customWidth="1"/>
    <col min="18" max="18" width="15.75" style="16" customWidth="1"/>
    <col min="19" max="19" width="15.5" style="16" customWidth="1"/>
    <col min="20" max="20" width="14.75" style="16" customWidth="1"/>
    <col min="21" max="21" width="13.125" style="16" customWidth="1"/>
    <col min="22" max="22" width="17.25" style="16" customWidth="1"/>
    <col min="23" max="23" width="17.5" style="16" customWidth="1"/>
    <col min="24" max="24" width="54.375" style="16" customWidth="1"/>
    <col min="25" max="28" width="13.125" style="16" customWidth="1"/>
    <col min="29" max="16384" width="12.625" style="16"/>
  </cols>
  <sheetData>
    <row r="1" spans="1:28" ht="21" x14ac:dyDescent="0.35">
      <c r="A1" s="467"/>
      <c r="B1" s="469" t="s">
        <v>0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4"/>
      <c r="Y1" s="1"/>
      <c r="Z1" s="1"/>
      <c r="AA1" s="1"/>
      <c r="AB1" s="1"/>
    </row>
    <row r="2" spans="1:28" ht="21" x14ac:dyDescent="0.35">
      <c r="A2" s="468"/>
      <c r="B2" s="469" t="s">
        <v>74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  <c r="X2" s="454"/>
      <c r="Y2" s="1"/>
      <c r="Z2" s="1"/>
      <c r="AA2" s="1"/>
      <c r="AB2" s="1"/>
    </row>
    <row r="3" spans="1:28" ht="21" x14ac:dyDescent="0.35">
      <c r="A3" s="468"/>
      <c r="B3" s="469" t="s">
        <v>75</v>
      </c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4"/>
      <c r="Y3" s="2"/>
      <c r="Z3" s="2"/>
      <c r="AA3" s="3"/>
      <c r="AB3" s="3"/>
    </row>
    <row r="4" spans="1:28" x14ac:dyDescent="0.25">
      <c r="A4" s="4" t="s">
        <v>145</v>
      </c>
      <c r="B4" s="5"/>
      <c r="C4" s="470" t="s">
        <v>76</v>
      </c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4"/>
      <c r="Y4" s="6"/>
      <c r="Z4" s="6"/>
      <c r="AA4" s="3"/>
      <c r="AB4" s="3"/>
    </row>
    <row r="5" spans="1:28" ht="15.75" customHeight="1" x14ac:dyDescent="0.2">
      <c r="A5" s="466" t="s">
        <v>3</v>
      </c>
      <c r="B5" s="454"/>
      <c r="C5" s="466" t="s">
        <v>4</v>
      </c>
      <c r="D5" s="453"/>
      <c r="E5" s="454"/>
      <c r="F5" s="466" t="s">
        <v>5</v>
      </c>
      <c r="G5" s="453"/>
      <c r="H5" s="453"/>
      <c r="I5" s="453"/>
      <c r="J5" s="453"/>
      <c r="K5" s="453"/>
      <c r="L5" s="453"/>
      <c r="M5" s="454"/>
      <c r="N5" s="466" t="s">
        <v>6</v>
      </c>
      <c r="O5" s="453"/>
      <c r="P5" s="454"/>
      <c r="Q5" s="466" t="s">
        <v>7</v>
      </c>
      <c r="R5" s="453"/>
      <c r="S5" s="453"/>
      <c r="T5" s="453"/>
      <c r="U5" s="453"/>
      <c r="V5" s="454"/>
      <c r="W5" s="462" t="s">
        <v>8</v>
      </c>
      <c r="X5" s="462" t="s">
        <v>9</v>
      </c>
      <c r="Y5" s="6"/>
      <c r="Z5" s="6"/>
      <c r="AA5" s="6"/>
      <c r="AB5" s="6"/>
    </row>
    <row r="6" spans="1:28" ht="15.75" customHeight="1" x14ac:dyDescent="0.2">
      <c r="A6" s="462" t="s">
        <v>10</v>
      </c>
      <c r="B6" s="462" t="s">
        <v>11</v>
      </c>
      <c r="C6" s="462" t="s">
        <v>12</v>
      </c>
      <c r="D6" s="462" t="s">
        <v>13</v>
      </c>
      <c r="E6" s="462" t="s">
        <v>14</v>
      </c>
      <c r="F6" s="462" t="s">
        <v>15</v>
      </c>
      <c r="G6" s="462" t="s">
        <v>16</v>
      </c>
      <c r="H6" s="466" t="s">
        <v>17</v>
      </c>
      <c r="I6" s="454"/>
      <c r="J6" s="461" t="s">
        <v>18</v>
      </c>
      <c r="K6" s="454"/>
      <c r="L6" s="462" t="s">
        <v>19</v>
      </c>
      <c r="M6" s="462" t="s">
        <v>20</v>
      </c>
      <c r="N6" s="464" t="s">
        <v>21</v>
      </c>
      <c r="O6" s="464" t="s">
        <v>22</v>
      </c>
      <c r="P6" s="464" t="s">
        <v>23</v>
      </c>
      <c r="Q6" s="461" t="s">
        <v>24</v>
      </c>
      <c r="R6" s="454"/>
      <c r="S6" s="461" t="s">
        <v>25</v>
      </c>
      <c r="T6" s="454"/>
      <c r="U6" s="462" t="s">
        <v>26</v>
      </c>
      <c r="V6" s="464" t="s">
        <v>27</v>
      </c>
      <c r="W6" s="465"/>
      <c r="X6" s="465"/>
      <c r="Y6" s="6"/>
      <c r="Z6" s="6"/>
      <c r="AA6" s="6"/>
      <c r="AB6" s="6"/>
    </row>
    <row r="7" spans="1:28" ht="30" x14ac:dyDescent="0.2">
      <c r="A7" s="463"/>
      <c r="B7" s="463"/>
      <c r="C7" s="463"/>
      <c r="D7" s="463"/>
      <c r="E7" s="463"/>
      <c r="F7" s="463"/>
      <c r="G7" s="463"/>
      <c r="H7" s="7" t="s">
        <v>28</v>
      </c>
      <c r="I7" s="7" t="s">
        <v>29</v>
      </c>
      <c r="J7" s="7" t="s">
        <v>30</v>
      </c>
      <c r="K7" s="8" t="s">
        <v>31</v>
      </c>
      <c r="L7" s="463"/>
      <c r="M7" s="463"/>
      <c r="N7" s="463"/>
      <c r="O7" s="463"/>
      <c r="P7" s="463"/>
      <c r="Q7" s="7" t="s">
        <v>32</v>
      </c>
      <c r="R7" s="8" t="s">
        <v>33</v>
      </c>
      <c r="S7" s="7" t="s">
        <v>34</v>
      </c>
      <c r="T7" s="8" t="s">
        <v>35</v>
      </c>
      <c r="U7" s="463"/>
      <c r="V7" s="463"/>
      <c r="W7" s="463"/>
      <c r="X7" s="463"/>
      <c r="Y7" s="6"/>
      <c r="Z7" s="6"/>
      <c r="AA7" s="6"/>
      <c r="AB7" s="6"/>
    </row>
    <row r="8" spans="1:28" x14ac:dyDescent="0.2">
      <c r="A8" s="42">
        <v>110400</v>
      </c>
      <c r="B8" s="42">
        <v>110401</v>
      </c>
      <c r="C8" s="15" t="s">
        <v>146</v>
      </c>
      <c r="D8" s="73">
        <v>9204520</v>
      </c>
      <c r="E8" s="42" t="s">
        <v>72</v>
      </c>
      <c r="F8" s="42" t="s">
        <v>67</v>
      </c>
      <c r="G8" s="49" t="s">
        <v>63</v>
      </c>
      <c r="H8" s="49" t="s">
        <v>66</v>
      </c>
      <c r="I8" s="39" t="s">
        <v>68</v>
      </c>
      <c r="J8" s="50" t="s">
        <v>66</v>
      </c>
      <c r="K8" s="21" t="s">
        <v>147</v>
      </c>
      <c r="L8" s="22">
        <v>44651</v>
      </c>
      <c r="M8" s="22">
        <v>44651</v>
      </c>
      <c r="N8" s="43"/>
      <c r="O8" s="43"/>
      <c r="P8" s="51">
        <f t="shared" ref="P8:P71" si="0">N8+O8</f>
        <v>0</v>
      </c>
      <c r="Q8" s="12">
        <v>0</v>
      </c>
      <c r="R8" s="26">
        <v>54.01</v>
      </c>
      <c r="S8" s="47">
        <v>1</v>
      </c>
      <c r="T8" s="26">
        <v>28.78</v>
      </c>
      <c r="U8" s="44">
        <f t="shared" ref="U8:U52" si="1">Q8+S8</f>
        <v>1</v>
      </c>
      <c r="V8" s="51">
        <f t="shared" ref="V8:V52" si="2">(Q8*R8)+(S8*T8)</f>
        <v>28.78</v>
      </c>
      <c r="W8" s="51">
        <f t="shared" ref="W8:W52" si="3">P8+V8</f>
        <v>28.78</v>
      </c>
      <c r="X8" s="42"/>
      <c r="Y8" s="6"/>
      <c r="Z8" s="6"/>
      <c r="AA8" s="6"/>
      <c r="AB8" s="6"/>
    </row>
    <row r="9" spans="1:28" x14ac:dyDescent="0.2">
      <c r="A9" s="42">
        <v>110400</v>
      </c>
      <c r="B9" s="42">
        <v>110401</v>
      </c>
      <c r="C9" s="95" t="s">
        <v>148</v>
      </c>
      <c r="D9" s="73">
        <v>1131362</v>
      </c>
      <c r="E9" s="42" t="s">
        <v>64</v>
      </c>
      <c r="F9" s="42" t="s">
        <v>67</v>
      </c>
      <c r="G9" s="49" t="s">
        <v>63</v>
      </c>
      <c r="H9" s="49" t="s">
        <v>66</v>
      </c>
      <c r="I9" s="39" t="s">
        <v>68</v>
      </c>
      <c r="J9" s="49" t="s">
        <v>66</v>
      </c>
      <c r="K9" s="21" t="s">
        <v>147</v>
      </c>
      <c r="L9" s="22">
        <v>44651</v>
      </c>
      <c r="M9" s="22">
        <v>44651</v>
      </c>
      <c r="N9" s="43"/>
      <c r="O9" s="43"/>
      <c r="P9" s="51">
        <f t="shared" si="0"/>
        <v>0</v>
      </c>
      <c r="Q9" s="23">
        <v>0</v>
      </c>
      <c r="R9" s="24">
        <v>54.01</v>
      </c>
      <c r="S9" s="12">
        <v>1</v>
      </c>
      <c r="T9" s="25">
        <v>17.52</v>
      </c>
      <c r="U9" s="44">
        <f t="shared" si="1"/>
        <v>1</v>
      </c>
      <c r="V9" s="51">
        <f t="shared" si="2"/>
        <v>17.52</v>
      </c>
      <c r="W9" s="51">
        <f t="shared" si="3"/>
        <v>17.52</v>
      </c>
      <c r="X9" s="42"/>
      <c r="Y9" s="6"/>
      <c r="Z9" s="6"/>
      <c r="AA9" s="6"/>
      <c r="AB9" s="6"/>
    </row>
    <row r="10" spans="1:28" ht="15.75" x14ac:dyDescent="0.25">
      <c r="A10" s="42">
        <v>110400</v>
      </c>
      <c r="B10" s="42">
        <v>110401</v>
      </c>
      <c r="C10" s="97" t="s">
        <v>149</v>
      </c>
      <c r="D10" s="12">
        <v>9808159</v>
      </c>
      <c r="E10" s="42" t="s">
        <v>64</v>
      </c>
      <c r="F10" s="42" t="s">
        <v>151</v>
      </c>
      <c r="G10" s="49" t="s">
        <v>63</v>
      </c>
      <c r="H10" s="49" t="s">
        <v>66</v>
      </c>
      <c r="I10" s="39" t="s">
        <v>68</v>
      </c>
      <c r="J10" s="49" t="s">
        <v>166</v>
      </c>
      <c r="K10" s="21" t="s">
        <v>150</v>
      </c>
      <c r="L10" s="22">
        <v>44648</v>
      </c>
      <c r="M10" s="22">
        <v>44649</v>
      </c>
      <c r="N10" s="414"/>
      <c r="O10" s="414"/>
      <c r="P10" s="51">
        <f t="shared" si="0"/>
        <v>0</v>
      </c>
      <c r="Q10" s="23">
        <v>1</v>
      </c>
      <c r="R10" s="24">
        <v>166.04</v>
      </c>
      <c r="S10" s="12">
        <v>0</v>
      </c>
      <c r="T10" s="25">
        <v>17.52</v>
      </c>
      <c r="U10" s="44">
        <f t="shared" si="1"/>
        <v>1</v>
      </c>
      <c r="V10" s="51">
        <f t="shared" si="2"/>
        <v>166.04</v>
      </c>
      <c r="W10" s="51">
        <f t="shared" si="3"/>
        <v>166.04</v>
      </c>
      <c r="X10" s="42"/>
      <c r="Y10" s="6"/>
      <c r="Z10" s="6"/>
      <c r="AA10" s="6"/>
      <c r="AB10" s="6"/>
    </row>
    <row r="11" spans="1:28" ht="15.75" x14ac:dyDescent="0.25">
      <c r="A11" s="42">
        <v>110400</v>
      </c>
      <c r="B11" s="42">
        <v>110401</v>
      </c>
      <c r="C11" s="97" t="s">
        <v>149</v>
      </c>
      <c r="D11" s="12">
        <v>9808160</v>
      </c>
      <c r="E11" s="42" t="s">
        <v>64</v>
      </c>
      <c r="F11" s="42" t="s">
        <v>151</v>
      </c>
      <c r="G11" s="49" t="s">
        <v>63</v>
      </c>
      <c r="H11" s="49" t="s">
        <v>66</v>
      </c>
      <c r="I11" s="39" t="s">
        <v>68</v>
      </c>
      <c r="J11" s="49" t="s">
        <v>66</v>
      </c>
      <c r="K11" s="21" t="s">
        <v>80</v>
      </c>
      <c r="L11" s="22">
        <v>44649</v>
      </c>
      <c r="M11" s="22">
        <v>44649</v>
      </c>
      <c r="N11" s="414"/>
      <c r="O11" s="414"/>
      <c r="P11" s="51">
        <f t="shared" si="0"/>
        <v>0</v>
      </c>
      <c r="Q11" s="23">
        <v>0</v>
      </c>
      <c r="R11" s="24">
        <v>54.01</v>
      </c>
      <c r="S11" s="12">
        <v>1</v>
      </c>
      <c r="T11" s="25">
        <v>52.64</v>
      </c>
      <c r="U11" s="44">
        <f t="shared" si="1"/>
        <v>1</v>
      </c>
      <c r="V11" s="51">
        <f t="shared" si="2"/>
        <v>52.64</v>
      </c>
      <c r="W11" s="51">
        <f t="shared" si="3"/>
        <v>52.64</v>
      </c>
      <c r="X11" s="42"/>
      <c r="Y11" s="6"/>
      <c r="Z11" s="6"/>
      <c r="AA11" s="6"/>
      <c r="AB11" s="6"/>
    </row>
    <row r="12" spans="1:28" x14ac:dyDescent="0.2">
      <c r="A12" s="42">
        <v>110400</v>
      </c>
      <c r="B12" s="42">
        <v>110401</v>
      </c>
      <c r="C12" s="20" t="s">
        <v>152</v>
      </c>
      <c r="D12" s="12">
        <v>9800085</v>
      </c>
      <c r="E12" s="42" t="s">
        <v>64</v>
      </c>
      <c r="F12" s="42" t="s">
        <v>69</v>
      </c>
      <c r="G12" s="49" t="s">
        <v>63</v>
      </c>
      <c r="H12" s="49" t="s">
        <v>66</v>
      </c>
      <c r="I12" s="39" t="s">
        <v>68</v>
      </c>
      <c r="J12" s="50" t="s">
        <v>167</v>
      </c>
      <c r="K12" s="21" t="s">
        <v>153</v>
      </c>
      <c r="L12" s="22">
        <v>44646</v>
      </c>
      <c r="M12" s="22">
        <v>44646</v>
      </c>
      <c r="N12" s="414"/>
      <c r="O12" s="414"/>
      <c r="P12" s="51">
        <f t="shared" si="0"/>
        <v>0</v>
      </c>
      <c r="Q12" s="23">
        <v>0</v>
      </c>
      <c r="R12" s="24">
        <v>54.01</v>
      </c>
      <c r="S12" s="12">
        <v>1</v>
      </c>
      <c r="T12" s="25">
        <v>49.82</v>
      </c>
      <c r="U12" s="44">
        <f t="shared" si="1"/>
        <v>1</v>
      </c>
      <c r="V12" s="51">
        <f t="shared" si="2"/>
        <v>49.82</v>
      </c>
      <c r="W12" s="51">
        <f t="shared" si="3"/>
        <v>49.82</v>
      </c>
      <c r="X12" s="42"/>
      <c r="Y12" s="6"/>
      <c r="Z12" s="6"/>
      <c r="AA12" s="6"/>
      <c r="AB12" s="6"/>
    </row>
    <row r="13" spans="1:28" x14ac:dyDescent="0.2">
      <c r="A13" s="42">
        <v>110400</v>
      </c>
      <c r="B13" s="42">
        <v>110401</v>
      </c>
      <c r="C13" s="20" t="s">
        <v>154</v>
      </c>
      <c r="D13" s="12">
        <v>9300627</v>
      </c>
      <c r="E13" s="42" t="s">
        <v>64</v>
      </c>
      <c r="F13" s="42" t="s">
        <v>69</v>
      </c>
      <c r="G13" s="49" t="s">
        <v>63</v>
      </c>
      <c r="H13" s="49" t="s">
        <v>66</v>
      </c>
      <c r="I13" s="39" t="s">
        <v>68</v>
      </c>
      <c r="J13" s="50" t="s">
        <v>167</v>
      </c>
      <c r="K13" s="21" t="s">
        <v>153</v>
      </c>
      <c r="L13" s="22">
        <v>44645</v>
      </c>
      <c r="M13" s="22">
        <v>44647</v>
      </c>
      <c r="N13" s="414">
        <v>1657.02</v>
      </c>
      <c r="O13" s="414">
        <v>2162.11</v>
      </c>
      <c r="P13" s="51">
        <f t="shared" si="0"/>
        <v>3819.13</v>
      </c>
      <c r="Q13" s="23">
        <v>2</v>
      </c>
      <c r="R13" s="24">
        <v>166.04</v>
      </c>
      <c r="S13" s="12">
        <v>1</v>
      </c>
      <c r="T13" s="25">
        <v>49.82</v>
      </c>
      <c r="U13" s="44">
        <f t="shared" si="1"/>
        <v>3</v>
      </c>
      <c r="V13" s="51">
        <f t="shared" si="2"/>
        <v>381.9</v>
      </c>
      <c r="W13" s="51">
        <f t="shared" si="3"/>
        <v>4201.03</v>
      </c>
      <c r="X13" s="42"/>
      <c r="Y13" s="6"/>
      <c r="Z13" s="6"/>
      <c r="AA13" s="6"/>
      <c r="AB13" s="6"/>
    </row>
    <row r="14" spans="1:28" x14ac:dyDescent="0.25">
      <c r="A14" s="42">
        <v>110400</v>
      </c>
      <c r="B14" s="42">
        <v>110401</v>
      </c>
      <c r="C14" s="96" t="s">
        <v>155</v>
      </c>
      <c r="D14" s="12">
        <v>1047345</v>
      </c>
      <c r="E14" s="42" t="s">
        <v>64</v>
      </c>
      <c r="F14" s="42" t="s">
        <v>69</v>
      </c>
      <c r="G14" s="49" t="s">
        <v>63</v>
      </c>
      <c r="H14" s="49" t="s">
        <v>66</v>
      </c>
      <c r="I14" s="39" t="s">
        <v>68</v>
      </c>
      <c r="J14" s="50" t="s">
        <v>167</v>
      </c>
      <c r="K14" s="21" t="s">
        <v>153</v>
      </c>
      <c r="L14" s="22">
        <v>44645</v>
      </c>
      <c r="M14" s="22">
        <v>44647</v>
      </c>
      <c r="N14" s="414">
        <v>1657.02</v>
      </c>
      <c r="O14" s="414">
        <v>2162.11</v>
      </c>
      <c r="P14" s="51">
        <f t="shared" si="0"/>
        <v>3819.13</v>
      </c>
      <c r="Q14" s="23">
        <v>2</v>
      </c>
      <c r="R14" s="24">
        <v>114.16</v>
      </c>
      <c r="S14" s="12">
        <v>1</v>
      </c>
      <c r="T14" s="25">
        <v>34.25</v>
      </c>
      <c r="U14" s="44">
        <f t="shared" si="1"/>
        <v>3</v>
      </c>
      <c r="V14" s="51">
        <f t="shared" si="2"/>
        <v>262.57</v>
      </c>
      <c r="W14" s="51">
        <f t="shared" si="3"/>
        <v>4081.7000000000003</v>
      </c>
      <c r="X14" s="42"/>
      <c r="Y14" s="6"/>
      <c r="Z14" s="6"/>
      <c r="AA14" s="6"/>
      <c r="AB14" s="6"/>
    </row>
    <row r="15" spans="1:28" x14ac:dyDescent="0.25">
      <c r="A15" s="42">
        <v>110400</v>
      </c>
      <c r="B15" s="42">
        <v>110401</v>
      </c>
      <c r="C15" s="98" t="s">
        <v>156</v>
      </c>
      <c r="D15" s="31">
        <v>9203044</v>
      </c>
      <c r="E15" s="42" t="s">
        <v>64</v>
      </c>
      <c r="F15" s="42" t="s">
        <v>69</v>
      </c>
      <c r="G15" s="49" t="s">
        <v>63</v>
      </c>
      <c r="H15" s="49" t="s">
        <v>66</v>
      </c>
      <c r="I15" s="39" t="s">
        <v>68</v>
      </c>
      <c r="J15" s="50" t="s">
        <v>66</v>
      </c>
      <c r="K15" s="21" t="s">
        <v>157</v>
      </c>
      <c r="L15" s="22">
        <v>44657</v>
      </c>
      <c r="M15" s="22">
        <v>44657</v>
      </c>
      <c r="N15" s="414"/>
      <c r="O15" s="414"/>
      <c r="P15" s="51">
        <f t="shared" si="0"/>
        <v>0</v>
      </c>
      <c r="Q15" s="23">
        <v>0</v>
      </c>
      <c r="R15" s="24">
        <v>54.01</v>
      </c>
      <c r="S15" s="12">
        <v>1</v>
      </c>
      <c r="T15" s="25">
        <v>17.52</v>
      </c>
      <c r="U15" s="44">
        <f t="shared" si="1"/>
        <v>1</v>
      </c>
      <c r="V15" s="51">
        <f t="shared" si="2"/>
        <v>17.52</v>
      </c>
      <c r="W15" s="51">
        <f t="shared" si="3"/>
        <v>17.52</v>
      </c>
      <c r="X15" s="42"/>
      <c r="Y15" s="6"/>
      <c r="Z15" s="6"/>
      <c r="AA15" s="6"/>
      <c r="AB15" s="6"/>
    </row>
    <row r="16" spans="1:28" x14ac:dyDescent="0.25">
      <c r="A16" s="42">
        <v>110400</v>
      </c>
      <c r="B16" s="42">
        <v>110401</v>
      </c>
      <c r="C16" s="97" t="s">
        <v>158</v>
      </c>
      <c r="D16" s="31">
        <v>9404023</v>
      </c>
      <c r="E16" s="42" t="s">
        <v>64</v>
      </c>
      <c r="F16" s="42" t="s">
        <v>69</v>
      </c>
      <c r="G16" s="49" t="s">
        <v>63</v>
      </c>
      <c r="H16" s="49" t="s">
        <v>66</v>
      </c>
      <c r="I16" s="39" t="s">
        <v>68</v>
      </c>
      <c r="J16" s="50" t="s">
        <v>66</v>
      </c>
      <c r="K16" s="21" t="s">
        <v>157</v>
      </c>
      <c r="L16" s="22">
        <v>44657</v>
      </c>
      <c r="M16" s="22">
        <v>44657</v>
      </c>
      <c r="N16" s="414"/>
      <c r="O16" s="414"/>
      <c r="P16" s="51">
        <f t="shared" si="0"/>
        <v>0</v>
      </c>
      <c r="Q16" s="23">
        <v>0</v>
      </c>
      <c r="R16" s="24">
        <v>54.01</v>
      </c>
      <c r="S16" s="12">
        <v>1</v>
      </c>
      <c r="T16" s="25">
        <v>17.52</v>
      </c>
      <c r="U16" s="44">
        <f t="shared" si="1"/>
        <v>1</v>
      </c>
      <c r="V16" s="51">
        <f t="shared" si="2"/>
        <v>17.52</v>
      </c>
      <c r="W16" s="51">
        <f t="shared" si="3"/>
        <v>17.52</v>
      </c>
      <c r="X16" s="42"/>
      <c r="Y16" s="6"/>
      <c r="Z16" s="6"/>
      <c r="AA16" s="6"/>
      <c r="AB16" s="6"/>
    </row>
    <row r="17" spans="1:28" x14ac:dyDescent="0.25">
      <c r="A17" s="42">
        <v>110400</v>
      </c>
      <c r="B17" s="42">
        <v>110401</v>
      </c>
      <c r="C17" s="98" t="s">
        <v>159</v>
      </c>
      <c r="D17" s="34">
        <v>1070355</v>
      </c>
      <c r="E17" s="42" t="s">
        <v>64</v>
      </c>
      <c r="F17" s="42" t="s">
        <v>69</v>
      </c>
      <c r="G17" s="49" t="s">
        <v>63</v>
      </c>
      <c r="H17" s="49" t="s">
        <v>66</v>
      </c>
      <c r="I17" s="39" t="s">
        <v>68</v>
      </c>
      <c r="J17" s="49" t="s">
        <v>66</v>
      </c>
      <c r="K17" s="21" t="s">
        <v>157</v>
      </c>
      <c r="L17" s="22">
        <v>44657</v>
      </c>
      <c r="M17" s="22">
        <v>44657</v>
      </c>
      <c r="N17" s="414"/>
      <c r="O17" s="414"/>
      <c r="P17" s="51">
        <f t="shared" si="0"/>
        <v>0</v>
      </c>
      <c r="Q17" s="23">
        <v>0</v>
      </c>
      <c r="R17" s="24">
        <v>54.01</v>
      </c>
      <c r="S17" s="12">
        <v>1</v>
      </c>
      <c r="T17" s="25">
        <v>17.52</v>
      </c>
      <c r="U17" s="44">
        <f t="shared" si="1"/>
        <v>1</v>
      </c>
      <c r="V17" s="51">
        <f t="shared" si="2"/>
        <v>17.52</v>
      </c>
      <c r="W17" s="51">
        <f t="shared" si="3"/>
        <v>17.52</v>
      </c>
      <c r="X17" s="42"/>
      <c r="Y17" s="6"/>
      <c r="Z17" s="6"/>
      <c r="AA17" s="6"/>
      <c r="AB17" s="6"/>
    </row>
    <row r="18" spans="1:28" x14ac:dyDescent="0.2">
      <c r="A18" s="42">
        <v>110400</v>
      </c>
      <c r="B18" s="42">
        <v>110401</v>
      </c>
      <c r="C18" s="99" t="s">
        <v>160</v>
      </c>
      <c r="D18" s="31">
        <v>1027450</v>
      </c>
      <c r="E18" s="42" t="s">
        <v>64</v>
      </c>
      <c r="F18" s="42" t="s">
        <v>69</v>
      </c>
      <c r="G18" s="49" t="s">
        <v>63</v>
      </c>
      <c r="H18" s="49" t="s">
        <v>66</v>
      </c>
      <c r="I18" s="39" t="s">
        <v>68</v>
      </c>
      <c r="J18" s="49" t="s">
        <v>66</v>
      </c>
      <c r="K18" s="21" t="s">
        <v>163</v>
      </c>
      <c r="L18" s="22">
        <v>44662</v>
      </c>
      <c r="M18" s="22">
        <v>44662</v>
      </c>
      <c r="N18" s="414"/>
      <c r="O18" s="414"/>
      <c r="P18" s="51">
        <f t="shared" si="0"/>
        <v>0</v>
      </c>
      <c r="Q18" s="23">
        <v>0</v>
      </c>
      <c r="R18" s="24">
        <v>54.01</v>
      </c>
      <c r="S18" s="12">
        <v>1</v>
      </c>
      <c r="T18" s="25">
        <v>17.52</v>
      </c>
      <c r="U18" s="44">
        <f t="shared" si="1"/>
        <v>1</v>
      </c>
      <c r="V18" s="51">
        <f t="shared" si="2"/>
        <v>17.52</v>
      </c>
      <c r="W18" s="51">
        <f t="shared" si="3"/>
        <v>17.52</v>
      </c>
      <c r="X18" s="42"/>
      <c r="Y18" s="6"/>
      <c r="Z18" s="6"/>
      <c r="AA18" s="6"/>
      <c r="AB18" s="6"/>
    </row>
    <row r="19" spans="1:28" x14ac:dyDescent="0.2">
      <c r="A19" s="42">
        <v>110400</v>
      </c>
      <c r="B19" s="42">
        <v>110401</v>
      </c>
      <c r="C19" s="99" t="s">
        <v>161</v>
      </c>
      <c r="D19" s="31">
        <v>1067613</v>
      </c>
      <c r="E19" s="42" t="s">
        <v>64</v>
      </c>
      <c r="F19" s="42" t="s">
        <v>69</v>
      </c>
      <c r="G19" s="49" t="s">
        <v>63</v>
      </c>
      <c r="H19" s="49" t="s">
        <v>66</v>
      </c>
      <c r="I19" s="39" t="s">
        <v>68</v>
      </c>
      <c r="J19" s="49" t="s">
        <v>66</v>
      </c>
      <c r="K19" s="21" t="s">
        <v>163</v>
      </c>
      <c r="L19" s="22">
        <v>44662</v>
      </c>
      <c r="M19" s="22">
        <v>44662</v>
      </c>
      <c r="N19" s="414"/>
      <c r="O19" s="414"/>
      <c r="P19" s="51">
        <f t="shared" si="0"/>
        <v>0</v>
      </c>
      <c r="Q19" s="23">
        <v>0</v>
      </c>
      <c r="R19" s="24">
        <v>54.01</v>
      </c>
      <c r="S19" s="12">
        <v>1</v>
      </c>
      <c r="T19" s="25">
        <v>17.52</v>
      </c>
      <c r="U19" s="44">
        <f t="shared" si="1"/>
        <v>1</v>
      </c>
      <c r="V19" s="51">
        <f t="shared" si="2"/>
        <v>17.52</v>
      </c>
      <c r="W19" s="51">
        <f t="shared" si="3"/>
        <v>17.52</v>
      </c>
      <c r="X19" s="42"/>
      <c r="Y19" s="6"/>
      <c r="Z19" s="6"/>
      <c r="AA19" s="6"/>
      <c r="AB19" s="6"/>
    </row>
    <row r="20" spans="1:28" x14ac:dyDescent="0.2">
      <c r="A20" s="42">
        <v>110400</v>
      </c>
      <c r="B20" s="42">
        <v>110401</v>
      </c>
      <c r="C20" s="99" t="s">
        <v>162</v>
      </c>
      <c r="D20" s="31">
        <v>1102346</v>
      </c>
      <c r="E20" s="42" t="s">
        <v>64</v>
      </c>
      <c r="F20" s="42" t="s">
        <v>69</v>
      </c>
      <c r="G20" s="49" t="s">
        <v>63</v>
      </c>
      <c r="H20" s="49" t="s">
        <v>66</v>
      </c>
      <c r="I20" s="39" t="s">
        <v>68</v>
      </c>
      <c r="J20" s="49" t="s">
        <v>66</v>
      </c>
      <c r="K20" s="21" t="s">
        <v>163</v>
      </c>
      <c r="L20" s="22">
        <v>44662</v>
      </c>
      <c r="M20" s="22">
        <v>44662</v>
      </c>
      <c r="N20" s="414"/>
      <c r="O20" s="414"/>
      <c r="P20" s="51">
        <f t="shared" si="0"/>
        <v>0</v>
      </c>
      <c r="Q20" s="23">
        <v>0</v>
      </c>
      <c r="R20" s="24">
        <v>95.97</v>
      </c>
      <c r="S20" s="12">
        <v>1</v>
      </c>
      <c r="T20" s="25">
        <v>17.52</v>
      </c>
      <c r="U20" s="44">
        <f t="shared" si="1"/>
        <v>1</v>
      </c>
      <c r="V20" s="51">
        <f t="shared" si="2"/>
        <v>17.52</v>
      </c>
      <c r="W20" s="51">
        <f t="shared" si="3"/>
        <v>17.52</v>
      </c>
      <c r="X20" s="42"/>
      <c r="Y20" s="6"/>
      <c r="Z20" s="6"/>
      <c r="AA20" s="6"/>
      <c r="AB20" s="6"/>
    </row>
    <row r="21" spans="1:28" x14ac:dyDescent="0.2">
      <c r="A21" s="42">
        <v>110400</v>
      </c>
      <c r="B21" s="42">
        <v>110401</v>
      </c>
      <c r="C21" s="15" t="s">
        <v>164</v>
      </c>
      <c r="D21" s="73">
        <v>9204687</v>
      </c>
      <c r="E21" s="42" t="s">
        <v>64</v>
      </c>
      <c r="F21" s="42" t="s">
        <v>69</v>
      </c>
      <c r="G21" s="49" t="s">
        <v>63</v>
      </c>
      <c r="H21" s="49" t="s">
        <v>66</v>
      </c>
      <c r="I21" s="39" t="s">
        <v>68</v>
      </c>
      <c r="J21" s="49" t="s">
        <v>66</v>
      </c>
      <c r="K21" s="21" t="s">
        <v>163</v>
      </c>
      <c r="L21" s="22">
        <v>44663</v>
      </c>
      <c r="M21" s="22">
        <v>44663</v>
      </c>
      <c r="N21" s="414"/>
      <c r="O21" s="414"/>
      <c r="P21" s="51">
        <f t="shared" si="0"/>
        <v>0</v>
      </c>
      <c r="Q21" s="23">
        <v>0</v>
      </c>
      <c r="R21" s="24">
        <v>54.01</v>
      </c>
      <c r="S21" s="12">
        <v>1</v>
      </c>
      <c r="T21" s="25">
        <v>28.78</v>
      </c>
      <c r="U21" s="44">
        <f t="shared" si="1"/>
        <v>1</v>
      </c>
      <c r="V21" s="51">
        <f t="shared" si="2"/>
        <v>28.78</v>
      </c>
      <c r="W21" s="51">
        <f t="shared" si="3"/>
        <v>28.78</v>
      </c>
      <c r="X21" s="42"/>
      <c r="Y21" s="6"/>
      <c r="Z21" s="6"/>
      <c r="AA21" s="6"/>
      <c r="AB21" s="6"/>
    </row>
    <row r="22" spans="1:28" x14ac:dyDescent="0.2">
      <c r="A22" s="42">
        <v>110400</v>
      </c>
      <c r="B22" s="42">
        <v>110401</v>
      </c>
      <c r="C22" s="20" t="s">
        <v>165</v>
      </c>
      <c r="D22" s="12">
        <v>9800271</v>
      </c>
      <c r="E22" s="42" t="s">
        <v>64</v>
      </c>
      <c r="F22" s="42" t="s">
        <v>69</v>
      </c>
      <c r="G22" s="49" t="s">
        <v>63</v>
      </c>
      <c r="H22" s="49" t="s">
        <v>66</v>
      </c>
      <c r="I22" s="39" t="s">
        <v>68</v>
      </c>
      <c r="J22" s="49" t="s">
        <v>73</v>
      </c>
      <c r="K22" s="21" t="s">
        <v>80</v>
      </c>
      <c r="L22" s="22">
        <v>44655</v>
      </c>
      <c r="M22" s="22">
        <v>44655</v>
      </c>
      <c r="N22" s="414"/>
      <c r="O22" s="414"/>
      <c r="P22" s="51">
        <f t="shared" si="0"/>
        <v>0</v>
      </c>
      <c r="Q22" s="23">
        <v>0</v>
      </c>
      <c r="R22" s="26">
        <v>54.01</v>
      </c>
      <c r="S22" s="12">
        <v>1</v>
      </c>
      <c r="T22" s="26">
        <v>52.64</v>
      </c>
      <c r="U22" s="44">
        <f t="shared" si="1"/>
        <v>1</v>
      </c>
      <c r="V22" s="51">
        <f t="shared" si="2"/>
        <v>52.64</v>
      </c>
      <c r="W22" s="51">
        <f t="shared" si="3"/>
        <v>52.64</v>
      </c>
      <c r="X22" s="42"/>
      <c r="Y22" s="6"/>
      <c r="Z22" s="6"/>
      <c r="AA22" s="6"/>
      <c r="AB22" s="6"/>
    </row>
    <row r="23" spans="1:28" x14ac:dyDescent="0.2">
      <c r="A23" s="42">
        <v>110400</v>
      </c>
      <c r="B23" s="42">
        <v>110401</v>
      </c>
      <c r="C23" s="15" t="s">
        <v>102</v>
      </c>
      <c r="D23" s="31">
        <v>9402578</v>
      </c>
      <c r="E23" s="42" t="s">
        <v>64</v>
      </c>
      <c r="F23" s="42" t="s">
        <v>69</v>
      </c>
      <c r="G23" s="49" t="s">
        <v>63</v>
      </c>
      <c r="H23" s="49" t="s">
        <v>66</v>
      </c>
      <c r="I23" s="39" t="s">
        <v>68</v>
      </c>
      <c r="J23" s="49" t="s">
        <v>66</v>
      </c>
      <c r="K23" s="21" t="s">
        <v>163</v>
      </c>
      <c r="L23" s="22" t="s">
        <v>169</v>
      </c>
      <c r="M23" s="22">
        <v>44663</v>
      </c>
      <c r="N23" s="414"/>
      <c r="O23" s="414"/>
      <c r="P23" s="51">
        <f t="shared" si="0"/>
        <v>0</v>
      </c>
      <c r="Q23" s="23">
        <v>1</v>
      </c>
      <c r="R23" s="24">
        <v>54.01</v>
      </c>
      <c r="S23" s="12">
        <v>1</v>
      </c>
      <c r="T23" s="25">
        <v>17.52</v>
      </c>
      <c r="U23" s="44">
        <f t="shared" si="1"/>
        <v>2</v>
      </c>
      <c r="V23" s="51">
        <f t="shared" si="2"/>
        <v>71.53</v>
      </c>
      <c r="W23" s="51">
        <f t="shared" si="3"/>
        <v>71.53</v>
      </c>
      <c r="X23" s="42"/>
      <c r="Y23" s="6"/>
      <c r="Z23" s="6"/>
      <c r="AA23" s="6"/>
      <c r="AB23" s="6"/>
    </row>
    <row r="24" spans="1:28" x14ac:dyDescent="0.2">
      <c r="A24" s="42">
        <v>110400</v>
      </c>
      <c r="B24" s="42">
        <v>110401</v>
      </c>
      <c r="C24" s="15" t="s">
        <v>103</v>
      </c>
      <c r="D24" s="31">
        <v>7074310</v>
      </c>
      <c r="E24" s="42" t="s">
        <v>64</v>
      </c>
      <c r="F24" s="42" t="s">
        <v>69</v>
      </c>
      <c r="G24" s="49" t="s">
        <v>63</v>
      </c>
      <c r="H24" s="49" t="s">
        <v>66</v>
      </c>
      <c r="I24" s="39" t="s">
        <v>68</v>
      </c>
      <c r="J24" s="49" t="s">
        <v>66</v>
      </c>
      <c r="K24" s="21" t="s">
        <v>163</v>
      </c>
      <c r="L24" s="22">
        <v>44662</v>
      </c>
      <c r="M24" s="22">
        <v>44663</v>
      </c>
      <c r="N24" s="414"/>
      <c r="O24" s="414"/>
      <c r="P24" s="51">
        <f t="shared" si="0"/>
        <v>0</v>
      </c>
      <c r="Q24" s="23">
        <v>1</v>
      </c>
      <c r="R24" s="24">
        <v>54.01</v>
      </c>
      <c r="S24" s="12">
        <v>1</v>
      </c>
      <c r="T24" s="25">
        <v>17.52</v>
      </c>
      <c r="U24" s="44">
        <f t="shared" si="1"/>
        <v>2</v>
      </c>
      <c r="V24" s="51">
        <f t="shared" si="2"/>
        <v>71.53</v>
      </c>
      <c r="W24" s="51">
        <f t="shared" si="3"/>
        <v>71.53</v>
      </c>
      <c r="X24" s="42"/>
      <c r="Y24" s="6"/>
      <c r="Z24" s="6"/>
      <c r="AA24" s="6"/>
      <c r="AB24" s="6"/>
    </row>
    <row r="25" spans="1:28" x14ac:dyDescent="0.2">
      <c r="A25" s="42">
        <v>110400</v>
      </c>
      <c r="B25" s="42">
        <v>110401</v>
      </c>
      <c r="C25" s="15" t="s">
        <v>168</v>
      </c>
      <c r="D25" s="31">
        <v>7981139</v>
      </c>
      <c r="E25" s="42" t="s">
        <v>64</v>
      </c>
      <c r="F25" s="42" t="s">
        <v>69</v>
      </c>
      <c r="G25" s="49" t="s">
        <v>63</v>
      </c>
      <c r="H25" s="49" t="s">
        <v>66</v>
      </c>
      <c r="I25" s="39" t="s">
        <v>68</v>
      </c>
      <c r="J25" s="49" t="s">
        <v>66</v>
      </c>
      <c r="K25" s="21" t="s">
        <v>163</v>
      </c>
      <c r="L25" s="22">
        <v>44662</v>
      </c>
      <c r="M25" s="22">
        <v>44663</v>
      </c>
      <c r="N25" s="414"/>
      <c r="O25" s="414"/>
      <c r="P25" s="51">
        <f t="shared" si="0"/>
        <v>0</v>
      </c>
      <c r="Q25" s="23">
        <v>1</v>
      </c>
      <c r="R25" s="24">
        <v>54.01</v>
      </c>
      <c r="S25" s="12">
        <v>1</v>
      </c>
      <c r="T25" s="25">
        <v>17.52</v>
      </c>
      <c r="U25" s="44">
        <f t="shared" si="1"/>
        <v>2</v>
      </c>
      <c r="V25" s="51">
        <f t="shared" si="2"/>
        <v>71.53</v>
      </c>
      <c r="W25" s="51">
        <f t="shared" si="3"/>
        <v>71.53</v>
      </c>
      <c r="X25" s="42"/>
      <c r="Y25" s="6"/>
      <c r="Z25" s="6"/>
      <c r="AA25" s="6"/>
      <c r="AB25" s="6"/>
    </row>
    <row r="26" spans="1:28" ht="14.25" x14ac:dyDescent="0.2">
      <c r="A26" s="42">
        <v>110400</v>
      </c>
      <c r="B26" s="42">
        <v>110401</v>
      </c>
      <c r="C26" s="20" t="s">
        <v>170</v>
      </c>
      <c r="D26" s="12">
        <v>1025198</v>
      </c>
      <c r="E26" s="42" t="s">
        <v>64</v>
      </c>
      <c r="F26" s="42" t="s">
        <v>69</v>
      </c>
      <c r="G26" s="49" t="s">
        <v>63</v>
      </c>
      <c r="H26" s="49" t="s">
        <v>66</v>
      </c>
      <c r="I26" s="39" t="s">
        <v>68</v>
      </c>
      <c r="J26" s="49" t="s">
        <v>81</v>
      </c>
      <c r="K26" s="21" t="s">
        <v>82</v>
      </c>
      <c r="L26" s="22">
        <v>44658</v>
      </c>
      <c r="M26" s="22">
        <v>44660</v>
      </c>
      <c r="N26" s="414">
        <f>1153.68+350</f>
        <v>1503.68</v>
      </c>
      <c r="O26" s="414">
        <f>1458.4+275</f>
        <v>1733.4</v>
      </c>
      <c r="P26" s="51">
        <f t="shared" si="0"/>
        <v>3237.08</v>
      </c>
      <c r="Q26" s="23">
        <v>2</v>
      </c>
      <c r="R26" s="24">
        <v>166.04</v>
      </c>
      <c r="S26" s="12">
        <v>1</v>
      </c>
      <c r="T26" s="25">
        <v>49.82</v>
      </c>
      <c r="U26" s="44">
        <f t="shared" si="1"/>
        <v>3</v>
      </c>
      <c r="V26" s="51">
        <f t="shared" si="2"/>
        <v>381.9</v>
      </c>
      <c r="W26" s="51">
        <f t="shared" si="3"/>
        <v>3618.98</v>
      </c>
      <c r="X26" s="42"/>
      <c r="Y26" s="6"/>
      <c r="Z26" s="6"/>
      <c r="AA26" s="6"/>
      <c r="AB26" s="6"/>
    </row>
    <row r="27" spans="1:28" ht="14.25" x14ac:dyDescent="0.2">
      <c r="A27" s="42">
        <v>110400</v>
      </c>
      <c r="B27" s="42">
        <v>110401</v>
      </c>
      <c r="C27" s="96" t="s">
        <v>171</v>
      </c>
      <c r="D27" s="12">
        <v>9805621</v>
      </c>
      <c r="E27" s="42" t="s">
        <v>64</v>
      </c>
      <c r="F27" s="42" t="s">
        <v>69</v>
      </c>
      <c r="G27" s="49" t="s">
        <v>63</v>
      </c>
      <c r="H27" s="49" t="s">
        <v>66</v>
      </c>
      <c r="I27" s="39" t="s">
        <v>68</v>
      </c>
      <c r="J27" s="50" t="s">
        <v>81</v>
      </c>
      <c r="K27" s="21" t="s">
        <v>82</v>
      </c>
      <c r="L27" s="22">
        <v>44658</v>
      </c>
      <c r="M27" s="22">
        <v>44660</v>
      </c>
      <c r="N27" s="414">
        <f>1153.68+350</f>
        <v>1503.68</v>
      </c>
      <c r="O27" s="414">
        <f>1458.4+275</f>
        <v>1733.4</v>
      </c>
      <c r="P27" s="51">
        <f t="shared" si="0"/>
        <v>3237.08</v>
      </c>
      <c r="Q27" s="23">
        <v>2</v>
      </c>
      <c r="R27" s="24">
        <v>114.16</v>
      </c>
      <c r="S27" s="12">
        <v>1</v>
      </c>
      <c r="T27" s="25">
        <v>34.25</v>
      </c>
      <c r="U27" s="44">
        <f t="shared" si="1"/>
        <v>3</v>
      </c>
      <c r="V27" s="51">
        <f t="shared" si="2"/>
        <v>262.57</v>
      </c>
      <c r="W27" s="51">
        <f t="shared" si="3"/>
        <v>3499.65</v>
      </c>
      <c r="X27" s="42"/>
      <c r="Y27" s="6"/>
      <c r="Z27" s="6"/>
      <c r="AA27" s="6"/>
      <c r="AB27" s="6"/>
    </row>
    <row r="28" spans="1:28" x14ac:dyDescent="0.2">
      <c r="A28" s="42">
        <v>110400</v>
      </c>
      <c r="B28" s="42">
        <v>110401</v>
      </c>
      <c r="C28" s="20" t="s">
        <v>152</v>
      </c>
      <c r="D28" s="12">
        <v>9800085</v>
      </c>
      <c r="E28" s="42" t="s">
        <v>64</v>
      </c>
      <c r="F28" s="42" t="s">
        <v>69</v>
      </c>
      <c r="G28" s="49" t="s">
        <v>63</v>
      </c>
      <c r="H28" s="49" t="s">
        <v>66</v>
      </c>
      <c r="I28" s="39" t="s">
        <v>68</v>
      </c>
      <c r="J28" s="50" t="s">
        <v>81</v>
      </c>
      <c r="K28" s="21" t="s">
        <v>82</v>
      </c>
      <c r="L28" s="22">
        <v>44658</v>
      </c>
      <c r="M28" s="22">
        <v>44659</v>
      </c>
      <c r="N28" s="414"/>
      <c r="O28" s="414"/>
      <c r="P28" s="51">
        <f t="shared" si="0"/>
        <v>0</v>
      </c>
      <c r="Q28" s="23">
        <v>1</v>
      </c>
      <c r="R28" s="24">
        <v>166.04</v>
      </c>
      <c r="S28" s="12">
        <v>1</v>
      </c>
      <c r="T28" s="25">
        <v>49.82</v>
      </c>
      <c r="U28" s="44">
        <f t="shared" si="1"/>
        <v>2</v>
      </c>
      <c r="V28" s="51">
        <f t="shared" si="2"/>
        <v>215.85999999999999</v>
      </c>
      <c r="W28" s="51">
        <f t="shared" si="3"/>
        <v>215.85999999999999</v>
      </c>
      <c r="X28" s="42"/>
      <c r="Y28" s="6"/>
      <c r="Z28" s="6"/>
      <c r="AA28" s="6"/>
      <c r="AB28" s="6"/>
    </row>
    <row r="29" spans="1:28" x14ac:dyDescent="0.2">
      <c r="A29" s="42">
        <v>110400</v>
      </c>
      <c r="B29" s="42">
        <v>110401</v>
      </c>
      <c r="C29" s="35" t="s">
        <v>172</v>
      </c>
      <c r="D29" s="31">
        <v>9403167</v>
      </c>
      <c r="E29" s="42" t="s">
        <v>64</v>
      </c>
      <c r="F29" s="42" t="s">
        <v>151</v>
      </c>
      <c r="G29" s="49" t="s">
        <v>63</v>
      </c>
      <c r="H29" s="49" t="s">
        <v>66</v>
      </c>
      <c r="I29" s="39" t="s">
        <v>68</v>
      </c>
      <c r="J29" s="49" t="s">
        <v>66</v>
      </c>
      <c r="K29" s="21" t="s">
        <v>163</v>
      </c>
      <c r="L29" s="22">
        <v>44662</v>
      </c>
      <c r="M29" s="22">
        <v>44663</v>
      </c>
      <c r="N29" s="414"/>
      <c r="O29" s="414"/>
      <c r="P29" s="51">
        <f t="shared" si="0"/>
        <v>0</v>
      </c>
      <c r="Q29" s="23">
        <v>0</v>
      </c>
      <c r="R29" s="24">
        <v>54.01</v>
      </c>
      <c r="S29" s="12">
        <v>1</v>
      </c>
      <c r="T29" s="25">
        <v>17.52</v>
      </c>
      <c r="U29" s="44">
        <f t="shared" si="1"/>
        <v>1</v>
      </c>
      <c r="V29" s="51">
        <f t="shared" si="2"/>
        <v>17.52</v>
      </c>
      <c r="W29" s="51">
        <f t="shared" si="3"/>
        <v>17.52</v>
      </c>
      <c r="X29" s="42"/>
      <c r="Y29" s="6"/>
      <c r="Z29" s="6"/>
      <c r="AA29" s="6"/>
      <c r="AB29" s="6"/>
    </row>
    <row r="30" spans="1:28" x14ac:dyDescent="0.2">
      <c r="A30" s="42">
        <v>110400</v>
      </c>
      <c r="B30" s="42">
        <v>110401</v>
      </c>
      <c r="C30" s="35" t="s">
        <v>173</v>
      </c>
      <c r="D30" s="31">
        <v>9302786</v>
      </c>
      <c r="E30" s="42" t="s">
        <v>64</v>
      </c>
      <c r="F30" s="42" t="s">
        <v>151</v>
      </c>
      <c r="G30" s="49" t="s">
        <v>63</v>
      </c>
      <c r="H30" s="49" t="s">
        <v>66</v>
      </c>
      <c r="I30" s="39" t="s">
        <v>68</v>
      </c>
      <c r="J30" s="49" t="s">
        <v>66</v>
      </c>
      <c r="K30" s="21" t="s">
        <v>163</v>
      </c>
      <c r="L30" s="22">
        <v>44662</v>
      </c>
      <c r="M30" s="22">
        <v>44663</v>
      </c>
      <c r="N30" s="414"/>
      <c r="O30" s="414"/>
      <c r="P30" s="51">
        <f t="shared" si="0"/>
        <v>0</v>
      </c>
      <c r="Q30" s="12">
        <v>0</v>
      </c>
      <c r="R30" s="24">
        <v>54.01</v>
      </c>
      <c r="S30" s="12">
        <v>1</v>
      </c>
      <c r="T30" s="25">
        <v>17.52</v>
      </c>
      <c r="U30" s="44">
        <f t="shared" si="1"/>
        <v>1</v>
      </c>
      <c r="V30" s="51">
        <f t="shared" si="2"/>
        <v>17.52</v>
      </c>
      <c r="W30" s="51">
        <f t="shared" si="3"/>
        <v>17.52</v>
      </c>
      <c r="X30" s="42"/>
      <c r="Y30" s="6"/>
      <c r="Z30" s="6"/>
      <c r="AA30" s="6"/>
      <c r="AB30" s="6"/>
    </row>
    <row r="31" spans="1:28" x14ac:dyDescent="0.2">
      <c r="A31" s="42">
        <v>110400</v>
      </c>
      <c r="B31" s="42">
        <v>110401</v>
      </c>
      <c r="C31" s="35" t="s">
        <v>174</v>
      </c>
      <c r="D31" s="31">
        <v>9901566</v>
      </c>
      <c r="E31" s="42" t="s">
        <v>64</v>
      </c>
      <c r="F31" s="42" t="s">
        <v>151</v>
      </c>
      <c r="G31" s="49" t="s">
        <v>63</v>
      </c>
      <c r="H31" s="49" t="s">
        <v>66</v>
      </c>
      <c r="I31" s="39" t="s">
        <v>68</v>
      </c>
      <c r="J31" s="49" t="s">
        <v>66</v>
      </c>
      <c r="K31" s="21" t="s">
        <v>163</v>
      </c>
      <c r="L31" s="22">
        <v>44662</v>
      </c>
      <c r="M31" s="22">
        <v>44663</v>
      </c>
      <c r="N31" s="414"/>
      <c r="O31" s="414"/>
      <c r="P31" s="51">
        <f t="shared" si="0"/>
        <v>0</v>
      </c>
      <c r="Q31" s="12">
        <v>0</v>
      </c>
      <c r="R31" s="24">
        <v>54.01</v>
      </c>
      <c r="S31" s="12">
        <v>1</v>
      </c>
      <c r="T31" s="25">
        <v>17.52</v>
      </c>
      <c r="U31" s="44">
        <f t="shared" si="1"/>
        <v>1</v>
      </c>
      <c r="V31" s="51">
        <f t="shared" si="2"/>
        <v>17.52</v>
      </c>
      <c r="W31" s="51">
        <f t="shared" si="3"/>
        <v>17.52</v>
      </c>
      <c r="X31" s="42"/>
      <c r="Y31" s="6"/>
      <c r="Z31" s="6"/>
      <c r="AA31" s="6"/>
      <c r="AB31" s="6"/>
    </row>
    <row r="32" spans="1:28" x14ac:dyDescent="0.2">
      <c r="A32" s="42">
        <v>110400</v>
      </c>
      <c r="B32" s="42">
        <v>110401</v>
      </c>
      <c r="C32" s="15" t="s">
        <v>104</v>
      </c>
      <c r="D32" s="31">
        <v>9302921</v>
      </c>
      <c r="E32" s="42" t="s">
        <v>64</v>
      </c>
      <c r="F32" s="42" t="s">
        <v>151</v>
      </c>
      <c r="G32" s="49" t="s">
        <v>63</v>
      </c>
      <c r="H32" s="49" t="s">
        <v>66</v>
      </c>
      <c r="I32" s="39" t="s">
        <v>68</v>
      </c>
      <c r="J32" s="49" t="s">
        <v>66</v>
      </c>
      <c r="K32" s="21" t="s">
        <v>163</v>
      </c>
      <c r="L32" s="22">
        <v>44662</v>
      </c>
      <c r="M32" s="22">
        <v>44663</v>
      </c>
      <c r="N32" s="414"/>
      <c r="O32" s="414"/>
      <c r="P32" s="51">
        <f t="shared" si="0"/>
        <v>0</v>
      </c>
      <c r="Q32" s="12">
        <v>0</v>
      </c>
      <c r="R32" s="24">
        <v>54.01</v>
      </c>
      <c r="S32" s="12">
        <v>1</v>
      </c>
      <c r="T32" s="25">
        <v>17.52</v>
      </c>
      <c r="U32" s="44">
        <f t="shared" si="1"/>
        <v>1</v>
      </c>
      <c r="V32" s="51">
        <f t="shared" si="2"/>
        <v>17.52</v>
      </c>
      <c r="W32" s="51">
        <f t="shared" si="3"/>
        <v>17.52</v>
      </c>
      <c r="X32" s="42"/>
      <c r="Y32" s="6"/>
      <c r="Z32" s="6"/>
      <c r="AA32" s="6"/>
      <c r="AB32" s="6"/>
    </row>
    <row r="33" spans="1:28" x14ac:dyDescent="0.2">
      <c r="A33" s="42">
        <v>110400</v>
      </c>
      <c r="B33" s="42">
        <v>110401</v>
      </c>
      <c r="C33" s="15" t="s">
        <v>175</v>
      </c>
      <c r="D33" s="31">
        <v>1076965</v>
      </c>
      <c r="E33" s="42" t="s">
        <v>64</v>
      </c>
      <c r="F33" s="42" t="s">
        <v>151</v>
      </c>
      <c r="G33" s="49" t="s">
        <v>63</v>
      </c>
      <c r="H33" s="49" t="s">
        <v>66</v>
      </c>
      <c r="I33" s="39" t="s">
        <v>68</v>
      </c>
      <c r="J33" s="49" t="s">
        <v>66</v>
      </c>
      <c r="K33" s="21" t="s">
        <v>163</v>
      </c>
      <c r="L33" s="22">
        <v>44662</v>
      </c>
      <c r="M33" s="22">
        <v>44663</v>
      </c>
      <c r="N33" s="414"/>
      <c r="O33" s="414"/>
      <c r="P33" s="51">
        <f t="shared" si="0"/>
        <v>0</v>
      </c>
      <c r="Q33" s="12">
        <v>0</v>
      </c>
      <c r="R33" s="24">
        <v>54.01</v>
      </c>
      <c r="S33" s="12">
        <v>1</v>
      </c>
      <c r="T33" s="25">
        <v>17.52</v>
      </c>
      <c r="U33" s="44">
        <f t="shared" si="1"/>
        <v>1</v>
      </c>
      <c r="V33" s="51">
        <f t="shared" si="2"/>
        <v>17.52</v>
      </c>
      <c r="W33" s="51">
        <f t="shared" si="3"/>
        <v>17.52</v>
      </c>
      <c r="X33" s="42"/>
      <c r="Y33" s="6"/>
      <c r="Z33" s="6"/>
      <c r="AA33" s="6"/>
      <c r="AB33" s="6"/>
    </row>
    <row r="34" spans="1:28" x14ac:dyDescent="0.2">
      <c r="A34" s="42">
        <v>110400</v>
      </c>
      <c r="B34" s="42">
        <v>110401</v>
      </c>
      <c r="C34" s="15" t="s">
        <v>176</v>
      </c>
      <c r="D34" s="31">
        <v>1102478</v>
      </c>
      <c r="E34" s="42" t="s">
        <v>64</v>
      </c>
      <c r="F34" s="42" t="s">
        <v>151</v>
      </c>
      <c r="G34" s="49" t="s">
        <v>63</v>
      </c>
      <c r="H34" s="49" t="s">
        <v>66</v>
      </c>
      <c r="I34" s="39" t="s">
        <v>68</v>
      </c>
      <c r="J34" s="49" t="s">
        <v>66</v>
      </c>
      <c r="K34" s="21" t="s">
        <v>163</v>
      </c>
      <c r="L34" s="22">
        <v>44662</v>
      </c>
      <c r="M34" s="22">
        <v>44663</v>
      </c>
      <c r="N34" s="414"/>
      <c r="O34" s="414"/>
      <c r="P34" s="51">
        <f t="shared" si="0"/>
        <v>0</v>
      </c>
      <c r="Q34" s="12">
        <v>0</v>
      </c>
      <c r="R34" s="24">
        <v>54.01</v>
      </c>
      <c r="S34" s="12">
        <v>1</v>
      </c>
      <c r="T34" s="25">
        <v>17.52</v>
      </c>
      <c r="U34" s="44">
        <f t="shared" si="1"/>
        <v>1</v>
      </c>
      <c r="V34" s="51">
        <f t="shared" si="2"/>
        <v>17.52</v>
      </c>
      <c r="W34" s="51">
        <f t="shared" si="3"/>
        <v>17.52</v>
      </c>
      <c r="X34" s="42"/>
      <c r="Y34" s="6"/>
      <c r="Z34" s="6"/>
      <c r="AA34" s="6"/>
      <c r="AB34" s="6"/>
    </row>
    <row r="35" spans="1:28" x14ac:dyDescent="0.25">
      <c r="A35" s="42">
        <v>110400</v>
      </c>
      <c r="B35" s="42">
        <v>110401</v>
      </c>
      <c r="C35" s="98" t="s">
        <v>177</v>
      </c>
      <c r="D35" s="101">
        <v>9300627</v>
      </c>
      <c r="E35" s="42" t="s">
        <v>64</v>
      </c>
      <c r="F35" s="42" t="s">
        <v>69</v>
      </c>
      <c r="G35" s="49" t="s">
        <v>63</v>
      </c>
      <c r="H35" s="49" t="s">
        <v>66</v>
      </c>
      <c r="I35" s="39" t="s">
        <v>68</v>
      </c>
      <c r="J35" s="49" t="s">
        <v>66</v>
      </c>
      <c r="K35" s="21" t="s">
        <v>157</v>
      </c>
      <c r="L35" s="22">
        <v>44657</v>
      </c>
      <c r="M35" s="22">
        <v>44659</v>
      </c>
      <c r="N35" s="414"/>
      <c r="O35" s="414"/>
      <c r="P35" s="51">
        <f t="shared" si="0"/>
        <v>0</v>
      </c>
      <c r="Q35" s="12">
        <v>1</v>
      </c>
      <c r="R35" s="24">
        <v>180</v>
      </c>
      <c r="S35" s="12">
        <v>1</v>
      </c>
      <c r="T35" s="25">
        <v>17.52</v>
      </c>
      <c r="U35" s="44">
        <f t="shared" si="1"/>
        <v>2</v>
      </c>
      <c r="V35" s="51">
        <f t="shared" si="2"/>
        <v>197.52</v>
      </c>
      <c r="W35" s="51">
        <f t="shared" si="3"/>
        <v>197.52</v>
      </c>
      <c r="X35" s="42"/>
      <c r="Y35" s="6"/>
      <c r="Z35" s="6"/>
      <c r="AA35" s="6"/>
      <c r="AB35" s="6"/>
    </row>
    <row r="36" spans="1:28" x14ac:dyDescent="0.25">
      <c r="A36" s="42">
        <v>110400</v>
      </c>
      <c r="B36" s="42">
        <v>110401</v>
      </c>
      <c r="C36" s="97" t="s">
        <v>178</v>
      </c>
      <c r="D36" s="101">
        <v>9800131</v>
      </c>
      <c r="E36" s="42" t="s">
        <v>64</v>
      </c>
      <c r="F36" s="42" t="s">
        <v>69</v>
      </c>
      <c r="G36" s="49" t="s">
        <v>63</v>
      </c>
      <c r="H36" s="49" t="s">
        <v>66</v>
      </c>
      <c r="I36" s="39" t="s">
        <v>68</v>
      </c>
      <c r="J36" s="49" t="s">
        <v>66</v>
      </c>
      <c r="K36" s="21" t="s">
        <v>157</v>
      </c>
      <c r="L36" s="22">
        <v>44657</v>
      </c>
      <c r="M36" s="22">
        <v>44659</v>
      </c>
      <c r="N36" s="414"/>
      <c r="O36" s="414"/>
      <c r="P36" s="51">
        <f t="shared" si="0"/>
        <v>0</v>
      </c>
      <c r="Q36" s="12">
        <v>1</v>
      </c>
      <c r="R36" s="24">
        <v>180</v>
      </c>
      <c r="S36" s="12">
        <v>1</v>
      </c>
      <c r="T36" s="25">
        <v>17.52</v>
      </c>
      <c r="U36" s="44">
        <f t="shared" si="1"/>
        <v>2</v>
      </c>
      <c r="V36" s="51">
        <f t="shared" si="2"/>
        <v>197.52</v>
      </c>
      <c r="W36" s="51">
        <f t="shared" si="3"/>
        <v>197.52</v>
      </c>
      <c r="X36" s="42"/>
      <c r="Y36" s="6"/>
      <c r="Z36" s="6"/>
      <c r="AA36" s="6"/>
      <c r="AB36" s="6"/>
    </row>
    <row r="37" spans="1:28" x14ac:dyDescent="0.25">
      <c r="A37" s="42">
        <v>110400</v>
      </c>
      <c r="B37" s="42">
        <v>110401</v>
      </c>
      <c r="C37" s="98" t="s">
        <v>179</v>
      </c>
      <c r="D37" s="101">
        <v>9500405</v>
      </c>
      <c r="E37" s="42" t="s">
        <v>64</v>
      </c>
      <c r="F37" s="45" t="s">
        <v>69</v>
      </c>
      <c r="G37" s="49" t="s">
        <v>63</v>
      </c>
      <c r="H37" s="49" t="s">
        <v>66</v>
      </c>
      <c r="I37" s="40" t="s">
        <v>68</v>
      </c>
      <c r="J37" s="49" t="s">
        <v>66</v>
      </c>
      <c r="K37" s="21" t="s">
        <v>157</v>
      </c>
      <c r="L37" s="22">
        <v>44657</v>
      </c>
      <c r="M37" s="22">
        <v>44659</v>
      </c>
      <c r="N37" s="414"/>
      <c r="O37" s="414"/>
      <c r="P37" s="51">
        <f t="shared" si="0"/>
        <v>0</v>
      </c>
      <c r="Q37" s="12">
        <v>1</v>
      </c>
      <c r="R37" s="24">
        <v>180</v>
      </c>
      <c r="S37" s="12">
        <v>1</v>
      </c>
      <c r="T37" s="25">
        <v>17.52</v>
      </c>
      <c r="U37" s="44">
        <f t="shared" si="1"/>
        <v>2</v>
      </c>
      <c r="V37" s="51">
        <f t="shared" si="2"/>
        <v>197.52</v>
      </c>
      <c r="W37" s="51">
        <f t="shared" si="3"/>
        <v>197.52</v>
      </c>
      <c r="X37" s="42"/>
      <c r="Y37" s="6"/>
      <c r="Z37" s="6"/>
      <c r="AA37" s="6"/>
      <c r="AB37" s="6"/>
    </row>
    <row r="38" spans="1:28" x14ac:dyDescent="0.25">
      <c r="A38" s="42">
        <v>110400</v>
      </c>
      <c r="B38" s="42">
        <v>110401</v>
      </c>
      <c r="C38" s="97" t="s">
        <v>180</v>
      </c>
      <c r="D38" s="101">
        <v>9902732</v>
      </c>
      <c r="E38" s="42" t="s">
        <v>64</v>
      </c>
      <c r="F38" s="45" t="s">
        <v>69</v>
      </c>
      <c r="G38" s="49" t="s">
        <v>63</v>
      </c>
      <c r="H38" s="49" t="s">
        <v>66</v>
      </c>
      <c r="I38" s="40" t="s">
        <v>68</v>
      </c>
      <c r="J38" s="49" t="s">
        <v>66</v>
      </c>
      <c r="K38" s="21" t="s">
        <v>157</v>
      </c>
      <c r="L38" s="22">
        <v>44657</v>
      </c>
      <c r="M38" s="22">
        <v>44659</v>
      </c>
      <c r="N38" s="43"/>
      <c r="O38" s="43"/>
      <c r="P38" s="51">
        <f t="shared" si="0"/>
        <v>0</v>
      </c>
      <c r="Q38" s="12">
        <v>1</v>
      </c>
      <c r="R38" s="24">
        <v>180</v>
      </c>
      <c r="S38" s="12">
        <v>1</v>
      </c>
      <c r="T38" s="25">
        <v>17.52</v>
      </c>
      <c r="U38" s="44">
        <f t="shared" si="1"/>
        <v>2</v>
      </c>
      <c r="V38" s="51">
        <f t="shared" si="2"/>
        <v>197.52</v>
      </c>
      <c r="W38" s="51">
        <f t="shared" si="3"/>
        <v>197.52</v>
      </c>
      <c r="X38" s="42"/>
      <c r="Y38" s="6"/>
      <c r="Z38" s="6"/>
      <c r="AA38" s="6"/>
      <c r="AB38" s="6"/>
    </row>
    <row r="39" spans="1:28" x14ac:dyDescent="0.25">
      <c r="A39" s="42">
        <v>110400</v>
      </c>
      <c r="B39" s="42">
        <v>110401</v>
      </c>
      <c r="C39" s="97" t="s">
        <v>181</v>
      </c>
      <c r="D39" s="101">
        <v>9306080</v>
      </c>
      <c r="E39" s="42" t="s">
        <v>64</v>
      </c>
      <c r="F39" s="45" t="s">
        <v>69</v>
      </c>
      <c r="G39" s="49" t="s">
        <v>63</v>
      </c>
      <c r="H39" s="49" t="s">
        <v>66</v>
      </c>
      <c r="I39" s="40" t="s">
        <v>68</v>
      </c>
      <c r="J39" s="49" t="s">
        <v>66</v>
      </c>
      <c r="K39" s="21" t="s">
        <v>157</v>
      </c>
      <c r="L39" s="22">
        <v>44657</v>
      </c>
      <c r="M39" s="22">
        <v>44659</v>
      </c>
      <c r="N39" s="43"/>
      <c r="O39" s="43"/>
      <c r="P39" s="51">
        <f t="shared" si="0"/>
        <v>0</v>
      </c>
      <c r="Q39" s="12">
        <v>1</v>
      </c>
      <c r="R39" s="24">
        <v>180</v>
      </c>
      <c r="S39" s="12">
        <v>1</v>
      </c>
      <c r="T39" s="25">
        <v>17.52</v>
      </c>
      <c r="U39" s="44">
        <f t="shared" si="1"/>
        <v>2</v>
      </c>
      <c r="V39" s="51">
        <f t="shared" si="2"/>
        <v>197.52</v>
      </c>
      <c r="W39" s="51">
        <f t="shared" si="3"/>
        <v>197.52</v>
      </c>
      <c r="X39" s="42"/>
      <c r="Y39" s="6"/>
      <c r="Z39" s="6"/>
      <c r="AA39" s="6"/>
      <c r="AB39" s="6"/>
    </row>
    <row r="40" spans="1:28" x14ac:dyDescent="0.25">
      <c r="A40" s="42">
        <v>110400</v>
      </c>
      <c r="B40" s="42">
        <v>110401</v>
      </c>
      <c r="C40" s="98" t="s">
        <v>182</v>
      </c>
      <c r="D40" s="101">
        <v>1108387</v>
      </c>
      <c r="E40" s="42" t="s">
        <v>64</v>
      </c>
      <c r="F40" s="45" t="s">
        <v>69</v>
      </c>
      <c r="G40" s="49" t="s">
        <v>63</v>
      </c>
      <c r="H40" s="49" t="s">
        <v>66</v>
      </c>
      <c r="I40" s="40" t="s">
        <v>68</v>
      </c>
      <c r="J40" s="49" t="s">
        <v>66</v>
      </c>
      <c r="K40" s="21" t="s">
        <v>157</v>
      </c>
      <c r="L40" s="22">
        <v>44657</v>
      </c>
      <c r="M40" s="22">
        <v>44659</v>
      </c>
      <c r="N40" s="43"/>
      <c r="O40" s="43"/>
      <c r="P40" s="51">
        <f t="shared" si="0"/>
        <v>0</v>
      </c>
      <c r="Q40" s="12">
        <v>1</v>
      </c>
      <c r="R40" s="24">
        <v>180</v>
      </c>
      <c r="S40" s="12">
        <v>1</v>
      </c>
      <c r="T40" s="25">
        <v>17.52</v>
      </c>
      <c r="U40" s="44">
        <f t="shared" si="1"/>
        <v>2</v>
      </c>
      <c r="V40" s="51">
        <f t="shared" si="2"/>
        <v>197.52</v>
      </c>
      <c r="W40" s="51">
        <f t="shared" si="3"/>
        <v>197.52</v>
      </c>
      <c r="X40" s="42"/>
      <c r="Y40" s="6"/>
      <c r="Z40" s="6"/>
      <c r="AA40" s="6"/>
      <c r="AB40" s="6"/>
    </row>
    <row r="41" spans="1:28" x14ac:dyDescent="0.25">
      <c r="A41" s="42">
        <v>110400</v>
      </c>
      <c r="B41" s="42">
        <v>110401</v>
      </c>
      <c r="C41" s="97" t="s">
        <v>183</v>
      </c>
      <c r="D41" s="101">
        <v>1047345</v>
      </c>
      <c r="E41" s="42" t="s">
        <v>64</v>
      </c>
      <c r="F41" s="45" t="s">
        <v>69</v>
      </c>
      <c r="G41" s="49" t="s">
        <v>63</v>
      </c>
      <c r="H41" s="49" t="s">
        <v>66</v>
      </c>
      <c r="I41" s="40" t="s">
        <v>68</v>
      </c>
      <c r="J41" s="49" t="s">
        <v>66</v>
      </c>
      <c r="K41" s="21" t="s">
        <v>157</v>
      </c>
      <c r="L41" s="22">
        <v>44657</v>
      </c>
      <c r="M41" s="22">
        <v>44659</v>
      </c>
      <c r="N41" s="43"/>
      <c r="O41" s="43"/>
      <c r="P41" s="51">
        <f t="shared" si="0"/>
        <v>0</v>
      </c>
      <c r="Q41" s="12">
        <v>1</v>
      </c>
      <c r="R41" s="24">
        <v>180</v>
      </c>
      <c r="S41" s="12">
        <v>0</v>
      </c>
      <c r="T41" s="25">
        <v>17.52</v>
      </c>
      <c r="U41" s="44">
        <f t="shared" si="1"/>
        <v>1</v>
      </c>
      <c r="V41" s="51">
        <f t="shared" si="2"/>
        <v>180</v>
      </c>
      <c r="W41" s="51">
        <f t="shared" si="3"/>
        <v>180</v>
      </c>
      <c r="X41" s="42"/>
      <c r="Y41" s="6"/>
      <c r="Z41" s="6"/>
      <c r="AA41" s="6"/>
      <c r="AB41" s="6"/>
    </row>
    <row r="42" spans="1:28" x14ac:dyDescent="0.25">
      <c r="A42" s="42">
        <v>110400</v>
      </c>
      <c r="B42" s="42">
        <v>110401</v>
      </c>
      <c r="C42" s="97" t="s">
        <v>184</v>
      </c>
      <c r="D42" s="101">
        <v>1093185</v>
      </c>
      <c r="E42" s="42" t="s">
        <v>64</v>
      </c>
      <c r="F42" s="45" t="s">
        <v>69</v>
      </c>
      <c r="G42" s="49" t="s">
        <v>63</v>
      </c>
      <c r="H42" s="49" t="s">
        <v>66</v>
      </c>
      <c r="I42" s="40" t="s">
        <v>68</v>
      </c>
      <c r="J42" s="49" t="s">
        <v>66</v>
      </c>
      <c r="K42" s="21" t="s">
        <v>157</v>
      </c>
      <c r="L42" s="22">
        <v>44657</v>
      </c>
      <c r="M42" s="22">
        <v>44659</v>
      </c>
      <c r="N42" s="43"/>
      <c r="O42" s="43"/>
      <c r="P42" s="51">
        <f t="shared" si="0"/>
        <v>0</v>
      </c>
      <c r="Q42" s="12">
        <v>1</v>
      </c>
      <c r="R42" s="24">
        <v>180</v>
      </c>
      <c r="S42" s="12">
        <v>0</v>
      </c>
      <c r="T42" s="25">
        <v>17.52</v>
      </c>
      <c r="U42" s="44">
        <f t="shared" si="1"/>
        <v>1</v>
      </c>
      <c r="V42" s="51">
        <f t="shared" si="2"/>
        <v>180</v>
      </c>
      <c r="W42" s="51">
        <f t="shared" si="3"/>
        <v>180</v>
      </c>
      <c r="X42" s="42"/>
      <c r="Y42" s="6"/>
      <c r="Z42" s="6"/>
      <c r="AA42" s="6"/>
      <c r="AB42" s="6"/>
    </row>
    <row r="43" spans="1:28" x14ac:dyDescent="0.25">
      <c r="A43" s="42">
        <v>110400</v>
      </c>
      <c r="B43" s="42">
        <v>110401</v>
      </c>
      <c r="C43" s="98" t="s">
        <v>185</v>
      </c>
      <c r="D43" s="101">
        <v>1105060</v>
      </c>
      <c r="E43" s="42" t="s">
        <v>64</v>
      </c>
      <c r="F43" s="45" t="s">
        <v>69</v>
      </c>
      <c r="G43" s="49" t="s">
        <v>63</v>
      </c>
      <c r="H43" s="49" t="s">
        <v>66</v>
      </c>
      <c r="I43" s="40" t="s">
        <v>68</v>
      </c>
      <c r="J43" s="49" t="s">
        <v>66</v>
      </c>
      <c r="K43" s="21" t="s">
        <v>157</v>
      </c>
      <c r="L43" s="22">
        <v>44657</v>
      </c>
      <c r="M43" s="22">
        <v>44659</v>
      </c>
      <c r="N43" s="43"/>
      <c r="O43" s="43"/>
      <c r="P43" s="51">
        <f t="shared" si="0"/>
        <v>0</v>
      </c>
      <c r="Q43" s="12">
        <v>1</v>
      </c>
      <c r="R43" s="24">
        <v>180</v>
      </c>
      <c r="S43" s="12">
        <v>0</v>
      </c>
      <c r="T43" s="25">
        <v>17.52</v>
      </c>
      <c r="U43" s="44">
        <f t="shared" si="1"/>
        <v>1</v>
      </c>
      <c r="V43" s="51">
        <f t="shared" si="2"/>
        <v>180</v>
      </c>
      <c r="W43" s="51">
        <f t="shared" si="3"/>
        <v>180</v>
      </c>
      <c r="X43" s="42"/>
      <c r="Y43" s="6"/>
      <c r="Z43" s="6"/>
      <c r="AA43" s="6"/>
      <c r="AB43" s="6"/>
    </row>
    <row r="44" spans="1:28" x14ac:dyDescent="0.25">
      <c r="A44" s="42">
        <v>110400</v>
      </c>
      <c r="B44" s="42">
        <v>110401</v>
      </c>
      <c r="C44" s="98" t="s">
        <v>186</v>
      </c>
      <c r="D44" s="101">
        <v>1132296</v>
      </c>
      <c r="E44" s="42" t="s">
        <v>64</v>
      </c>
      <c r="F44" s="45" t="s">
        <v>69</v>
      </c>
      <c r="G44" s="49" t="s">
        <v>63</v>
      </c>
      <c r="H44" s="49" t="s">
        <v>66</v>
      </c>
      <c r="I44" s="40" t="s">
        <v>68</v>
      </c>
      <c r="J44" s="49" t="s">
        <v>66</v>
      </c>
      <c r="K44" s="21" t="s">
        <v>157</v>
      </c>
      <c r="L44" s="22">
        <v>44657</v>
      </c>
      <c r="M44" s="22">
        <v>44659</v>
      </c>
      <c r="N44" s="43"/>
      <c r="O44" s="43"/>
      <c r="P44" s="51">
        <f t="shared" si="0"/>
        <v>0</v>
      </c>
      <c r="Q44" s="12">
        <v>1</v>
      </c>
      <c r="R44" s="24">
        <v>180</v>
      </c>
      <c r="S44" s="12">
        <v>0</v>
      </c>
      <c r="T44" s="25">
        <v>17.52</v>
      </c>
      <c r="U44" s="44">
        <f t="shared" si="1"/>
        <v>1</v>
      </c>
      <c r="V44" s="51">
        <f t="shared" si="2"/>
        <v>180</v>
      </c>
      <c r="W44" s="51">
        <f t="shared" si="3"/>
        <v>180</v>
      </c>
      <c r="X44" s="42"/>
      <c r="Y44" s="6"/>
      <c r="Z44" s="6"/>
      <c r="AA44" s="6"/>
      <c r="AB44" s="6"/>
    </row>
    <row r="45" spans="1:28" x14ac:dyDescent="0.25">
      <c r="A45" s="42">
        <v>110400</v>
      </c>
      <c r="B45" s="42">
        <v>110401</v>
      </c>
      <c r="C45" s="98" t="s">
        <v>187</v>
      </c>
      <c r="D45" s="101">
        <v>1111892</v>
      </c>
      <c r="E45" s="42" t="s">
        <v>64</v>
      </c>
      <c r="F45" s="45" t="s">
        <v>69</v>
      </c>
      <c r="G45" s="49" t="s">
        <v>63</v>
      </c>
      <c r="H45" s="49" t="s">
        <v>66</v>
      </c>
      <c r="I45" s="40" t="s">
        <v>68</v>
      </c>
      <c r="J45" s="49" t="s">
        <v>66</v>
      </c>
      <c r="K45" s="21" t="s">
        <v>157</v>
      </c>
      <c r="L45" s="22">
        <v>44657</v>
      </c>
      <c r="M45" s="22">
        <v>44659</v>
      </c>
      <c r="N45" s="43"/>
      <c r="O45" s="43"/>
      <c r="P45" s="51">
        <f t="shared" si="0"/>
        <v>0</v>
      </c>
      <c r="Q45" s="12">
        <v>1</v>
      </c>
      <c r="R45" s="24">
        <v>180</v>
      </c>
      <c r="S45" s="12">
        <v>0</v>
      </c>
      <c r="T45" s="25">
        <v>17.52</v>
      </c>
      <c r="U45" s="44">
        <f t="shared" si="1"/>
        <v>1</v>
      </c>
      <c r="V45" s="51">
        <f t="shared" si="2"/>
        <v>180</v>
      </c>
      <c r="W45" s="51">
        <f t="shared" si="3"/>
        <v>180</v>
      </c>
      <c r="X45" s="42"/>
      <c r="Y45" s="6"/>
      <c r="Z45" s="6"/>
      <c r="AA45" s="6"/>
      <c r="AB45" s="6"/>
    </row>
    <row r="46" spans="1:28" x14ac:dyDescent="0.25">
      <c r="A46" s="42">
        <v>110400</v>
      </c>
      <c r="B46" s="42">
        <v>110401</v>
      </c>
      <c r="C46" s="97" t="s">
        <v>188</v>
      </c>
      <c r="D46" s="101">
        <v>1099841</v>
      </c>
      <c r="E46" s="42" t="s">
        <v>64</v>
      </c>
      <c r="F46" s="45" t="s">
        <v>69</v>
      </c>
      <c r="G46" s="49" t="s">
        <v>63</v>
      </c>
      <c r="H46" s="49" t="s">
        <v>66</v>
      </c>
      <c r="I46" s="40" t="s">
        <v>68</v>
      </c>
      <c r="J46" s="49" t="s">
        <v>66</v>
      </c>
      <c r="K46" s="21" t="s">
        <v>157</v>
      </c>
      <c r="L46" s="22">
        <v>44657</v>
      </c>
      <c r="M46" s="22">
        <v>44659</v>
      </c>
      <c r="N46" s="43"/>
      <c r="O46" s="43"/>
      <c r="P46" s="51">
        <f t="shared" si="0"/>
        <v>0</v>
      </c>
      <c r="Q46" s="12">
        <v>1</v>
      </c>
      <c r="R46" s="24">
        <v>180</v>
      </c>
      <c r="S46" s="12">
        <v>0</v>
      </c>
      <c r="T46" s="25">
        <v>17.52</v>
      </c>
      <c r="U46" s="44">
        <f t="shared" si="1"/>
        <v>1</v>
      </c>
      <c r="V46" s="51">
        <f t="shared" si="2"/>
        <v>180</v>
      </c>
      <c r="W46" s="51">
        <f t="shared" si="3"/>
        <v>180</v>
      </c>
      <c r="X46" s="42"/>
      <c r="Y46" s="6"/>
      <c r="Z46" s="6"/>
      <c r="AA46" s="6"/>
      <c r="AB46" s="6"/>
    </row>
    <row r="47" spans="1:28" x14ac:dyDescent="0.25">
      <c r="A47" s="42">
        <v>110400</v>
      </c>
      <c r="B47" s="42">
        <v>110401</v>
      </c>
      <c r="C47" s="98" t="s">
        <v>189</v>
      </c>
      <c r="D47" s="101">
        <v>9509712</v>
      </c>
      <c r="E47" s="42" t="s">
        <v>64</v>
      </c>
      <c r="F47" s="45" t="s">
        <v>69</v>
      </c>
      <c r="G47" s="49" t="s">
        <v>63</v>
      </c>
      <c r="H47" s="49" t="s">
        <v>66</v>
      </c>
      <c r="I47" s="40" t="s">
        <v>68</v>
      </c>
      <c r="J47" s="49" t="s">
        <v>66</v>
      </c>
      <c r="K47" s="21" t="s">
        <v>157</v>
      </c>
      <c r="L47" s="22">
        <v>44657</v>
      </c>
      <c r="M47" s="22">
        <v>44659</v>
      </c>
      <c r="N47" s="43"/>
      <c r="O47" s="43"/>
      <c r="P47" s="51">
        <f t="shared" si="0"/>
        <v>0</v>
      </c>
      <c r="Q47" s="12">
        <v>1</v>
      </c>
      <c r="R47" s="24">
        <v>180</v>
      </c>
      <c r="S47" s="12">
        <v>0</v>
      </c>
      <c r="T47" s="25">
        <v>17.52</v>
      </c>
      <c r="U47" s="44">
        <f t="shared" si="1"/>
        <v>1</v>
      </c>
      <c r="V47" s="51">
        <f t="shared" si="2"/>
        <v>180</v>
      </c>
      <c r="W47" s="51">
        <f t="shared" si="3"/>
        <v>180</v>
      </c>
      <c r="X47" s="42"/>
      <c r="Y47" s="6"/>
      <c r="Z47" s="6"/>
      <c r="AA47" s="6"/>
      <c r="AB47" s="6"/>
    </row>
    <row r="48" spans="1:28" x14ac:dyDescent="0.25">
      <c r="A48" s="42">
        <v>110400</v>
      </c>
      <c r="B48" s="42">
        <v>110401</v>
      </c>
      <c r="C48" s="98" t="s">
        <v>190</v>
      </c>
      <c r="D48" s="101">
        <v>1038680</v>
      </c>
      <c r="E48" s="42" t="s">
        <v>64</v>
      </c>
      <c r="F48" s="45" t="s">
        <v>69</v>
      </c>
      <c r="G48" s="49" t="s">
        <v>63</v>
      </c>
      <c r="H48" s="49" t="s">
        <v>66</v>
      </c>
      <c r="I48" s="40" t="s">
        <v>68</v>
      </c>
      <c r="J48" s="49" t="s">
        <v>66</v>
      </c>
      <c r="K48" s="21" t="s">
        <v>157</v>
      </c>
      <c r="L48" s="22">
        <v>44657</v>
      </c>
      <c r="M48" s="22">
        <v>44659</v>
      </c>
      <c r="N48" s="43"/>
      <c r="O48" s="43"/>
      <c r="P48" s="51">
        <f t="shared" si="0"/>
        <v>0</v>
      </c>
      <c r="Q48" s="12">
        <v>1</v>
      </c>
      <c r="R48" s="24">
        <v>180</v>
      </c>
      <c r="S48" s="12">
        <v>0</v>
      </c>
      <c r="T48" s="25">
        <v>17.52</v>
      </c>
      <c r="U48" s="44">
        <f t="shared" si="1"/>
        <v>1</v>
      </c>
      <c r="V48" s="51">
        <f t="shared" si="2"/>
        <v>180</v>
      </c>
      <c r="W48" s="51">
        <f t="shared" si="3"/>
        <v>180</v>
      </c>
      <c r="X48" s="42"/>
      <c r="Y48" s="6"/>
      <c r="Z48" s="6"/>
      <c r="AA48" s="6"/>
      <c r="AB48" s="6"/>
    </row>
    <row r="49" spans="1:28" x14ac:dyDescent="0.25">
      <c r="A49" s="42">
        <v>110400</v>
      </c>
      <c r="B49" s="42">
        <v>110401</v>
      </c>
      <c r="C49" s="98" t="s">
        <v>191</v>
      </c>
      <c r="D49" s="101">
        <v>1065670</v>
      </c>
      <c r="E49" s="42" t="s">
        <v>64</v>
      </c>
      <c r="F49" s="45" t="s">
        <v>69</v>
      </c>
      <c r="G49" s="49" t="s">
        <v>63</v>
      </c>
      <c r="H49" s="49" t="s">
        <v>66</v>
      </c>
      <c r="I49" s="40" t="s">
        <v>68</v>
      </c>
      <c r="J49" s="49" t="s">
        <v>66</v>
      </c>
      <c r="K49" s="21" t="s">
        <v>157</v>
      </c>
      <c r="L49" s="22">
        <v>44657</v>
      </c>
      <c r="M49" s="22">
        <v>44659</v>
      </c>
      <c r="N49" s="43"/>
      <c r="O49" s="43"/>
      <c r="P49" s="51">
        <f t="shared" si="0"/>
        <v>0</v>
      </c>
      <c r="Q49" s="12">
        <v>1</v>
      </c>
      <c r="R49" s="24">
        <v>180</v>
      </c>
      <c r="S49" s="12">
        <v>0</v>
      </c>
      <c r="T49" s="25">
        <v>17.52</v>
      </c>
      <c r="U49" s="44">
        <f t="shared" si="1"/>
        <v>1</v>
      </c>
      <c r="V49" s="51">
        <f t="shared" si="2"/>
        <v>180</v>
      </c>
      <c r="W49" s="51">
        <f t="shared" si="3"/>
        <v>180</v>
      </c>
      <c r="X49" s="42"/>
      <c r="Y49" s="6"/>
      <c r="Z49" s="6"/>
      <c r="AA49" s="6"/>
      <c r="AB49" s="6"/>
    </row>
    <row r="50" spans="1:28" x14ac:dyDescent="0.25">
      <c r="A50" s="42">
        <v>110400</v>
      </c>
      <c r="B50" s="42">
        <v>110401</v>
      </c>
      <c r="C50" s="98" t="s">
        <v>192</v>
      </c>
      <c r="D50" s="101">
        <v>315516</v>
      </c>
      <c r="E50" s="42" t="s">
        <v>64</v>
      </c>
      <c r="F50" s="45" t="s">
        <v>69</v>
      </c>
      <c r="G50" s="49" t="s">
        <v>63</v>
      </c>
      <c r="H50" s="49" t="s">
        <v>66</v>
      </c>
      <c r="I50" s="40" t="s">
        <v>68</v>
      </c>
      <c r="J50" s="49" t="s">
        <v>66</v>
      </c>
      <c r="K50" s="21" t="s">
        <v>157</v>
      </c>
      <c r="L50" s="22">
        <v>44657</v>
      </c>
      <c r="M50" s="22">
        <v>44659</v>
      </c>
      <c r="N50" s="43"/>
      <c r="O50" s="43"/>
      <c r="P50" s="51">
        <f t="shared" si="0"/>
        <v>0</v>
      </c>
      <c r="Q50" s="12">
        <v>1</v>
      </c>
      <c r="R50" s="24">
        <v>180</v>
      </c>
      <c r="S50" s="12">
        <v>0</v>
      </c>
      <c r="T50" s="25">
        <v>17.52</v>
      </c>
      <c r="U50" s="44">
        <f t="shared" si="1"/>
        <v>1</v>
      </c>
      <c r="V50" s="51">
        <f t="shared" si="2"/>
        <v>180</v>
      </c>
      <c r="W50" s="51">
        <f t="shared" si="3"/>
        <v>180</v>
      </c>
      <c r="X50" s="42"/>
      <c r="Y50" s="6"/>
      <c r="Z50" s="6"/>
      <c r="AA50" s="6"/>
      <c r="AB50" s="6"/>
    </row>
    <row r="51" spans="1:28" x14ac:dyDescent="0.25">
      <c r="A51" s="42">
        <v>110400</v>
      </c>
      <c r="B51" s="42">
        <v>110401</v>
      </c>
      <c r="C51" s="98" t="s">
        <v>193</v>
      </c>
      <c r="D51" s="101">
        <v>9501592</v>
      </c>
      <c r="E51" s="42" t="s">
        <v>64</v>
      </c>
      <c r="F51" s="45" t="s">
        <v>69</v>
      </c>
      <c r="G51" s="49" t="s">
        <v>63</v>
      </c>
      <c r="H51" s="49" t="s">
        <v>66</v>
      </c>
      <c r="I51" s="40" t="s">
        <v>68</v>
      </c>
      <c r="J51" s="49" t="s">
        <v>66</v>
      </c>
      <c r="K51" s="21" t="s">
        <v>157</v>
      </c>
      <c r="L51" s="22">
        <v>44657</v>
      </c>
      <c r="M51" s="22">
        <v>44659</v>
      </c>
      <c r="N51" s="43"/>
      <c r="O51" s="43"/>
      <c r="P51" s="51">
        <f t="shared" si="0"/>
        <v>0</v>
      </c>
      <c r="Q51" s="12">
        <v>1</v>
      </c>
      <c r="R51" s="24">
        <v>180</v>
      </c>
      <c r="S51" s="12">
        <v>0</v>
      </c>
      <c r="T51" s="25">
        <v>17.52</v>
      </c>
      <c r="U51" s="44">
        <f t="shared" si="1"/>
        <v>1</v>
      </c>
      <c r="V51" s="51">
        <f t="shared" si="2"/>
        <v>180</v>
      </c>
      <c r="W51" s="51">
        <f t="shared" si="3"/>
        <v>180</v>
      </c>
      <c r="X51" s="42"/>
      <c r="Y51" s="6"/>
      <c r="Z51" s="6"/>
      <c r="AA51" s="6"/>
      <c r="AB51" s="6"/>
    </row>
    <row r="52" spans="1:28" x14ac:dyDescent="0.25">
      <c r="A52" s="42">
        <v>110400</v>
      </c>
      <c r="B52" s="42">
        <v>110401</v>
      </c>
      <c r="C52" s="97" t="s">
        <v>194</v>
      </c>
      <c r="D52" s="101">
        <v>1211374</v>
      </c>
      <c r="E52" s="42" t="s">
        <v>64</v>
      </c>
      <c r="F52" s="42" t="s">
        <v>77</v>
      </c>
      <c r="G52" s="49" t="s">
        <v>63</v>
      </c>
      <c r="H52" s="49" t="s">
        <v>66</v>
      </c>
      <c r="I52" s="40" t="s">
        <v>68</v>
      </c>
      <c r="J52" s="49" t="s">
        <v>66</v>
      </c>
      <c r="K52" s="21" t="s">
        <v>157</v>
      </c>
      <c r="L52" s="22">
        <v>44657</v>
      </c>
      <c r="M52" s="22">
        <v>44659</v>
      </c>
      <c r="N52" s="43"/>
      <c r="O52" s="43"/>
      <c r="P52" s="51">
        <f t="shared" si="0"/>
        <v>0</v>
      </c>
      <c r="Q52" s="12">
        <v>1</v>
      </c>
      <c r="R52" s="24">
        <v>180</v>
      </c>
      <c r="S52" s="12">
        <v>0</v>
      </c>
      <c r="T52" s="25">
        <v>17.52</v>
      </c>
      <c r="U52" s="44">
        <f t="shared" si="1"/>
        <v>1</v>
      </c>
      <c r="V52" s="51">
        <f t="shared" si="2"/>
        <v>180</v>
      </c>
      <c r="W52" s="51">
        <f t="shared" si="3"/>
        <v>180</v>
      </c>
      <c r="X52" s="42"/>
      <c r="Y52" s="6"/>
      <c r="Z52" s="6"/>
      <c r="AA52" s="6"/>
      <c r="AB52" s="6"/>
    </row>
    <row r="53" spans="1:28" x14ac:dyDescent="0.25">
      <c r="A53" s="42">
        <v>110400</v>
      </c>
      <c r="B53" s="43">
        <v>110401</v>
      </c>
      <c r="C53" s="97" t="s">
        <v>195</v>
      </c>
      <c r="D53" s="101">
        <v>1079310</v>
      </c>
      <c r="E53" s="42" t="s">
        <v>64</v>
      </c>
      <c r="F53" s="42" t="s">
        <v>77</v>
      </c>
      <c r="G53" s="49" t="s">
        <v>63</v>
      </c>
      <c r="H53" s="49" t="s">
        <v>66</v>
      </c>
      <c r="I53" s="40" t="s">
        <v>68</v>
      </c>
      <c r="J53" s="49" t="s">
        <v>66</v>
      </c>
      <c r="K53" s="21" t="s">
        <v>157</v>
      </c>
      <c r="L53" s="22">
        <v>44657</v>
      </c>
      <c r="M53" s="22">
        <v>44659</v>
      </c>
      <c r="N53" s="43"/>
      <c r="O53" s="43"/>
      <c r="P53" s="51">
        <f t="shared" si="0"/>
        <v>0</v>
      </c>
      <c r="Q53" s="12">
        <v>1</v>
      </c>
      <c r="R53" s="24">
        <v>180</v>
      </c>
      <c r="S53" s="12">
        <v>0</v>
      </c>
      <c r="T53" s="25">
        <v>17.52</v>
      </c>
      <c r="U53" s="44">
        <f t="shared" ref="U53:U61" si="4">Q53+S53</f>
        <v>1</v>
      </c>
      <c r="V53" s="51">
        <f t="shared" ref="V53:V61" si="5">(Q53*R53)+(S53*T53)</f>
        <v>180</v>
      </c>
      <c r="W53" s="51">
        <f t="shared" ref="W53:W61" si="6">P53+V53</f>
        <v>180</v>
      </c>
      <c r="X53" s="42"/>
      <c r="Y53" s="6"/>
      <c r="Z53" s="6"/>
      <c r="AA53" s="6"/>
      <c r="AB53" s="6"/>
    </row>
    <row r="54" spans="1:28" x14ac:dyDescent="0.25">
      <c r="A54" s="42">
        <v>110400</v>
      </c>
      <c r="B54" s="43">
        <v>110401</v>
      </c>
      <c r="C54" s="98" t="s">
        <v>196</v>
      </c>
      <c r="D54" s="101">
        <v>1107038</v>
      </c>
      <c r="E54" s="42" t="s">
        <v>64</v>
      </c>
      <c r="F54" s="42" t="s">
        <v>77</v>
      </c>
      <c r="G54" s="49" t="s">
        <v>63</v>
      </c>
      <c r="H54" s="49" t="s">
        <v>66</v>
      </c>
      <c r="I54" s="40" t="s">
        <v>68</v>
      </c>
      <c r="J54" s="49" t="s">
        <v>66</v>
      </c>
      <c r="K54" s="21" t="s">
        <v>157</v>
      </c>
      <c r="L54" s="22">
        <v>44657</v>
      </c>
      <c r="M54" s="22">
        <v>44659</v>
      </c>
      <c r="N54" s="43"/>
      <c r="O54" s="43"/>
      <c r="P54" s="51">
        <f t="shared" si="0"/>
        <v>0</v>
      </c>
      <c r="Q54" s="12">
        <v>1</v>
      </c>
      <c r="R54" s="24">
        <v>180</v>
      </c>
      <c r="S54" s="12">
        <v>0</v>
      </c>
      <c r="T54" s="25">
        <v>17.52</v>
      </c>
      <c r="U54" s="44">
        <f t="shared" si="4"/>
        <v>1</v>
      </c>
      <c r="V54" s="51">
        <f t="shared" si="5"/>
        <v>180</v>
      </c>
      <c r="W54" s="51">
        <f t="shared" si="6"/>
        <v>180</v>
      </c>
      <c r="X54" s="42"/>
      <c r="Y54" s="6"/>
      <c r="Z54" s="6"/>
      <c r="AA54" s="6"/>
      <c r="AB54" s="6"/>
    </row>
    <row r="55" spans="1:28" s="36" customFormat="1" x14ac:dyDescent="0.2">
      <c r="A55" s="42">
        <v>110400</v>
      </c>
      <c r="B55" s="43">
        <v>110401</v>
      </c>
      <c r="C55" s="100" t="s">
        <v>197</v>
      </c>
      <c r="D55" s="101">
        <v>1103865</v>
      </c>
      <c r="E55" s="42" t="s">
        <v>64</v>
      </c>
      <c r="F55" s="42" t="s">
        <v>77</v>
      </c>
      <c r="G55" s="49" t="s">
        <v>63</v>
      </c>
      <c r="H55" s="49" t="s">
        <v>66</v>
      </c>
      <c r="I55" s="40" t="s">
        <v>68</v>
      </c>
      <c r="J55" s="49" t="s">
        <v>66</v>
      </c>
      <c r="K55" s="21" t="s">
        <v>157</v>
      </c>
      <c r="L55" s="22">
        <v>44657</v>
      </c>
      <c r="M55" s="22">
        <v>44659</v>
      </c>
      <c r="N55" s="43"/>
      <c r="O55" s="43"/>
      <c r="P55" s="51">
        <f t="shared" si="0"/>
        <v>0</v>
      </c>
      <c r="Q55" s="12">
        <v>1</v>
      </c>
      <c r="R55" s="24">
        <v>180</v>
      </c>
      <c r="S55" s="12">
        <v>0</v>
      </c>
      <c r="T55" s="25">
        <v>17.52</v>
      </c>
      <c r="U55" s="44">
        <f t="shared" si="4"/>
        <v>1</v>
      </c>
      <c r="V55" s="51">
        <f t="shared" si="5"/>
        <v>180</v>
      </c>
      <c r="W55" s="51">
        <f t="shared" si="6"/>
        <v>180</v>
      </c>
      <c r="X55" s="42"/>
      <c r="Y55" s="6"/>
      <c r="Z55" s="6"/>
      <c r="AA55" s="6"/>
      <c r="AB55" s="6"/>
    </row>
    <row r="56" spans="1:28" s="36" customFormat="1" x14ac:dyDescent="0.25">
      <c r="A56" s="42">
        <v>110400</v>
      </c>
      <c r="B56" s="43">
        <v>110401</v>
      </c>
      <c r="C56" s="97" t="s">
        <v>198</v>
      </c>
      <c r="D56" s="101">
        <v>1110250</v>
      </c>
      <c r="E56" s="42" t="s">
        <v>64</v>
      </c>
      <c r="F56" s="42" t="s">
        <v>77</v>
      </c>
      <c r="G56" s="49" t="s">
        <v>63</v>
      </c>
      <c r="H56" s="49" t="s">
        <v>66</v>
      </c>
      <c r="I56" s="40" t="s">
        <v>68</v>
      </c>
      <c r="J56" s="49" t="s">
        <v>66</v>
      </c>
      <c r="K56" s="21" t="s">
        <v>157</v>
      </c>
      <c r="L56" s="22">
        <v>44657</v>
      </c>
      <c r="M56" s="22">
        <v>44659</v>
      </c>
      <c r="N56" s="43"/>
      <c r="O56" s="43"/>
      <c r="P56" s="51">
        <f t="shared" si="0"/>
        <v>0</v>
      </c>
      <c r="Q56" s="12">
        <v>1</v>
      </c>
      <c r="R56" s="24">
        <v>180</v>
      </c>
      <c r="S56" s="12">
        <v>0</v>
      </c>
      <c r="T56" s="25">
        <v>17.52</v>
      </c>
      <c r="U56" s="44">
        <f t="shared" si="4"/>
        <v>1</v>
      </c>
      <c r="V56" s="51">
        <f t="shared" si="5"/>
        <v>180</v>
      </c>
      <c r="W56" s="51">
        <f t="shared" si="6"/>
        <v>180</v>
      </c>
      <c r="X56" s="42"/>
      <c r="Y56" s="6"/>
      <c r="Z56" s="6"/>
      <c r="AA56" s="6"/>
      <c r="AB56" s="6"/>
    </row>
    <row r="57" spans="1:28" x14ac:dyDescent="0.25">
      <c r="A57" s="42">
        <v>110400</v>
      </c>
      <c r="B57" s="43">
        <v>110401</v>
      </c>
      <c r="C57" s="97" t="s">
        <v>199</v>
      </c>
      <c r="D57" s="101">
        <v>9804650</v>
      </c>
      <c r="E57" s="42" t="s">
        <v>64</v>
      </c>
      <c r="F57" s="42" t="s">
        <v>77</v>
      </c>
      <c r="G57" s="49" t="s">
        <v>63</v>
      </c>
      <c r="H57" s="49" t="s">
        <v>66</v>
      </c>
      <c r="I57" s="40" t="s">
        <v>68</v>
      </c>
      <c r="J57" s="49" t="s">
        <v>66</v>
      </c>
      <c r="K57" s="21" t="s">
        <v>157</v>
      </c>
      <c r="L57" s="22">
        <v>44657</v>
      </c>
      <c r="M57" s="22">
        <v>44659</v>
      </c>
      <c r="N57" s="43"/>
      <c r="O57" s="43"/>
      <c r="P57" s="51">
        <f t="shared" si="0"/>
        <v>0</v>
      </c>
      <c r="Q57" s="23">
        <v>0</v>
      </c>
      <c r="R57" s="24">
        <v>54.01</v>
      </c>
      <c r="S57" s="12">
        <v>1</v>
      </c>
      <c r="T57" s="25">
        <v>17.52</v>
      </c>
      <c r="U57" s="44">
        <f t="shared" si="4"/>
        <v>1</v>
      </c>
      <c r="V57" s="51">
        <f t="shared" si="5"/>
        <v>17.52</v>
      </c>
      <c r="W57" s="51">
        <f t="shared" si="6"/>
        <v>17.52</v>
      </c>
      <c r="X57" s="42"/>
      <c r="Y57" s="6"/>
      <c r="Z57" s="6"/>
      <c r="AA57" s="6"/>
      <c r="AB57" s="6"/>
    </row>
    <row r="58" spans="1:28" x14ac:dyDescent="0.25">
      <c r="A58" s="42">
        <v>110400</v>
      </c>
      <c r="B58" s="43">
        <v>110401</v>
      </c>
      <c r="C58" s="98" t="s">
        <v>200</v>
      </c>
      <c r="D58" s="101">
        <v>1030973</v>
      </c>
      <c r="E58" s="42" t="s">
        <v>64</v>
      </c>
      <c r="F58" s="42" t="s">
        <v>77</v>
      </c>
      <c r="G58" s="49" t="s">
        <v>63</v>
      </c>
      <c r="H58" s="49" t="s">
        <v>66</v>
      </c>
      <c r="I58" s="40" t="s">
        <v>68</v>
      </c>
      <c r="J58" s="49" t="s">
        <v>66</v>
      </c>
      <c r="K58" s="21" t="s">
        <v>157</v>
      </c>
      <c r="L58" s="22">
        <v>44657</v>
      </c>
      <c r="M58" s="22">
        <v>44659</v>
      </c>
      <c r="N58" s="43"/>
      <c r="O58" s="43"/>
      <c r="P58" s="51">
        <f t="shared" si="0"/>
        <v>0</v>
      </c>
      <c r="Q58" s="23">
        <v>0</v>
      </c>
      <c r="R58" s="24">
        <v>54.01</v>
      </c>
      <c r="S58" s="12">
        <v>1</v>
      </c>
      <c r="T58" s="25">
        <v>17.52</v>
      </c>
      <c r="U58" s="44">
        <f t="shared" si="4"/>
        <v>1</v>
      </c>
      <c r="V58" s="51">
        <f t="shared" si="5"/>
        <v>17.52</v>
      </c>
      <c r="W58" s="51">
        <f t="shared" si="6"/>
        <v>17.52</v>
      </c>
      <c r="X58" s="42"/>
      <c r="Y58" s="6"/>
      <c r="Z58" s="6"/>
      <c r="AA58" s="6"/>
      <c r="AB58" s="6"/>
    </row>
    <row r="59" spans="1:28" x14ac:dyDescent="0.25">
      <c r="A59" s="42">
        <v>110400</v>
      </c>
      <c r="B59" s="43">
        <v>110401</v>
      </c>
      <c r="C59" s="98" t="s">
        <v>201</v>
      </c>
      <c r="D59" s="101">
        <v>1078925</v>
      </c>
      <c r="E59" s="42" t="s">
        <v>64</v>
      </c>
      <c r="F59" s="42" t="s">
        <v>77</v>
      </c>
      <c r="G59" s="49" t="s">
        <v>63</v>
      </c>
      <c r="H59" s="49" t="s">
        <v>66</v>
      </c>
      <c r="I59" s="40" t="s">
        <v>68</v>
      </c>
      <c r="J59" s="49" t="s">
        <v>66</v>
      </c>
      <c r="K59" s="21" t="s">
        <v>157</v>
      </c>
      <c r="L59" s="22">
        <v>44657</v>
      </c>
      <c r="M59" s="22">
        <v>44659</v>
      </c>
      <c r="N59" s="43"/>
      <c r="O59" s="43"/>
      <c r="P59" s="51">
        <f t="shared" si="0"/>
        <v>0</v>
      </c>
      <c r="Q59" s="23">
        <v>0</v>
      </c>
      <c r="R59" s="24">
        <v>54.01</v>
      </c>
      <c r="S59" s="12">
        <v>1</v>
      </c>
      <c r="T59" s="25">
        <v>17.52</v>
      </c>
      <c r="U59" s="44">
        <f t="shared" si="4"/>
        <v>1</v>
      </c>
      <c r="V59" s="51">
        <f t="shared" si="5"/>
        <v>17.52</v>
      </c>
      <c r="W59" s="51">
        <f t="shared" si="6"/>
        <v>17.52</v>
      </c>
      <c r="X59" s="42"/>
      <c r="Y59" s="6"/>
      <c r="Z59" s="6"/>
      <c r="AA59" s="6"/>
      <c r="AB59" s="6"/>
    </row>
    <row r="60" spans="1:28" x14ac:dyDescent="0.2">
      <c r="A60" s="42">
        <v>110400</v>
      </c>
      <c r="B60" s="43">
        <v>110401</v>
      </c>
      <c r="C60" s="99" t="s">
        <v>160</v>
      </c>
      <c r="D60" s="31">
        <v>1027450</v>
      </c>
      <c r="E60" s="42" t="s">
        <v>64</v>
      </c>
      <c r="F60" s="42" t="s">
        <v>77</v>
      </c>
      <c r="G60" s="49" t="s">
        <v>63</v>
      </c>
      <c r="H60" s="49" t="s">
        <v>66</v>
      </c>
      <c r="I60" s="40" t="s">
        <v>68</v>
      </c>
      <c r="J60" s="49" t="s">
        <v>66</v>
      </c>
      <c r="K60" s="21" t="s">
        <v>163</v>
      </c>
      <c r="L60" s="22">
        <v>44663</v>
      </c>
      <c r="M60" s="22">
        <v>44663</v>
      </c>
      <c r="N60" s="43"/>
      <c r="O60" s="43"/>
      <c r="P60" s="51">
        <f t="shared" si="0"/>
        <v>0</v>
      </c>
      <c r="Q60" s="23">
        <v>0</v>
      </c>
      <c r="R60" s="24">
        <v>54.01</v>
      </c>
      <c r="S60" s="12">
        <v>1</v>
      </c>
      <c r="T60" s="25">
        <v>17.52</v>
      </c>
      <c r="U60" s="44">
        <f t="shared" si="4"/>
        <v>1</v>
      </c>
      <c r="V60" s="51">
        <f t="shared" si="5"/>
        <v>17.52</v>
      </c>
      <c r="W60" s="51">
        <f t="shared" si="6"/>
        <v>17.52</v>
      </c>
      <c r="X60" s="42"/>
      <c r="Y60" s="6"/>
      <c r="Z60" s="6"/>
      <c r="AA60" s="6"/>
      <c r="AB60" s="6"/>
    </row>
    <row r="61" spans="1:28" x14ac:dyDescent="0.2">
      <c r="A61" s="42">
        <v>110400</v>
      </c>
      <c r="B61" s="43">
        <v>110401</v>
      </c>
      <c r="C61" s="99" t="s">
        <v>161</v>
      </c>
      <c r="D61" s="31">
        <v>1067613</v>
      </c>
      <c r="E61" s="42" t="s">
        <v>64</v>
      </c>
      <c r="F61" s="42" t="s">
        <v>77</v>
      </c>
      <c r="G61" s="49" t="s">
        <v>63</v>
      </c>
      <c r="H61" s="49" t="s">
        <v>66</v>
      </c>
      <c r="I61" s="40" t="s">
        <v>68</v>
      </c>
      <c r="J61" s="49" t="s">
        <v>66</v>
      </c>
      <c r="K61" s="21" t="s">
        <v>163</v>
      </c>
      <c r="L61" s="22">
        <v>44663</v>
      </c>
      <c r="M61" s="22">
        <v>44663</v>
      </c>
      <c r="N61" s="43"/>
      <c r="O61" s="43"/>
      <c r="P61" s="51">
        <f t="shared" si="0"/>
        <v>0</v>
      </c>
      <c r="Q61" s="23">
        <v>0</v>
      </c>
      <c r="R61" s="24">
        <v>54.01</v>
      </c>
      <c r="S61" s="12">
        <v>1</v>
      </c>
      <c r="T61" s="25">
        <v>17.52</v>
      </c>
      <c r="U61" s="44">
        <f t="shared" si="4"/>
        <v>1</v>
      </c>
      <c r="V61" s="51">
        <f t="shared" si="5"/>
        <v>17.52</v>
      </c>
      <c r="W61" s="51">
        <f t="shared" si="6"/>
        <v>17.52</v>
      </c>
      <c r="X61" s="42"/>
      <c r="Y61" s="6"/>
      <c r="Z61" s="6"/>
      <c r="AA61" s="6"/>
      <c r="AB61" s="6"/>
    </row>
    <row r="62" spans="1:28" x14ac:dyDescent="0.2">
      <c r="A62" s="42">
        <v>110400</v>
      </c>
      <c r="B62" s="43">
        <v>110401</v>
      </c>
      <c r="C62" s="99" t="s">
        <v>162</v>
      </c>
      <c r="D62" s="31">
        <v>1102346</v>
      </c>
      <c r="E62" s="42" t="s">
        <v>64</v>
      </c>
      <c r="F62" s="42" t="s">
        <v>77</v>
      </c>
      <c r="G62" s="49"/>
      <c r="H62" s="49" t="s">
        <v>66</v>
      </c>
      <c r="I62" s="40" t="s">
        <v>68</v>
      </c>
      <c r="J62" s="49" t="s">
        <v>66</v>
      </c>
      <c r="K62" s="21" t="s">
        <v>163</v>
      </c>
      <c r="L62" s="22">
        <v>44663</v>
      </c>
      <c r="M62" s="22">
        <v>44663</v>
      </c>
      <c r="N62" s="43"/>
      <c r="O62" s="43"/>
      <c r="P62" s="51">
        <f t="shared" si="0"/>
        <v>0</v>
      </c>
      <c r="Q62" s="23">
        <v>0</v>
      </c>
      <c r="R62" s="24">
        <v>54.01</v>
      </c>
      <c r="S62" s="12">
        <v>1</v>
      </c>
      <c r="T62" s="25">
        <v>17.52</v>
      </c>
      <c r="U62" s="44">
        <f t="shared" ref="U62:U125" si="7">Q62+S62</f>
        <v>1</v>
      </c>
      <c r="V62" s="51">
        <f t="shared" ref="V62:V93" si="8">(Q62*R62)+(S62*T62)</f>
        <v>17.52</v>
      </c>
      <c r="W62" s="51">
        <f t="shared" ref="W62:W93" si="9">P62+V62</f>
        <v>17.52</v>
      </c>
      <c r="X62" s="42"/>
      <c r="Y62" s="6"/>
      <c r="Z62" s="6"/>
      <c r="AA62" s="6"/>
      <c r="AB62" s="6"/>
    </row>
    <row r="63" spans="1:28" x14ac:dyDescent="0.2">
      <c r="A63" s="42">
        <v>110400</v>
      </c>
      <c r="B63" s="42">
        <v>110401</v>
      </c>
      <c r="C63" s="99" t="s">
        <v>202</v>
      </c>
      <c r="D63" s="31">
        <v>1157876</v>
      </c>
      <c r="E63" s="42" t="s">
        <v>64</v>
      </c>
      <c r="F63" s="42" t="s">
        <v>77</v>
      </c>
      <c r="G63" s="49"/>
      <c r="H63" s="49" t="s">
        <v>66</v>
      </c>
      <c r="I63" s="40" t="s">
        <v>68</v>
      </c>
      <c r="J63" s="49" t="s">
        <v>66</v>
      </c>
      <c r="K63" s="21" t="s">
        <v>163</v>
      </c>
      <c r="L63" s="22">
        <v>44663</v>
      </c>
      <c r="M63" s="22">
        <v>44663</v>
      </c>
      <c r="N63" s="43"/>
      <c r="O63" s="43"/>
      <c r="P63" s="51">
        <f t="shared" si="0"/>
        <v>0</v>
      </c>
      <c r="Q63" s="23">
        <v>0</v>
      </c>
      <c r="R63" s="24">
        <v>54.01</v>
      </c>
      <c r="S63" s="12">
        <v>1</v>
      </c>
      <c r="T63" s="25">
        <v>17.52</v>
      </c>
      <c r="U63" s="44">
        <f t="shared" si="7"/>
        <v>1</v>
      </c>
      <c r="V63" s="51">
        <f t="shared" si="8"/>
        <v>17.52</v>
      </c>
      <c r="W63" s="51">
        <f t="shared" si="9"/>
        <v>17.52</v>
      </c>
      <c r="X63" s="42"/>
      <c r="Y63" s="6"/>
      <c r="Z63" s="6"/>
      <c r="AA63" s="6"/>
      <c r="AB63" s="6"/>
    </row>
    <row r="64" spans="1:28" x14ac:dyDescent="0.2">
      <c r="A64" s="42">
        <v>110400</v>
      </c>
      <c r="B64" s="42">
        <v>110401</v>
      </c>
      <c r="C64" s="35" t="s">
        <v>203</v>
      </c>
      <c r="D64" s="73">
        <v>9800271</v>
      </c>
      <c r="E64" s="42" t="s">
        <v>64</v>
      </c>
      <c r="F64" s="42" t="s">
        <v>77</v>
      </c>
      <c r="G64" s="49"/>
      <c r="H64" s="49" t="s">
        <v>66</v>
      </c>
      <c r="I64" s="40" t="s">
        <v>68</v>
      </c>
      <c r="J64" s="49" t="s">
        <v>66</v>
      </c>
      <c r="K64" s="21" t="s">
        <v>110</v>
      </c>
      <c r="L64" s="22">
        <v>44645</v>
      </c>
      <c r="M64" s="22">
        <v>44646</v>
      </c>
      <c r="N64" s="43"/>
      <c r="O64" s="43"/>
      <c r="P64" s="51">
        <f t="shared" si="0"/>
        <v>0</v>
      </c>
      <c r="Q64" s="23">
        <v>1</v>
      </c>
      <c r="R64" s="24">
        <v>54.01</v>
      </c>
      <c r="S64" s="12">
        <v>1</v>
      </c>
      <c r="T64" s="25">
        <v>17.52</v>
      </c>
      <c r="U64" s="44">
        <f t="shared" si="7"/>
        <v>2</v>
      </c>
      <c r="V64" s="51">
        <f t="shared" si="8"/>
        <v>71.53</v>
      </c>
      <c r="W64" s="51">
        <f t="shared" si="9"/>
        <v>71.53</v>
      </c>
      <c r="X64" s="42"/>
      <c r="Y64" s="6"/>
      <c r="Z64" s="6"/>
      <c r="AA64" s="6"/>
      <c r="AB64" s="6"/>
    </row>
    <row r="65" spans="1:28" x14ac:dyDescent="0.2">
      <c r="A65" s="42">
        <v>110400</v>
      </c>
      <c r="B65" s="42">
        <v>110401</v>
      </c>
      <c r="C65" s="35" t="s">
        <v>204</v>
      </c>
      <c r="D65" s="73">
        <v>1056310</v>
      </c>
      <c r="E65" s="42" t="s">
        <v>64</v>
      </c>
      <c r="F65" s="42" t="s">
        <v>77</v>
      </c>
      <c r="G65" s="49"/>
      <c r="H65" s="49" t="s">
        <v>66</v>
      </c>
      <c r="I65" s="40" t="s">
        <v>68</v>
      </c>
      <c r="J65" s="49" t="s">
        <v>66</v>
      </c>
      <c r="K65" s="21" t="s">
        <v>110</v>
      </c>
      <c r="L65" s="22">
        <v>44644</v>
      </c>
      <c r="M65" s="22">
        <v>44645</v>
      </c>
      <c r="N65" s="43"/>
      <c r="O65" s="43"/>
      <c r="P65" s="51">
        <f t="shared" si="0"/>
        <v>0</v>
      </c>
      <c r="Q65" s="23">
        <v>1</v>
      </c>
      <c r="R65" s="24">
        <v>54.01</v>
      </c>
      <c r="S65" s="12">
        <v>1</v>
      </c>
      <c r="T65" s="25">
        <v>17.52</v>
      </c>
      <c r="U65" s="44">
        <f t="shared" si="7"/>
        <v>2</v>
      </c>
      <c r="V65" s="51">
        <f t="shared" si="8"/>
        <v>71.53</v>
      </c>
      <c r="W65" s="51">
        <f t="shared" si="9"/>
        <v>71.53</v>
      </c>
      <c r="X65" s="42"/>
      <c r="Y65" s="6"/>
      <c r="Z65" s="6"/>
      <c r="AA65" s="6"/>
      <c r="AB65" s="6"/>
    </row>
    <row r="66" spans="1:28" x14ac:dyDescent="0.2">
      <c r="A66" s="42">
        <v>110400</v>
      </c>
      <c r="B66" s="42">
        <v>110401</v>
      </c>
      <c r="C66" s="15" t="s">
        <v>205</v>
      </c>
      <c r="D66" s="73">
        <v>1098799</v>
      </c>
      <c r="E66" s="42" t="s">
        <v>64</v>
      </c>
      <c r="F66" s="42" t="s">
        <v>77</v>
      </c>
      <c r="G66" s="49"/>
      <c r="H66" s="49" t="s">
        <v>66</v>
      </c>
      <c r="I66" s="40" t="s">
        <v>68</v>
      </c>
      <c r="J66" s="49" t="s">
        <v>66</v>
      </c>
      <c r="K66" s="21" t="s">
        <v>110</v>
      </c>
      <c r="L66" s="22">
        <v>44644</v>
      </c>
      <c r="M66" s="22">
        <v>44645</v>
      </c>
      <c r="N66" s="43"/>
      <c r="O66" s="43"/>
      <c r="P66" s="51">
        <f t="shared" si="0"/>
        <v>0</v>
      </c>
      <c r="Q66" s="23">
        <v>1</v>
      </c>
      <c r="R66" s="24">
        <v>54.01</v>
      </c>
      <c r="S66" s="12">
        <v>1</v>
      </c>
      <c r="T66" s="25">
        <v>17.52</v>
      </c>
      <c r="U66" s="44">
        <f t="shared" si="7"/>
        <v>2</v>
      </c>
      <c r="V66" s="51">
        <f t="shared" si="8"/>
        <v>71.53</v>
      </c>
      <c r="W66" s="51">
        <f t="shared" si="9"/>
        <v>71.53</v>
      </c>
      <c r="X66" s="42"/>
      <c r="Y66" s="6"/>
      <c r="Z66" s="6"/>
      <c r="AA66" s="6"/>
      <c r="AB66" s="6"/>
    </row>
    <row r="67" spans="1:28" x14ac:dyDescent="0.25">
      <c r="A67" s="42">
        <v>110400</v>
      </c>
      <c r="B67" s="42">
        <v>110401</v>
      </c>
      <c r="C67" s="98" t="s">
        <v>156</v>
      </c>
      <c r="D67" s="31">
        <v>9203044</v>
      </c>
      <c r="E67" s="42" t="s">
        <v>64</v>
      </c>
      <c r="F67" s="42" t="s">
        <v>77</v>
      </c>
      <c r="G67" s="49"/>
      <c r="H67" s="49" t="s">
        <v>66</v>
      </c>
      <c r="I67" s="40" t="s">
        <v>68</v>
      </c>
      <c r="J67" s="49" t="s">
        <v>66</v>
      </c>
      <c r="K67" s="21" t="s">
        <v>157</v>
      </c>
      <c r="L67" s="22">
        <v>44659</v>
      </c>
      <c r="M67" s="22">
        <v>44659</v>
      </c>
      <c r="N67" s="43"/>
      <c r="O67" s="43"/>
      <c r="P67" s="51">
        <f t="shared" si="0"/>
        <v>0</v>
      </c>
      <c r="Q67" s="23">
        <v>1</v>
      </c>
      <c r="R67" s="24">
        <v>180</v>
      </c>
      <c r="S67" s="12">
        <v>0</v>
      </c>
      <c r="T67" s="25">
        <v>17.52</v>
      </c>
      <c r="U67" s="44">
        <f t="shared" si="7"/>
        <v>1</v>
      </c>
      <c r="V67" s="51">
        <f t="shared" si="8"/>
        <v>180</v>
      </c>
      <c r="W67" s="51">
        <f t="shared" si="9"/>
        <v>180</v>
      </c>
      <c r="X67" s="42"/>
      <c r="Y67" s="6"/>
      <c r="Z67" s="6"/>
      <c r="AA67" s="6"/>
      <c r="AB67" s="6"/>
    </row>
    <row r="68" spans="1:28" x14ac:dyDescent="0.25">
      <c r="A68" s="42">
        <v>110400</v>
      </c>
      <c r="B68" s="42">
        <v>110401</v>
      </c>
      <c r="C68" s="97" t="s">
        <v>158</v>
      </c>
      <c r="D68" s="31">
        <v>9404023</v>
      </c>
      <c r="E68" s="42" t="s">
        <v>64</v>
      </c>
      <c r="F68" s="42" t="s">
        <v>77</v>
      </c>
      <c r="G68" s="49"/>
      <c r="H68" s="49" t="s">
        <v>66</v>
      </c>
      <c r="I68" s="40" t="s">
        <v>68</v>
      </c>
      <c r="J68" s="49" t="s">
        <v>66</v>
      </c>
      <c r="K68" s="21" t="s">
        <v>157</v>
      </c>
      <c r="L68" s="22">
        <v>44659</v>
      </c>
      <c r="M68" s="22">
        <v>44659</v>
      </c>
      <c r="N68" s="43"/>
      <c r="O68" s="43"/>
      <c r="P68" s="51">
        <f t="shared" si="0"/>
        <v>0</v>
      </c>
      <c r="Q68" s="23">
        <v>1</v>
      </c>
      <c r="R68" s="24">
        <v>180</v>
      </c>
      <c r="S68" s="12">
        <v>0</v>
      </c>
      <c r="T68" s="25">
        <v>17.52</v>
      </c>
      <c r="U68" s="44">
        <f t="shared" si="7"/>
        <v>1</v>
      </c>
      <c r="V68" s="51">
        <f t="shared" si="8"/>
        <v>180</v>
      </c>
      <c r="W68" s="51">
        <f t="shared" si="9"/>
        <v>180</v>
      </c>
      <c r="X68" s="42"/>
      <c r="Y68" s="6"/>
      <c r="Z68" s="6"/>
      <c r="AA68" s="6"/>
      <c r="AB68" s="6"/>
    </row>
    <row r="69" spans="1:28" x14ac:dyDescent="0.25">
      <c r="A69" s="42">
        <v>110400</v>
      </c>
      <c r="B69" s="42">
        <v>110401</v>
      </c>
      <c r="C69" s="98" t="s">
        <v>206</v>
      </c>
      <c r="D69" s="34">
        <v>1041037</v>
      </c>
      <c r="E69" s="42" t="s">
        <v>64</v>
      </c>
      <c r="F69" s="42" t="s">
        <v>77</v>
      </c>
      <c r="G69" s="49"/>
      <c r="H69" s="49" t="s">
        <v>66</v>
      </c>
      <c r="I69" s="40" t="s">
        <v>68</v>
      </c>
      <c r="J69" s="49" t="s">
        <v>66</v>
      </c>
      <c r="K69" s="21" t="s">
        <v>157</v>
      </c>
      <c r="L69" s="22">
        <v>44659</v>
      </c>
      <c r="M69" s="22">
        <v>44659</v>
      </c>
      <c r="N69" s="43"/>
      <c r="O69" s="43"/>
      <c r="P69" s="51">
        <f t="shared" si="0"/>
        <v>0</v>
      </c>
      <c r="Q69" s="23">
        <v>1</v>
      </c>
      <c r="R69" s="24">
        <v>180</v>
      </c>
      <c r="S69" s="12">
        <v>0</v>
      </c>
      <c r="T69" s="25">
        <v>17.52</v>
      </c>
      <c r="U69" s="44">
        <f t="shared" si="7"/>
        <v>1</v>
      </c>
      <c r="V69" s="51">
        <f t="shared" si="8"/>
        <v>180</v>
      </c>
      <c r="W69" s="52">
        <f t="shared" si="9"/>
        <v>180</v>
      </c>
      <c r="X69" s="42"/>
      <c r="Y69" s="6"/>
      <c r="Z69" s="6"/>
      <c r="AA69" s="6"/>
      <c r="AB69" s="6"/>
    </row>
    <row r="70" spans="1:28" x14ac:dyDescent="0.2">
      <c r="A70" s="42">
        <v>110400</v>
      </c>
      <c r="B70" s="42">
        <v>110401</v>
      </c>
      <c r="C70" s="15" t="s">
        <v>207</v>
      </c>
      <c r="D70" s="31">
        <v>9402594</v>
      </c>
      <c r="E70" s="42" t="s">
        <v>64</v>
      </c>
      <c r="F70" s="42" t="s">
        <v>77</v>
      </c>
      <c r="G70" s="49"/>
      <c r="H70" s="49" t="s">
        <v>66</v>
      </c>
      <c r="I70" s="40" t="s">
        <v>68</v>
      </c>
      <c r="J70" s="49" t="s">
        <v>66</v>
      </c>
      <c r="K70" s="21" t="s">
        <v>210</v>
      </c>
      <c r="L70" s="22">
        <v>44670</v>
      </c>
      <c r="M70" s="22">
        <v>44670</v>
      </c>
      <c r="N70" s="43"/>
      <c r="O70" s="43"/>
      <c r="P70" s="51">
        <f t="shared" si="0"/>
        <v>0</v>
      </c>
      <c r="Q70" s="23">
        <v>0</v>
      </c>
      <c r="R70" s="24">
        <v>54.01</v>
      </c>
      <c r="S70" s="12">
        <v>1</v>
      </c>
      <c r="T70" s="25">
        <v>17.52</v>
      </c>
      <c r="U70" s="44">
        <f t="shared" si="7"/>
        <v>1</v>
      </c>
      <c r="V70" s="51">
        <f t="shared" si="8"/>
        <v>17.52</v>
      </c>
      <c r="W70" s="52">
        <f t="shared" si="9"/>
        <v>17.52</v>
      </c>
      <c r="X70" s="42"/>
      <c r="Y70" s="6"/>
      <c r="Z70" s="6"/>
      <c r="AA70" s="6"/>
      <c r="AB70" s="6"/>
    </row>
    <row r="71" spans="1:28" x14ac:dyDescent="0.2">
      <c r="A71" s="42">
        <v>110400</v>
      </c>
      <c r="B71" s="42">
        <v>110401</v>
      </c>
      <c r="C71" s="15" t="s">
        <v>208</v>
      </c>
      <c r="D71" s="31">
        <v>1251090</v>
      </c>
      <c r="E71" s="42" t="s">
        <v>64</v>
      </c>
      <c r="F71" s="42" t="s">
        <v>77</v>
      </c>
      <c r="G71" s="49"/>
      <c r="H71" s="49" t="s">
        <v>66</v>
      </c>
      <c r="I71" s="40" t="s">
        <v>68</v>
      </c>
      <c r="J71" s="49" t="s">
        <v>66</v>
      </c>
      <c r="K71" s="21" t="s">
        <v>210</v>
      </c>
      <c r="L71" s="22">
        <v>44670</v>
      </c>
      <c r="M71" s="22">
        <v>44670</v>
      </c>
      <c r="N71" s="43"/>
      <c r="O71" s="43"/>
      <c r="P71" s="51">
        <f t="shared" si="0"/>
        <v>0</v>
      </c>
      <c r="Q71" s="23">
        <v>0</v>
      </c>
      <c r="R71" s="24">
        <v>54.01</v>
      </c>
      <c r="S71" s="12">
        <v>1</v>
      </c>
      <c r="T71" s="25">
        <v>17.52</v>
      </c>
      <c r="U71" s="44">
        <f t="shared" si="7"/>
        <v>1</v>
      </c>
      <c r="V71" s="51">
        <f t="shared" si="8"/>
        <v>17.52</v>
      </c>
      <c r="W71" s="52">
        <f t="shared" si="9"/>
        <v>17.52</v>
      </c>
      <c r="X71" s="42"/>
      <c r="Y71" s="6"/>
      <c r="Z71" s="6"/>
      <c r="AA71" s="6"/>
      <c r="AB71" s="6"/>
    </row>
    <row r="72" spans="1:28" x14ac:dyDescent="0.2">
      <c r="A72" s="42">
        <v>110400</v>
      </c>
      <c r="B72" s="42">
        <v>110401</v>
      </c>
      <c r="C72" s="15" t="s">
        <v>209</v>
      </c>
      <c r="D72" s="31">
        <v>1245376</v>
      </c>
      <c r="E72" s="42" t="s">
        <v>64</v>
      </c>
      <c r="F72" s="42" t="s">
        <v>77</v>
      </c>
      <c r="G72" s="49"/>
      <c r="H72" s="49" t="s">
        <v>66</v>
      </c>
      <c r="I72" s="40" t="s">
        <v>68</v>
      </c>
      <c r="J72" s="49" t="s">
        <v>66</v>
      </c>
      <c r="K72" s="21" t="s">
        <v>210</v>
      </c>
      <c r="L72" s="22">
        <v>44670</v>
      </c>
      <c r="M72" s="22">
        <v>44670</v>
      </c>
      <c r="N72" s="43"/>
      <c r="O72" s="43"/>
      <c r="P72" s="51">
        <f t="shared" ref="P72:P135" si="10">N72+O72</f>
        <v>0</v>
      </c>
      <c r="Q72" s="23">
        <v>0</v>
      </c>
      <c r="R72" s="24">
        <v>54.01</v>
      </c>
      <c r="S72" s="12">
        <v>1</v>
      </c>
      <c r="T72" s="25">
        <v>17.52</v>
      </c>
      <c r="U72" s="44">
        <f t="shared" si="7"/>
        <v>1</v>
      </c>
      <c r="V72" s="51">
        <f t="shared" si="8"/>
        <v>17.52</v>
      </c>
      <c r="W72" s="52">
        <f t="shared" si="9"/>
        <v>17.52</v>
      </c>
      <c r="X72" s="42"/>
      <c r="Y72" s="6"/>
      <c r="Z72" s="6"/>
      <c r="AA72" s="6"/>
      <c r="AB72" s="6"/>
    </row>
    <row r="73" spans="1:28" s="36" customFormat="1" x14ac:dyDescent="0.2">
      <c r="A73" s="42">
        <v>110400</v>
      </c>
      <c r="B73" s="42">
        <v>110401</v>
      </c>
      <c r="C73" s="99" t="s">
        <v>211</v>
      </c>
      <c r="D73" s="31">
        <v>9403167</v>
      </c>
      <c r="E73" s="42" t="s">
        <v>64</v>
      </c>
      <c r="F73" s="42" t="s">
        <v>77</v>
      </c>
      <c r="G73" s="49"/>
      <c r="H73" s="49" t="s">
        <v>66</v>
      </c>
      <c r="I73" s="40" t="s">
        <v>68</v>
      </c>
      <c r="J73" s="49" t="s">
        <v>66</v>
      </c>
      <c r="K73" s="21" t="s">
        <v>157</v>
      </c>
      <c r="L73" s="22">
        <v>44658</v>
      </c>
      <c r="M73" s="22">
        <v>44659</v>
      </c>
      <c r="N73" s="43"/>
      <c r="O73" s="43"/>
      <c r="P73" s="51">
        <f t="shared" si="10"/>
        <v>0</v>
      </c>
      <c r="Q73" s="23">
        <v>1</v>
      </c>
      <c r="R73" s="24">
        <v>180</v>
      </c>
      <c r="S73" s="12">
        <v>1</v>
      </c>
      <c r="T73" s="25">
        <v>17.52</v>
      </c>
      <c r="U73" s="44">
        <f t="shared" si="7"/>
        <v>2</v>
      </c>
      <c r="V73" s="51">
        <f t="shared" si="8"/>
        <v>197.52</v>
      </c>
      <c r="W73" s="52">
        <f t="shared" si="9"/>
        <v>197.52</v>
      </c>
      <c r="X73" s="42"/>
      <c r="Y73" s="6"/>
      <c r="Z73" s="6"/>
      <c r="AA73" s="6"/>
      <c r="AB73" s="6"/>
    </row>
    <row r="74" spans="1:28" x14ac:dyDescent="0.2">
      <c r="A74" s="42">
        <v>110400</v>
      </c>
      <c r="B74" s="42">
        <v>110401</v>
      </c>
      <c r="C74" s="99" t="s">
        <v>212</v>
      </c>
      <c r="D74" s="31">
        <v>9302760</v>
      </c>
      <c r="E74" s="42" t="s">
        <v>64</v>
      </c>
      <c r="F74" s="45" t="s">
        <v>69</v>
      </c>
      <c r="G74" s="49"/>
      <c r="H74" s="49" t="s">
        <v>66</v>
      </c>
      <c r="I74" s="40" t="s">
        <v>68</v>
      </c>
      <c r="J74" s="49" t="s">
        <v>66</v>
      </c>
      <c r="K74" s="21" t="s">
        <v>157</v>
      </c>
      <c r="L74" s="22">
        <v>44659</v>
      </c>
      <c r="M74" s="22">
        <v>44659</v>
      </c>
      <c r="N74" s="43"/>
      <c r="O74" s="43"/>
      <c r="P74" s="51">
        <f t="shared" si="10"/>
        <v>0</v>
      </c>
      <c r="Q74" s="23">
        <v>0</v>
      </c>
      <c r="R74" s="24">
        <v>54.01</v>
      </c>
      <c r="S74" s="12">
        <v>1</v>
      </c>
      <c r="T74" s="25">
        <v>17.52</v>
      </c>
      <c r="U74" s="44">
        <f t="shared" si="7"/>
        <v>1</v>
      </c>
      <c r="V74" s="51">
        <f t="shared" si="8"/>
        <v>17.52</v>
      </c>
      <c r="W74" s="52">
        <f t="shared" si="9"/>
        <v>17.52</v>
      </c>
      <c r="X74" s="42"/>
      <c r="Y74" s="6"/>
      <c r="Z74" s="6"/>
      <c r="AA74" s="6"/>
      <c r="AB74" s="6"/>
    </row>
    <row r="75" spans="1:28" x14ac:dyDescent="0.2">
      <c r="A75" s="42">
        <v>110400</v>
      </c>
      <c r="B75" s="42">
        <v>110401</v>
      </c>
      <c r="C75" s="99" t="s">
        <v>213</v>
      </c>
      <c r="D75" s="31">
        <v>9805338</v>
      </c>
      <c r="E75" s="42" t="s">
        <v>64</v>
      </c>
      <c r="F75" s="45" t="s">
        <v>69</v>
      </c>
      <c r="G75" s="49"/>
      <c r="H75" s="49" t="s">
        <v>66</v>
      </c>
      <c r="I75" s="40" t="s">
        <v>68</v>
      </c>
      <c r="J75" s="49" t="s">
        <v>66</v>
      </c>
      <c r="K75" s="21" t="s">
        <v>157</v>
      </c>
      <c r="L75" s="22">
        <v>44659</v>
      </c>
      <c r="M75" s="22">
        <v>44659</v>
      </c>
      <c r="N75" s="46"/>
      <c r="O75" s="46"/>
      <c r="P75" s="51">
        <f t="shared" si="10"/>
        <v>0</v>
      </c>
      <c r="Q75" s="23">
        <v>1</v>
      </c>
      <c r="R75" s="24">
        <v>180</v>
      </c>
      <c r="S75" s="12">
        <v>0</v>
      </c>
      <c r="T75" s="25">
        <v>17.52</v>
      </c>
      <c r="U75" s="44">
        <f t="shared" si="7"/>
        <v>1</v>
      </c>
      <c r="V75" s="51">
        <f t="shared" si="8"/>
        <v>180</v>
      </c>
      <c r="W75" s="52">
        <f t="shared" si="9"/>
        <v>180</v>
      </c>
      <c r="X75" s="42"/>
      <c r="Y75" s="6"/>
      <c r="Z75" s="6"/>
      <c r="AA75" s="6"/>
      <c r="AB75" s="6"/>
    </row>
    <row r="76" spans="1:28" x14ac:dyDescent="0.2">
      <c r="A76" s="42">
        <v>110400</v>
      </c>
      <c r="B76" s="42">
        <v>110401</v>
      </c>
      <c r="C76" s="35" t="s">
        <v>85</v>
      </c>
      <c r="D76" s="73">
        <v>9302786</v>
      </c>
      <c r="E76" s="42" t="s">
        <v>64</v>
      </c>
      <c r="F76" s="45" t="s">
        <v>69</v>
      </c>
      <c r="G76" s="49"/>
      <c r="H76" s="49" t="s">
        <v>66</v>
      </c>
      <c r="I76" s="40" t="s">
        <v>68</v>
      </c>
      <c r="J76" s="49" t="s">
        <v>66</v>
      </c>
      <c r="K76" s="21" t="s">
        <v>157</v>
      </c>
      <c r="L76" s="22">
        <v>44659</v>
      </c>
      <c r="M76" s="22">
        <v>44659</v>
      </c>
      <c r="N76" s="43"/>
      <c r="O76" s="43"/>
      <c r="P76" s="51">
        <f t="shared" si="10"/>
        <v>0</v>
      </c>
      <c r="Q76" s="23">
        <v>0</v>
      </c>
      <c r="R76" s="24">
        <v>54.01</v>
      </c>
      <c r="S76" s="12">
        <v>1</v>
      </c>
      <c r="T76" s="25">
        <v>17.52</v>
      </c>
      <c r="U76" s="44">
        <f t="shared" si="7"/>
        <v>1</v>
      </c>
      <c r="V76" s="51">
        <f t="shared" si="8"/>
        <v>17.52</v>
      </c>
      <c r="W76" s="52">
        <f t="shared" si="9"/>
        <v>17.52</v>
      </c>
      <c r="X76" s="42"/>
      <c r="Y76" s="6"/>
      <c r="Z76" s="6"/>
      <c r="AA76" s="6"/>
      <c r="AB76" s="6"/>
    </row>
    <row r="77" spans="1:28" x14ac:dyDescent="0.2">
      <c r="A77" s="42">
        <v>110400</v>
      </c>
      <c r="B77" s="42">
        <v>110401</v>
      </c>
      <c r="C77" s="35" t="s">
        <v>214</v>
      </c>
      <c r="D77" s="73">
        <v>9901566</v>
      </c>
      <c r="E77" s="42" t="s">
        <v>64</v>
      </c>
      <c r="F77" s="45" t="s">
        <v>69</v>
      </c>
      <c r="G77" s="49"/>
      <c r="H77" s="49" t="s">
        <v>66</v>
      </c>
      <c r="I77" s="40" t="s">
        <v>68</v>
      </c>
      <c r="J77" s="49" t="s">
        <v>66</v>
      </c>
      <c r="K77" s="21" t="s">
        <v>157</v>
      </c>
      <c r="L77" s="22">
        <v>44659</v>
      </c>
      <c r="M77" s="22">
        <v>44659</v>
      </c>
      <c r="N77" s="43"/>
      <c r="O77" s="43"/>
      <c r="P77" s="51">
        <f t="shared" si="10"/>
        <v>0</v>
      </c>
      <c r="Q77" s="23">
        <v>0</v>
      </c>
      <c r="R77" s="24">
        <v>54.01</v>
      </c>
      <c r="S77" s="12">
        <v>1</v>
      </c>
      <c r="T77" s="25">
        <v>17.52</v>
      </c>
      <c r="U77" s="44">
        <f t="shared" si="7"/>
        <v>1</v>
      </c>
      <c r="V77" s="51">
        <f t="shared" si="8"/>
        <v>17.52</v>
      </c>
      <c r="W77" s="52">
        <f t="shared" si="9"/>
        <v>17.52</v>
      </c>
      <c r="X77" s="42"/>
      <c r="Y77" s="6"/>
      <c r="Z77" s="6"/>
      <c r="AA77" s="6"/>
      <c r="AB77" s="6"/>
    </row>
    <row r="78" spans="1:28" x14ac:dyDescent="0.2">
      <c r="A78" s="42">
        <v>110400</v>
      </c>
      <c r="B78" s="42">
        <v>110401</v>
      </c>
      <c r="C78" s="35" t="s">
        <v>86</v>
      </c>
      <c r="D78" s="73">
        <v>1076965</v>
      </c>
      <c r="E78" s="42" t="s">
        <v>64</v>
      </c>
      <c r="F78" s="45" t="s">
        <v>69</v>
      </c>
      <c r="G78" s="49"/>
      <c r="H78" s="49" t="s">
        <v>66</v>
      </c>
      <c r="I78" s="40" t="s">
        <v>68</v>
      </c>
      <c r="J78" s="49" t="s">
        <v>66</v>
      </c>
      <c r="K78" s="21" t="s">
        <v>157</v>
      </c>
      <c r="L78" s="22">
        <v>44659</v>
      </c>
      <c r="M78" s="22">
        <v>44659</v>
      </c>
      <c r="N78" s="43"/>
      <c r="O78" s="43"/>
      <c r="P78" s="51">
        <f t="shared" si="10"/>
        <v>0</v>
      </c>
      <c r="Q78" s="23">
        <v>0</v>
      </c>
      <c r="R78" s="24">
        <v>54.01</v>
      </c>
      <c r="S78" s="12">
        <v>1</v>
      </c>
      <c r="T78" s="25">
        <v>17.52</v>
      </c>
      <c r="U78" s="44">
        <f t="shared" si="7"/>
        <v>1</v>
      </c>
      <c r="V78" s="51">
        <f t="shared" si="8"/>
        <v>17.52</v>
      </c>
      <c r="W78" s="52">
        <f t="shared" si="9"/>
        <v>17.52</v>
      </c>
      <c r="X78" s="42"/>
      <c r="Y78" s="6"/>
      <c r="Z78" s="6"/>
      <c r="AA78" s="6"/>
      <c r="AB78" s="6"/>
    </row>
    <row r="79" spans="1:28" x14ac:dyDescent="0.2">
      <c r="A79" s="42">
        <v>110400</v>
      </c>
      <c r="B79" s="42">
        <v>110401</v>
      </c>
      <c r="C79" s="15" t="s">
        <v>215</v>
      </c>
      <c r="D79" s="73">
        <v>1102478</v>
      </c>
      <c r="E79" s="42" t="s">
        <v>64</v>
      </c>
      <c r="F79" s="45" t="s">
        <v>69</v>
      </c>
      <c r="G79" s="49"/>
      <c r="H79" s="49" t="s">
        <v>66</v>
      </c>
      <c r="I79" s="40" t="s">
        <v>68</v>
      </c>
      <c r="J79" s="49" t="s">
        <v>66</v>
      </c>
      <c r="K79" s="21" t="s">
        <v>157</v>
      </c>
      <c r="L79" s="22">
        <v>44659</v>
      </c>
      <c r="M79" s="22">
        <v>44659</v>
      </c>
      <c r="N79" s="43"/>
      <c r="O79" s="43"/>
      <c r="P79" s="51">
        <f t="shared" si="10"/>
        <v>0</v>
      </c>
      <c r="Q79" s="23">
        <v>0</v>
      </c>
      <c r="R79" s="24">
        <v>54.01</v>
      </c>
      <c r="S79" s="12">
        <v>1</v>
      </c>
      <c r="T79" s="25">
        <v>17.52</v>
      </c>
      <c r="U79" s="44">
        <f t="shared" si="7"/>
        <v>1</v>
      </c>
      <c r="V79" s="51">
        <f t="shared" si="8"/>
        <v>17.52</v>
      </c>
      <c r="W79" s="52">
        <f t="shared" si="9"/>
        <v>17.52</v>
      </c>
      <c r="X79" s="42"/>
      <c r="Y79" s="6"/>
      <c r="Z79" s="6"/>
      <c r="AA79" s="6"/>
      <c r="AB79" s="6"/>
    </row>
    <row r="80" spans="1:28" x14ac:dyDescent="0.2">
      <c r="A80" s="42">
        <v>110400</v>
      </c>
      <c r="B80" s="42">
        <v>110401</v>
      </c>
      <c r="C80" s="15" t="s">
        <v>102</v>
      </c>
      <c r="D80" s="31">
        <v>9402578</v>
      </c>
      <c r="E80" s="42" t="s">
        <v>64</v>
      </c>
      <c r="F80" s="45" t="s">
        <v>69</v>
      </c>
      <c r="G80" s="49"/>
      <c r="H80" s="49" t="s">
        <v>66</v>
      </c>
      <c r="I80" s="40" t="s">
        <v>68</v>
      </c>
      <c r="J80" s="49" t="s">
        <v>66</v>
      </c>
      <c r="K80" s="21" t="s">
        <v>157</v>
      </c>
      <c r="L80" s="22">
        <v>44669</v>
      </c>
      <c r="M80" s="22">
        <v>44670</v>
      </c>
      <c r="N80" s="43"/>
      <c r="O80" s="43"/>
      <c r="P80" s="51">
        <f t="shared" si="10"/>
        <v>0</v>
      </c>
      <c r="Q80" s="23">
        <v>1</v>
      </c>
      <c r="R80" s="24">
        <v>54.01</v>
      </c>
      <c r="S80" s="12">
        <v>1</v>
      </c>
      <c r="T80" s="25">
        <v>17.52</v>
      </c>
      <c r="U80" s="44">
        <f t="shared" si="7"/>
        <v>2</v>
      </c>
      <c r="V80" s="51">
        <f t="shared" si="8"/>
        <v>71.53</v>
      </c>
      <c r="W80" s="52">
        <f t="shared" si="9"/>
        <v>71.53</v>
      </c>
      <c r="X80" s="42"/>
      <c r="Y80" s="6"/>
      <c r="Z80" s="6"/>
      <c r="AA80" s="6"/>
      <c r="AB80" s="6"/>
    </row>
    <row r="81" spans="1:28" x14ac:dyDescent="0.2">
      <c r="A81" s="42">
        <v>110400</v>
      </c>
      <c r="B81" s="42">
        <v>110401</v>
      </c>
      <c r="C81" s="15" t="s">
        <v>103</v>
      </c>
      <c r="D81" s="31">
        <v>7074310</v>
      </c>
      <c r="E81" s="42" t="s">
        <v>64</v>
      </c>
      <c r="F81" s="45" t="s">
        <v>69</v>
      </c>
      <c r="G81" s="49"/>
      <c r="H81" s="49" t="s">
        <v>66</v>
      </c>
      <c r="I81" s="40" t="s">
        <v>68</v>
      </c>
      <c r="J81" s="49" t="s">
        <v>66</v>
      </c>
      <c r="K81" s="21" t="s">
        <v>157</v>
      </c>
      <c r="L81" s="22">
        <v>44669</v>
      </c>
      <c r="M81" s="22">
        <v>44670</v>
      </c>
      <c r="N81" s="43"/>
      <c r="O81" s="43"/>
      <c r="P81" s="51">
        <f t="shared" si="10"/>
        <v>0</v>
      </c>
      <c r="Q81" s="23">
        <v>1</v>
      </c>
      <c r="R81" s="24">
        <v>54.01</v>
      </c>
      <c r="S81" s="12">
        <v>1</v>
      </c>
      <c r="T81" s="25">
        <v>17.52</v>
      </c>
      <c r="U81" s="44">
        <f t="shared" si="7"/>
        <v>2</v>
      </c>
      <c r="V81" s="51">
        <f t="shared" si="8"/>
        <v>71.53</v>
      </c>
      <c r="W81" s="52">
        <f t="shared" si="9"/>
        <v>71.53</v>
      </c>
      <c r="X81" s="42"/>
      <c r="Y81" s="6"/>
      <c r="Z81" s="6"/>
      <c r="AA81" s="6"/>
      <c r="AB81" s="6"/>
    </row>
    <row r="82" spans="1:28" x14ac:dyDescent="0.2">
      <c r="A82" s="42">
        <v>110400</v>
      </c>
      <c r="B82" s="42">
        <v>110401</v>
      </c>
      <c r="C82" s="15" t="s">
        <v>216</v>
      </c>
      <c r="D82" s="31">
        <v>1099841</v>
      </c>
      <c r="E82" s="42" t="s">
        <v>64</v>
      </c>
      <c r="F82" s="45" t="s">
        <v>69</v>
      </c>
      <c r="G82" s="49"/>
      <c r="H82" s="49" t="s">
        <v>66</v>
      </c>
      <c r="I82" s="40" t="s">
        <v>68</v>
      </c>
      <c r="J82" s="49" t="s">
        <v>66</v>
      </c>
      <c r="K82" s="21" t="s">
        <v>157</v>
      </c>
      <c r="L82" s="22">
        <v>44669</v>
      </c>
      <c r="M82" s="22">
        <v>44670</v>
      </c>
      <c r="N82" s="43"/>
      <c r="O82" s="43"/>
      <c r="P82" s="51">
        <f t="shared" si="10"/>
        <v>0</v>
      </c>
      <c r="Q82" s="23">
        <v>1</v>
      </c>
      <c r="R82" s="24">
        <v>54.01</v>
      </c>
      <c r="S82" s="12">
        <v>1</v>
      </c>
      <c r="T82" s="25">
        <v>17.52</v>
      </c>
      <c r="U82" s="44">
        <f t="shared" si="7"/>
        <v>2</v>
      </c>
      <c r="V82" s="51">
        <f t="shared" si="8"/>
        <v>71.53</v>
      </c>
      <c r="W82" s="52">
        <f t="shared" si="9"/>
        <v>71.53</v>
      </c>
      <c r="X82" s="42"/>
      <c r="Y82" s="6"/>
      <c r="Z82" s="6"/>
      <c r="AA82" s="6"/>
      <c r="AB82" s="6"/>
    </row>
    <row r="83" spans="1:28" x14ac:dyDescent="0.2">
      <c r="A83" s="42">
        <v>110400</v>
      </c>
      <c r="B83" s="42">
        <v>110401</v>
      </c>
      <c r="C83" s="99" t="s">
        <v>217</v>
      </c>
      <c r="D83" s="37">
        <v>9303243</v>
      </c>
      <c r="E83" s="42" t="s">
        <v>64</v>
      </c>
      <c r="F83" s="45" t="s">
        <v>69</v>
      </c>
      <c r="G83" s="49"/>
      <c r="H83" s="49" t="s">
        <v>66</v>
      </c>
      <c r="I83" s="40" t="s">
        <v>68</v>
      </c>
      <c r="J83" s="49" t="s">
        <v>66</v>
      </c>
      <c r="K83" s="21" t="s">
        <v>163</v>
      </c>
      <c r="L83" s="22">
        <v>44662</v>
      </c>
      <c r="M83" s="22">
        <v>44663</v>
      </c>
      <c r="N83" s="43"/>
      <c r="O83" s="43"/>
      <c r="P83" s="51">
        <f t="shared" si="10"/>
        <v>0</v>
      </c>
      <c r="Q83" s="23">
        <v>0</v>
      </c>
      <c r="R83" s="24">
        <v>54.01</v>
      </c>
      <c r="S83" s="12">
        <v>2</v>
      </c>
      <c r="T83" s="25">
        <v>17.52</v>
      </c>
      <c r="U83" s="44">
        <f t="shared" si="7"/>
        <v>2</v>
      </c>
      <c r="V83" s="51">
        <f t="shared" si="8"/>
        <v>35.04</v>
      </c>
      <c r="W83" s="52">
        <f t="shared" si="9"/>
        <v>35.04</v>
      </c>
      <c r="X83" s="42"/>
      <c r="Y83" s="6"/>
      <c r="Z83" s="6"/>
      <c r="AA83" s="6"/>
      <c r="AB83" s="6"/>
    </row>
    <row r="84" spans="1:28" x14ac:dyDescent="0.2">
      <c r="A84" s="42">
        <v>110400</v>
      </c>
      <c r="B84" s="42">
        <v>110401</v>
      </c>
      <c r="C84" s="99" t="s">
        <v>218</v>
      </c>
      <c r="D84" s="37">
        <v>1025058</v>
      </c>
      <c r="E84" s="42" t="s">
        <v>64</v>
      </c>
      <c r="F84" s="45" t="s">
        <v>69</v>
      </c>
      <c r="G84" s="49"/>
      <c r="H84" s="49" t="s">
        <v>66</v>
      </c>
      <c r="I84" s="40" t="s">
        <v>68</v>
      </c>
      <c r="J84" s="49" t="s">
        <v>66</v>
      </c>
      <c r="K84" s="21" t="s">
        <v>163</v>
      </c>
      <c r="L84" s="22">
        <v>44662</v>
      </c>
      <c r="M84" s="22">
        <v>44663</v>
      </c>
      <c r="N84" s="43"/>
      <c r="O84" s="43"/>
      <c r="P84" s="51">
        <f t="shared" si="10"/>
        <v>0</v>
      </c>
      <c r="Q84" s="23">
        <v>0</v>
      </c>
      <c r="R84" s="24">
        <v>54.01</v>
      </c>
      <c r="S84" s="12">
        <v>2</v>
      </c>
      <c r="T84" s="25">
        <v>17.52</v>
      </c>
      <c r="U84" s="44">
        <f t="shared" si="7"/>
        <v>2</v>
      </c>
      <c r="V84" s="51">
        <f t="shared" si="8"/>
        <v>35.04</v>
      </c>
      <c r="W84" s="52">
        <f t="shared" si="9"/>
        <v>35.04</v>
      </c>
      <c r="X84" s="42"/>
      <c r="Y84" s="6"/>
      <c r="Z84" s="6"/>
      <c r="AA84" s="6"/>
      <c r="AB84" s="6"/>
    </row>
    <row r="85" spans="1:28" s="29" customFormat="1" x14ac:dyDescent="0.2">
      <c r="A85" s="42">
        <v>110400</v>
      </c>
      <c r="B85" s="42">
        <v>110401</v>
      </c>
      <c r="C85" s="99" t="s">
        <v>219</v>
      </c>
      <c r="D85" s="37">
        <v>305111</v>
      </c>
      <c r="E85" s="42" t="s">
        <v>64</v>
      </c>
      <c r="F85" s="45" t="s">
        <v>69</v>
      </c>
      <c r="G85" s="49"/>
      <c r="H85" s="49" t="s">
        <v>66</v>
      </c>
      <c r="I85" s="40" t="s">
        <v>68</v>
      </c>
      <c r="J85" s="49" t="s">
        <v>66</v>
      </c>
      <c r="K85" s="21" t="s">
        <v>163</v>
      </c>
      <c r="L85" s="22">
        <v>44662</v>
      </c>
      <c r="M85" s="22">
        <v>44663</v>
      </c>
      <c r="N85" s="43"/>
      <c r="O85" s="43"/>
      <c r="P85" s="51">
        <f t="shared" si="10"/>
        <v>0</v>
      </c>
      <c r="Q85" s="23">
        <v>0</v>
      </c>
      <c r="R85" s="24">
        <v>54.01</v>
      </c>
      <c r="S85" s="12">
        <v>2</v>
      </c>
      <c r="T85" s="25">
        <v>17.52</v>
      </c>
      <c r="U85" s="44">
        <f t="shared" si="7"/>
        <v>2</v>
      </c>
      <c r="V85" s="51">
        <f t="shared" si="8"/>
        <v>35.04</v>
      </c>
      <c r="W85" s="52">
        <f t="shared" si="9"/>
        <v>35.04</v>
      </c>
      <c r="X85" s="42"/>
      <c r="Y85" s="6"/>
      <c r="Z85" s="6"/>
      <c r="AA85" s="6"/>
      <c r="AB85" s="6"/>
    </row>
    <row r="86" spans="1:28" s="29" customFormat="1" x14ac:dyDescent="0.2">
      <c r="A86" s="42">
        <v>110400</v>
      </c>
      <c r="B86" s="42">
        <v>110401</v>
      </c>
      <c r="C86" s="99" t="s">
        <v>220</v>
      </c>
      <c r="D86" s="78">
        <v>1105060</v>
      </c>
      <c r="E86" s="42" t="s">
        <v>64</v>
      </c>
      <c r="F86" s="45" t="s">
        <v>69</v>
      </c>
      <c r="G86" s="49"/>
      <c r="H86" s="49" t="s">
        <v>66</v>
      </c>
      <c r="I86" s="40" t="s">
        <v>68</v>
      </c>
      <c r="J86" s="49" t="s">
        <v>66</v>
      </c>
      <c r="K86" s="21" t="s">
        <v>163</v>
      </c>
      <c r="L86" s="22">
        <v>44662</v>
      </c>
      <c r="M86" s="22">
        <v>44663</v>
      </c>
      <c r="N86" s="43"/>
      <c r="O86" s="43"/>
      <c r="P86" s="51">
        <f t="shared" si="10"/>
        <v>0</v>
      </c>
      <c r="Q86" s="23">
        <v>0</v>
      </c>
      <c r="R86" s="24">
        <v>54.01</v>
      </c>
      <c r="S86" s="12">
        <v>2</v>
      </c>
      <c r="T86" s="25">
        <v>17.52</v>
      </c>
      <c r="U86" s="44">
        <f t="shared" si="7"/>
        <v>2</v>
      </c>
      <c r="V86" s="51">
        <f t="shared" si="8"/>
        <v>35.04</v>
      </c>
      <c r="W86" s="52">
        <f t="shared" si="9"/>
        <v>35.04</v>
      </c>
      <c r="X86" s="42"/>
      <c r="Y86" s="6"/>
      <c r="Z86" s="6"/>
      <c r="AA86" s="6"/>
      <c r="AB86" s="6"/>
    </row>
    <row r="87" spans="1:28" s="29" customFormat="1" x14ac:dyDescent="0.2">
      <c r="A87" s="42">
        <v>110400</v>
      </c>
      <c r="B87" s="42">
        <v>110401</v>
      </c>
      <c r="C87" s="99" t="s">
        <v>221</v>
      </c>
      <c r="D87" s="78">
        <v>7102461</v>
      </c>
      <c r="E87" s="42" t="s">
        <v>64</v>
      </c>
      <c r="F87" s="45" t="s">
        <v>69</v>
      </c>
      <c r="G87" s="49"/>
      <c r="H87" s="49" t="s">
        <v>66</v>
      </c>
      <c r="I87" s="40" t="s">
        <v>68</v>
      </c>
      <c r="J87" s="49" t="s">
        <v>66</v>
      </c>
      <c r="K87" s="21" t="s">
        <v>163</v>
      </c>
      <c r="L87" s="22">
        <v>44662</v>
      </c>
      <c r="M87" s="22">
        <v>44663</v>
      </c>
      <c r="N87" s="43"/>
      <c r="O87" s="43"/>
      <c r="P87" s="51">
        <f t="shared" si="10"/>
        <v>0</v>
      </c>
      <c r="Q87" s="23">
        <v>0</v>
      </c>
      <c r="R87" s="24">
        <v>54.01</v>
      </c>
      <c r="S87" s="12">
        <v>2</v>
      </c>
      <c r="T87" s="25">
        <v>17.52</v>
      </c>
      <c r="U87" s="44">
        <f t="shared" si="7"/>
        <v>2</v>
      </c>
      <c r="V87" s="51">
        <f t="shared" si="8"/>
        <v>35.04</v>
      </c>
      <c r="W87" s="52">
        <f t="shared" si="9"/>
        <v>35.04</v>
      </c>
      <c r="X87" s="42"/>
      <c r="Y87" s="6"/>
      <c r="Z87" s="6"/>
      <c r="AA87" s="6"/>
      <c r="AB87" s="6"/>
    </row>
    <row r="88" spans="1:28" s="29" customFormat="1" x14ac:dyDescent="0.2">
      <c r="A88" s="42">
        <v>110400</v>
      </c>
      <c r="B88" s="42">
        <v>110401</v>
      </c>
      <c r="C88" s="99" t="s">
        <v>222</v>
      </c>
      <c r="D88" s="78">
        <v>1122037</v>
      </c>
      <c r="E88" s="42" t="s">
        <v>64</v>
      </c>
      <c r="F88" s="45" t="s">
        <v>69</v>
      </c>
      <c r="G88" s="49"/>
      <c r="H88" s="49" t="s">
        <v>66</v>
      </c>
      <c r="I88" s="40" t="s">
        <v>68</v>
      </c>
      <c r="J88" s="49" t="s">
        <v>66</v>
      </c>
      <c r="K88" s="21" t="s">
        <v>163</v>
      </c>
      <c r="L88" s="22">
        <v>44662</v>
      </c>
      <c r="M88" s="22">
        <v>44663</v>
      </c>
      <c r="N88" s="43"/>
      <c r="O88" s="43"/>
      <c r="P88" s="51">
        <f t="shared" si="10"/>
        <v>0</v>
      </c>
      <c r="Q88" s="23">
        <v>0</v>
      </c>
      <c r="R88" s="24">
        <v>54.01</v>
      </c>
      <c r="S88" s="12">
        <v>2</v>
      </c>
      <c r="T88" s="25">
        <v>17.52</v>
      </c>
      <c r="U88" s="44">
        <f t="shared" si="7"/>
        <v>2</v>
      </c>
      <c r="V88" s="51">
        <f t="shared" si="8"/>
        <v>35.04</v>
      </c>
      <c r="W88" s="52">
        <f t="shared" si="9"/>
        <v>35.04</v>
      </c>
      <c r="X88" s="42"/>
      <c r="Y88" s="6"/>
      <c r="Z88" s="6"/>
      <c r="AA88" s="6"/>
      <c r="AB88" s="6"/>
    </row>
    <row r="89" spans="1:28" s="29" customFormat="1" x14ac:dyDescent="0.2">
      <c r="A89" s="42">
        <v>110400</v>
      </c>
      <c r="B89" s="42">
        <v>110401</v>
      </c>
      <c r="C89" s="99" t="s">
        <v>223</v>
      </c>
      <c r="D89" s="78">
        <v>1062200</v>
      </c>
      <c r="E89" s="42" t="s">
        <v>64</v>
      </c>
      <c r="F89" s="45" t="s">
        <v>69</v>
      </c>
      <c r="G89" s="49"/>
      <c r="H89" s="49" t="s">
        <v>66</v>
      </c>
      <c r="I89" s="40" t="s">
        <v>68</v>
      </c>
      <c r="J89" s="49" t="s">
        <v>66</v>
      </c>
      <c r="K89" s="21" t="s">
        <v>163</v>
      </c>
      <c r="L89" s="22">
        <v>44662</v>
      </c>
      <c r="M89" s="22">
        <v>44663</v>
      </c>
      <c r="N89" s="43"/>
      <c r="O89" s="43"/>
      <c r="P89" s="51">
        <f t="shared" si="10"/>
        <v>0</v>
      </c>
      <c r="Q89" s="23">
        <v>0</v>
      </c>
      <c r="R89" s="24">
        <v>54.01</v>
      </c>
      <c r="S89" s="12">
        <v>2</v>
      </c>
      <c r="T89" s="25">
        <v>17.52</v>
      </c>
      <c r="U89" s="44">
        <f t="shared" si="7"/>
        <v>2</v>
      </c>
      <c r="V89" s="51">
        <f t="shared" si="8"/>
        <v>35.04</v>
      </c>
      <c r="W89" s="52">
        <f t="shared" si="9"/>
        <v>35.04</v>
      </c>
      <c r="X89" s="42"/>
      <c r="Y89" s="6"/>
      <c r="Z89" s="6"/>
      <c r="AA89" s="6"/>
      <c r="AB89" s="6"/>
    </row>
    <row r="90" spans="1:28" s="29" customFormat="1" x14ac:dyDescent="0.2">
      <c r="A90" s="42">
        <v>110400</v>
      </c>
      <c r="B90" s="42">
        <v>110401</v>
      </c>
      <c r="C90" s="99" t="s">
        <v>224</v>
      </c>
      <c r="D90" s="37">
        <v>9805621</v>
      </c>
      <c r="E90" s="42" t="s">
        <v>64</v>
      </c>
      <c r="F90" s="45" t="s">
        <v>69</v>
      </c>
      <c r="G90" s="49"/>
      <c r="H90" s="49" t="s">
        <v>66</v>
      </c>
      <c r="I90" s="40" t="s">
        <v>68</v>
      </c>
      <c r="J90" s="49" t="s">
        <v>66</v>
      </c>
      <c r="K90" s="21" t="s">
        <v>163</v>
      </c>
      <c r="L90" s="22">
        <v>44662</v>
      </c>
      <c r="M90" s="22">
        <v>44663</v>
      </c>
      <c r="N90" s="43"/>
      <c r="O90" s="43"/>
      <c r="P90" s="51">
        <f t="shared" si="10"/>
        <v>0</v>
      </c>
      <c r="Q90" s="23">
        <v>0</v>
      </c>
      <c r="R90" s="24">
        <v>54.01</v>
      </c>
      <c r="S90" s="12">
        <v>1</v>
      </c>
      <c r="T90" s="25">
        <v>17.52</v>
      </c>
      <c r="U90" s="44">
        <f t="shared" si="7"/>
        <v>1</v>
      </c>
      <c r="V90" s="51">
        <f t="shared" si="8"/>
        <v>17.52</v>
      </c>
      <c r="W90" s="52">
        <f t="shared" si="9"/>
        <v>17.52</v>
      </c>
      <c r="X90" s="42"/>
      <c r="Y90" s="6"/>
      <c r="Z90" s="6"/>
      <c r="AA90" s="6"/>
      <c r="AB90" s="6"/>
    </row>
    <row r="91" spans="1:28" s="29" customFormat="1" x14ac:dyDescent="0.2">
      <c r="A91" s="42">
        <v>110400</v>
      </c>
      <c r="B91" s="42">
        <v>110401</v>
      </c>
      <c r="C91" s="102" t="s">
        <v>225</v>
      </c>
      <c r="D91" s="78">
        <v>9407570</v>
      </c>
      <c r="E91" s="42" t="s">
        <v>64</v>
      </c>
      <c r="F91" s="45" t="s">
        <v>69</v>
      </c>
      <c r="G91" s="49"/>
      <c r="H91" s="49" t="s">
        <v>66</v>
      </c>
      <c r="I91" s="40" t="s">
        <v>68</v>
      </c>
      <c r="J91" s="49" t="s">
        <v>66</v>
      </c>
      <c r="K91" s="21" t="s">
        <v>163</v>
      </c>
      <c r="L91" s="22">
        <v>44662</v>
      </c>
      <c r="M91" s="22">
        <v>44663</v>
      </c>
      <c r="N91" s="43"/>
      <c r="O91" s="43"/>
      <c r="P91" s="51">
        <f t="shared" si="10"/>
        <v>0</v>
      </c>
      <c r="Q91" s="23">
        <v>0</v>
      </c>
      <c r="R91" s="24">
        <v>54.01</v>
      </c>
      <c r="S91" s="12">
        <v>1</v>
      </c>
      <c r="T91" s="25">
        <v>17.52</v>
      </c>
      <c r="U91" s="44">
        <f t="shared" si="7"/>
        <v>1</v>
      </c>
      <c r="V91" s="51">
        <f t="shared" si="8"/>
        <v>17.52</v>
      </c>
      <c r="W91" s="52">
        <f t="shared" si="9"/>
        <v>17.52</v>
      </c>
      <c r="X91" s="42"/>
      <c r="Y91" s="6"/>
      <c r="Z91" s="6"/>
      <c r="AA91" s="6"/>
      <c r="AB91" s="6"/>
    </row>
    <row r="92" spans="1:28" s="29" customFormat="1" x14ac:dyDescent="0.25">
      <c r="A92" s="42">
        <v>110400</v>
      </c>
      <c r="B92" s="42">
        <v>110401</v>
      </c>
      <c r="C92" s="98" t="s">
        <v>226</v>
      </c>
      <c r="D92" s="103">
        <v>1033280</v>
      </c>
      <c r="E92" s="42" t="s">
        <v>64</v>
      </c>
      <c r="F92" s="45" t="s">
        <v>69</v>
      </c>
      <c r="G92" s="49"/>
      <c r="H92" s="49" t="s">
        <v>66</v>
      </c>
      <c r="I92" s="40" t="s">
        <v>68</v>
      </c>
      <c r="J92" s="49" t="s">
        <v>66</v>
      </c>
      <c r="K92" s="21" t="s">
        <v>163</v>
      </c>
      <c r="L92" s="22">
        <v>44662</v>
      </c>
      <c r="M92" s="22">
        <v>44663</v>
      </c>
      <c r="N92" s="43"/>
      <c r="O92" s="43"/>
      <c r="P92" s="51">
        <f t="shared" si="10"/>
        <v>0</v>
      </c>
      <c r="Q92" s="23">
        <v>0</v>
      </c>
      <c r="R92" s="24">
        <v>54.01</v>
      </c>
      <c r="S92" s="12">
        <v>1</v>
      </c>
      <c r="T92" s="25">
        <v>17.52</v>
      </c>
      <c r="U92" s="44">
        <f t="shared" si="7"/>
        <v>1</v>
      </c>
      <c r="V92" s="51">
        <f t="shared" si="8"/>
        <v>17.52</v>
      </c>
      <c r="W92" s="52">
        <f t="shared" si="9"/>
        <v>17.52</v>
      </c>
      <c r="X92" s="42"/>
      <c r="Y92" s="6"/>
      <c r="Z92" s="6"/>
      <c r="AA92" s="6"/>
      <c r="AB92" s="6"/>
    </row>
    <row r="93" spans="1:28" s="29" customFormat="1" x14ac:dyDescent="0.25">
      <c r="A93" s="42">
        <v>110400</v>
      </c>
      <c r="B93" s="42">
        <v>110401</v>
      </c>
      <c r="C93" s="98" t="s">
        <v>227</v>
      </c>
      <c r="D93" s="103">
        <v>1035215</v>
      </c>
      <c r="E93" s="42" t="s">
        <v>64</v>
      </c>
      <c r="F93" s="45" t="s">
        <v>69</v>
      </c>
      <c r="G93" s="49"/>
      <c r="H93" s="49" t="s">
        <v>66</v>
      </c>
      <c r="I93" s="40" t="s">
        <v>68</v>
      </c>
      <c r="J93" s="49" t="s">
        <v>66</v>
      </c>
      <c r="K93" s="21" t="s">
        <v>163</v>
      </c>
      <c r="L93" s="22">
        <v>44662</v>
      </c>
      <c r="M93" s="22">
        <v>44663</v>
      </c>
      <c r="N93" s="43"/>
      <c r="O93" s="43"/>
      <c r="P93" s="51">
        <f t="shared" si="10"/>
        <v>0</v>
      </c>
      <c r="Q93" s="23">
        <v>0</v>
      </c>
      <c r="R93" s="24">
        <v>54.01</v>
      </c>
      <c r="S93" s="12">
        <v>1</v>
      </c>
      <c r="T93" s="25">
        <v>17.52</v>
      </c>
      <c r="U93" s="44">
        <f t="shared" si="7"/>
        <v>1</v>
      </c>
      <c r="V93" s="51">
        <f t="shared" si="8"/>
        <v>17.52</v>
      </c>
      <c r="W93" s="52">
        <f t="shared" si="9"/>
        <v>17.52</v>
      </c>
      <c r="X93" s="42"/>
      <c r="Y93" s="6"/>
      <c r="Z93" s="6"/>
      <c r="AA93" s="6"/>
      <c r="AB93" s="6"/>
    </row>
    <row r="94" spans="1:28" s="29" customFormat="1" x14ac:dyDescent="0.25">
      <c r="A94" s="42">
        <v>110400</v>
      </c>
      <c r="B94" s="42">
        <v>110401</v>
      </c>
      <c r="C94" s="100" t="s">
        <v>100</v>
      </c>
      <c r="D94" s="103">
        <v>1088831</v>
      </c>
      <c r="E94" s="42" t="s">
        <v>64</v>
      </c>
      <c r="F94" s="45" t="s">
        <v>69</v>
      </c>
      <c r="G94" s="49"/>
      <c r="H94" s="49" t="s">
        <v>66</v>
      </c>
      <c r="I94" s="40" t="s">
        <v>68</v>
      </c>
      <c r="J94" s="49" t="s">
        <v>66</v>
      </c>
      <c r="K94" s="21" t="s">
        <v>163</v>
      </c>
      <c r="L94" s="22">
        <v>44662</v>
      </c>
      <c r="M94" s="22">
        <v>44663</v>
      </c>
      <c r="N94" s="43"/>
      <c r="O94" s="43"/>
      <c r="P94" s="51">
        <f t="shared" si="10"/>
        <v>0</v>
      </c>
      <c r="Q94" s="23">
        <v>0</v>
      </c>
      <c r="R94" s="24">
        <v>54.01</v>
      </c>
      <c r="S94" s="12">
        <v>1</v>
      </c>
      <c r="T94" s="25">
        <v>17.52</v>
      </c>
      <c r="U94" s="44">
        <f t="shared" si="7"/>
        <v>1</v>
      </c>
      <c r="V94" s="51">
        <f t="shared" ref="V94:V125" si="11">(Q94*R94)+(S94*T94)</f>
        <v>17.52</v>
      </c>
      <c r="W94" s="52">
        <f t="shared" ref="W94:W125" si="12">P94+V94</f>
        <v>17.52</v>
      </c>
      <c r="X94" s="42"/>
      <c r="Y94" s="6"/>
      <c r="Z94" s="6"/>
      <c r="AA94" s="6"/>
      <c r="AB94" s="6"/>
    </row>
    <row r="95" spans="1:28" s="29" customFormat="1" x14ac:dyDescent="0.25">
      <c r="A95" s="42">
        <v>110400</v>
      </c>
      <c r="B95" s="42">
        <v>110401</v>
      </c>
      <c r="C95" s="98" t="s">
        <v>228</v>
      </c>
      <c r="D95" s="103">
        <v>1092839</v>
      </c>
      <c r="E95" s="42" t="s">
        <v>64</v>
      </c>
      <c r="F95" s="45" t="s">
        <v>69</v>
      </c>
      <c r="G95" s="49"/>
      <c r="H95" s="49" t="s">
        <v>66</v>
      </c>
      <c r="I95" s="40" t="s">
        <v>68</v>
      </c>
      <c r="J95" s="49" t="s">
        <v>66</v>
      </c>
      <c r="K95" s="21" t="s">
        <v>163</v>
      </c>
      <c r="L95" s="22">
        <v>44662</v>
      </c>
      <c r="M95" s="22">
        <v>44663</v>
      </c>
      <c r="N95" s="43"/>
      <c r="O95" s="43"/>
      <c r="P95" s="51">
        <f t="shared" si="10"/>
        <v>0</v>
      </c>
      <c r="Q95" s="23">
        <v>0</v>
      </c>
      <c r="R95" s="24">
        <v>54.01</v>
      </c>
      <c r="S95" s="12">
        <v>1</v>
      </c>
      <c r="T95" s="25">
        <v>17.52</v>
      </c>
      <c r="U95" s="44">
        <f t="shared" si="7"/>
        <v>1</v>
      </c>
      <c r="V95" s="51">
        <f t="shared" si="11"/>
        <v>17.52</v>
      </c>
      <c r="W95" s="52">
        <f t="shared" si="12"/>
        <v>17.52</v>
      </c>
      <c r="X95" s="42"/>
      <c r="Y95" s="6"/>
      <c r="Z95" s="6"/>
      <c r="AA95" s="6"/>
      <c r="AB95" s="6"/>
    </row>
    <row r="96" spans="1:28" s="29" customFormat="1" x14ac:dyDescent="0.25">
      <c r="A96" s="42">
        <v>110400</v>
      </c>
      <c r="B96" s="42">
        <v>110401</v>
      </c>
      <c r="C96" s="98" t="s">
        <v>101</v>
      </c>
      <c r="D96" s="78">
        <v>1127055</v>
      </c>
      <c r="E96" s="42" t="s">
        <v>64</v>
      </c>
      <c r="F96" s="45" t="s">
        <v>69</v>
      </c>
      <c r="G96" s="49"/>
      <c r="H96" s="49" t="s">
        <v>66</v>
      </c>
      <c r="I96" s="40" t="s">
        <v>68</v>
      </c>
      <c r="J96" s="49" t="s">
        <v>66</v>
      </c>
      <c r="K96" s="21" t="s">
        <v>163</v>
      </c>
      <c r="L96" s="22">
        <v>44662</v>
      </c>
      <c r="M96" s="22">
        <v>44663</v>
      </c>
      <c r="N96" s="43"/>
      <c r="O96" s="43"/>
      <c r="P96" s="51">
        <f t="shared" si="10"/>
        <v>0</v>
      </c>
      <c r="Q96" s="23">
        <v>0</v>
      </c>
      <c r="R96" s="24">
        <v>54.01</v>
      </c>
      <c r="S96" s="12">
        <v>1</v>
      </c>
      <c r="T96" s="25">
        <v>17.52</v>
      </c>
      <c r="U96" s="44">
        <f t="shared" si="7"/>
        <v>1</v>
      </c>
      <c r="V96" s="51">
        <f t="shared" si="11"/>
        <v>17.52</v>
      </c>
      <c r="W96" s="52">
        <f t="shared" si="12"/>
        <v>17.52</v>
      </c>
      <c r="X96" s="42"/>
      <c r="Y96" s="6"/>
      <c r="Z96" s="6"/>
      <c r="AA96" s="6"/>
      <c r="AB96" s="6"/>
    </row>
    <row r="97" spans="1:28" s="29" customFormat="1" x14ac:dyDescent="0.25">
      <c r="A97" s="42">
        <v>110400</v>
      </c>
      <c r="B97" s="42">
        <v>110401</v>
      </c>
      <c r="C97" s="98" t="s">
        <v>229</v>
      </c>
      <c r="D97" s="78">
        <v>7101040</v>
      </c>
      <c r="E97" s="42" t="s">
        <v>64</v>
      </c>
      <c r="F97" s="45" t="s">
        <v>69</v>
      </c>
      <c r="G97" s="49"/>
      <c r="H97" s="49" t="s">
        <v>66</v>
      </c>
      <c r="I97" s="40" t="s">
        <v>68</v>
      </c>
      <c r="J97" s="49" t="s">
        <v>66</v>
      </c>
      <c r="K97" s="21" t="s">
        <v>163</v>
      </c>
      <c r="L97" s="22">
        <v>44662</v>
      </c>
      <c r="M97" s="22">
        <v>44663</v>
      </c>
      <c r="N97" s="43"/>
      <c r="O97" s="43"/>
      <c r="P97" s="51">
        <f t="shared" si="10"/>
        <v>0</v>
      </c>
      <c r="Q97" s="23">
        <v>0</v>
      </c>
      <c r="R97" s="24">
        <v>54.01</v>
      </c>
      <c r="S97" s="12">
        <v>1</v>
      </c>
      <c r="T97" s="25">
        <v>17.52</v>
      </c>
      <c r="U97" s="44">
        <f t="shared" si="7"/>
        <v>1</v>
      </c>
      <c r="V97" s="51">
        <f t="shared" si="11"/>
        <v>17.52</v>
      </c>
      <c r="W97" s="52">
        <f t="shared" si="12"/>
        <v>17.52</v>
      </c>
      <c r="X97" s="42"/>
      <c r="Y97" s="6"/>
      <c r="Z97" s="6"/>
      <c r="AA97" s="6"/>
      <c r="AB97" s="6"/>
    </row>
    <row r="98" spans="1:28" s="29" customFormat="1" x14ac:dyDescent="0.25">
      <c r="A98" s="42">
        <v>110400</v>
      </c>
      <c r="B98" s="42">
        <v>110401</v>
      </c>
      <c r="C98" s="98" t="s">
        <v>230</v>
      </c>
      <c r="D98" s="103">
        <v>7101287</v>
      </c>
      <c r="E98" s="42" t="s">
        <v>64</v>
      </c>
      <c r="F98" s="45" t="s">
        <v>69</v>
      </c>
      <c r="G98" s="49"/>
      <c r="H98" s="49" t="s">
        <v>66</v>
      </c>
      <c r="I98" s="40" t="s">
        <v>68</v>
      </c>
      <c r="J98" s="49" t="s">
        <v>66</v>
      </c>
      <c r="K98" s="21" t="s">
        <v>163</v>
      </c>
      <c r="L98" s="22">
        <v>44662</v>
      </c>
      <c r="M98" s="22">
        <v>44663</v>
      </c>
      <c r="N98" s="43"/>
      <c r="O98" s="43"/>
      <c r="P98" s="51">
        <f t="shared" si="10"/>
        <v>0</v>
      </c>
      <c r="Q98" s="23">
        <v>0</v>
      </c>
      <c r="R98" s="24">
        <v>54.01</v>
      </c>
      <c r="S98" s="12">
        <v>1</v>
      </c>
      <c r="T98" s="25">
        <v>17.52</v>
      </c>
      <c r="U98" s="44">
        <f t="shared" si="7"/>
        <v>1</v>
      </c>
      <c r="V98" s="51">
        <f t="shared" si="11"/>
        <v>17.52</v>
      </c>
      <c r="W98" s="52">
        <f t="shared" si="12"/>
        <v>17.52</v>
      </c>
      <c r="X98" s="42"/>
      <c r="Y98" s="6"/>
      <c r="Z98" s="6"/>
      <c r="AA98" s="6"/>
      <c r="AB98" s="6"/>
    </row>
    <row r="99" spans="1:28" s="29" customFormat="1" x14ac:dyDescent="0.25">
      <c r="A99" s="42">
        <v>110400</v>
      </c>
      <c r="B99" s="42">
        <v>110401</v>
      </c>
      <c r="C99" s="97" t="s">
        <v>231</v>
      </c>
      <c r="D99" s="78">
        <v>1128221</v>
      </c>
      <c r="E99" s="42" t="s">
        <v>64</v>
      </c>
      <c r="F99" s="45" t="s">
        <v>69</v>
      </c>
      <c r="G99" s="49"/>
      <c r="H99" s="49" t="s">
        <v>66</v>
      </c>
      <c r="I99" s="40" t="s">
        <v>68</v>
      </c>
      <c r="J99" s="49" t="s">
        <v>66</v>
      </c>
      <c r="K99" s="21" t="s">
        <v>163</v>
      </c>
      <c r="L99" s="22">
        <v>44662</v>
      </c>
      <c r="M99" s="22">
        <v>44663</v>
      </c>
      <c r="N99" s="43"/>
      <c r="O99" s="43"/>
      <c r="P99" s="51">
        <f t="shared" si="10"/>
        <v>0</v>
      </c>
      <c r="Q99" s="23">
        <v>0</v>
      </c>
      <c r="R99" s="24">
        <v>54.01</v>
      </c>
      <c r="S99" s="12">
        <v>1</v>
      </c>
      <c r="T99" s="25">
        <v>17.52</v>
      </c>
      <c r="U99" s="44">
        <f t="shared" si="7"/>
        <v>1</v>
      </c>
      <c r="V99" s="51">
        <f t="shared" si="11"/>
        <v>17.52</v>
      </c>
      <c r="W99" s="52">
        <f t="shared" si="12"/>
        <v>17.52</v>
      </c>
      <c r="X99" s="42"/>
      <c r="Y99" s="6"/>
      <c r="Z99" s="6"/>
      <c r="AA99" s="6"/>
      <c r="AB99" s="6"/>
    </row>
    <row r="100" spans="1:28" s="29" customFormat="1" x14ac:dyDescent="0.25">
      <c r="A100" s="42">
        <v>110400</v>
      </c>
      <c r="B100" s="42">
        <v>110401</v>
      </c>
      <c r="C100" s="98" t="s">
        <v>232</v>
      </c>
      <c r="D100" s="78">
        <v>1184849</v>
      </c>
      <c r="E100" s="42" t="s">
        <v>64</v>
      </c>
      <c r="F100" s="45" t="s">
        <v>69</v>
      </c>
      <c r="G100" s="49"/>
      <c r="H100" s="49" t="s">
        <v>66</v>
      </c>
      <c r="I100" s="40" t="s">
        <v>68</v>
      </c>
      <c r="J100" s="49" t="s">
        <v>66</v>
      </c>
      <c r="K100" s="21" t="s">
        <v>163</v>
      </c>
      <c r="L100" s="22">
        <v>44662</v>
      </c>
      <c r="M100" s="22">
        <v>44663</v>
      </c>
      <c r="N100" s="43"/>
      <c r="O100" s="43"/>
      <c r="P100" s="51">
        <f t="shared" si="10"/>
        <v>0</v>
      </c>
      <c r="Q100" s="23">
        <v>0</v>
      </c>
      <c r="R100" s="24">
        <v>54.01</v>
      </c>
      <c r="S100" s="12">
        <v>1</v>
      </c>
      <c r="T100" s="25">
        <v>17.52</v>
      </c>
      <c r="U100" s="44">
        <f t="shared" si="7"/>
        <v>1</v>
      </c>
      <c r="V100" s="51">
        <f t="shared" si="11"/>
        <v>17.52</v>
      </c>
      <c r="W100" s="52">
        <f t="shared" si="12"/>
        <v>17.52</v>
      </c>
      <c r="X100" s="42"/>
      <c r="Y100" s="6"/>
      <c r="Z100" s="6"/>
      <c r="AA100" s="6"/>
      <c r="AB100" s="6"/>
    </row>
    <row r="101" spans="1:28" s="29" customFormat="1" x14ac:dyDescent="0.2">
      <c r="A101" s="42">
        <v>110400</v>
      </c>
      <c r="B101" s="42">
        <v>110401</v>
      </c>
      <c r="C101" s="99" t="s">
        <v>233</v>
      </c>
      <c r="D101" s="31">
        <v>9203044</v>
      </c>
      <c r="E101" s="42" t="s">
        <v>64</v>
      </c>
      <c r="F101" s="45" t="s">
        <v>69</v>
      </c>
      <c r="G101" s="49"/>
      <c r="H101" s="49" t="s">
        <v>66</v>
      </c>
      <c r="I101" s="40" t="s">
        <v>68</v>
      </c>
      <c r="J101" s="49" t="s">
        <v>66</v>
      </c>
      <c r="K101" s="21" t="s">
        <v>237</v>
      </c>
      <c r="L101" s="22">
        <v>44669</v>
      </c>
      <c r="M101" s="22">
        <v>44670</v>
      </c>
      <c r="N101" s="43"/>
      <c r="O101" s="43"/>
      <c r="P101" s="51">
        <f t="shared" si="10"/>
        <v>0</v>
      </c>
      <c r="Q101" s="23">
        <v>1</v>
      </c>
      <c r="R101" s="24">
        <v>54.01</v>
      </c>
      <c r="S101" s="12">
        <v>1</v>
      </c>
      <c r="T101" s="25">
        <v>17.52</v>
      </c>
      <c r="U101" s="44">
        <f t="shared" si="7"/>
        <v>2</v>
      </c>
      <c r="V101" s="51">
        <f t="shared" si="11"/>
        <v>71.53</v>
      </c>
      <c r="W101" s="52">
        <f t="shared" si="12"/>
        <v>71.53</v>
      </c>
      <c r="X101" s="42"/>
      <c r="Y101" s="6"/>
      <c r="Z101" s="6"/>
      <c r="AA101" s="6"/>
      <c r="AB101" s="6"/>
    </row>
    <row r="102" spans="1:28" s="29" customFormat="1" x14ac:dyDescent="0.2">
      <c r="A102" s="42">
        <v>110400</v>
      </c>
      <c r="B102" s="42">
        <v>110401</v>
      </c>
      <c r="C102" s="99" t="s">
        <v>234</v>
      </c>
      <c r="D102" s="31">
        <v>1245902</v>
      </c>
      <c r="E102" s="42" t="s">
        <v>64</v>
      </c>
      <c r="F102" s="45" t="s">
        <v>69</v>
      </c>
      <c r="G102" s="49"/>
      <c r="H102" s="49" t="s">
        <v>66</v>
      </c>
      <c r="I102" s="40" t="s">
        <v>68</v>
      </c>
      <c r="J102" s="49" t="s">
        <v>66</v>
      </c>
      <c r="K102" s="21" t="s">
        <v>237</v>
      </c>
      <c r="L102" s="22">
        <v>44669</v>
      </c>
      <c r="M102" s="22">
        <v>44670</v>
      </c>
      <c r="N102" s="43"/>
      <c r="O102" s="43"/>
      <c r="P102" s="51">
        <f t="shared" si="10"/>
        <v>0</v>
      </c>
      <c r="Q102" s="23">
        <v>1</v>
      </c>
      <c r="R102" s="24">
        <v>54.01</v>
      </c>
      <c r="S102" s="12">
        <v>1</v>
      </c>
      <c r="T102" s="25">
        <v>17.52</v>
      </c>
      <c r="U102" s="44">
        <f t="shared" si="7"/>
        <v>2</v>
      </c>
      <c r="V102" s="51">
        <f t="shared" si="11"/>
        <v>71.53</v>
      </c>
      <c r="W102" s="52">
        <f t="shared" si="12"/>
        <v>71.53</v>
      </c>
      <c r="X102" s="42"/>
      <c r="Y102" s="6"/>
      <c r="Z102" s="6"/>
      <c r="AA102" s="6"/>
      <c r="AB102" s="6"/>
    </row>
    <row r="103" spans="1:28" x14ac:dyDescent="0.2">
      <c r="A103" s="42">
        <v>110400</v>
      </c>
      <c r="B103" s="42">
        <v>110401</v>
      </c>
      <c r="C103" s="99" t="s">
        <v>235</v>
      </c>
      <c r="D103" s="31">
        <v>1075683</v>
      </c>
      <c r="E103" s="42" t="s">
        <v>64</v>
      </c>
      <c r="F103" s="45" t="s">
        <v>69</v>
      </c>
      <c r="G103" s="49"/>
      <c r="H103" s="49" t="s">
        <v>66</v>
      </c>
      <c r="I103" s="40" t="s">
        <v>68</v>
      </c>
      <c r="J103" s="49" t="s">
        <v>66</v>
      </c>
      <c r="K103" s="21" t="s">
        <v>237</v>
      </c>
      <c r="L103" s="22">
        <v>44669</v>
      </c>
      <c r="M103" s="22">
        <v>44670</v>
      </c>
      <c r="N103" s="43"/>
      <c r="O103" s="43"/>
      <c r="P103" s="51">
        <f t="shared" si="10"/>
        <v>0</v>
      </c>
      <c r="Q103" s="23">
        <v>1</v>
      </c>
      <c r="R103" s="24">
        <v>54.01</v>
      </c>
      <c r="S103" s="12">
        <v>1</v>
      </c>
      <c r="T103" s="25">
        <v>17.52</v>
      </c>
      <c r="U103" s="44">
        <f t="shared" si="7"/>
        <v>2</v>
      </c>
      <c r="V103" s="51">
        <f t="shared" si="11"/>
        <v>71.53</v>
      </c>
      <c r="W103" s="52">
        <f t="shared" si="12"/>
        <v>71.53</v>
      </c>
      <c r="X103" s="42"/>
      <c r="Y103" s="6"/>
      <c r="Z103" s="6"/>
      <c r="AA103" s="6"/>
      <c r="AB103" s="6"/>
    </row>
    <row r="104" spans="1:28" x14ac:dyDescent="0.2">
      <c r="A104" s="42">
        <v>110400</v>
      </c>
      <c r="B104" s="42">
        <v>110401</v>
      </c>
      <c r="C104" s="99" t="s">
        <v>236</v>
      </c>
      <c r="D104" s="31">
        <v>1070355</v>
      </c>
      <c r="E104" s="42" t="s">
        <v>64</v>
      </c>
      <c r="F104" s="45" t="s">
        <v>69</v>
      </c>
      <c r="G104" s="49"/>
      <c r="H104" s="49" t="s">
        <v>66</v>
      </c>
      <c r="I104" s="40" t="s">
        <v>68</v>
      </c>
      <c r="J104" s="49" t="s">
        <v>66</v>
      </c>
      <c r="K104" s="21" t="s">
        <v>237</v>
      </c>
      <c r="L104" s="22">
        <v>44669</v>
      </c>
      <c r="M104" s="22">
        <v>44670</v>
      </c>
      <c r="N104" s="43"/>
      <c r="O104" s="43"/>
      <c r="P104" s="51">
        <f t="shared" si="10"/>
        <v>0</v>
      </c>
      <c r="Q104" s="23">
        <v>1</v>
      </c>
      <c r="R104" s="24">
        <v>54.01</v>
      </c>
      <c r="S104" s="12">
        <v>1</v>
      </c>
      <c r="T104" s="25">
        <v>17.52</v>
      </c>
      <c r="U104" s="44">
        <f t="shared" si="7"/>
        <v>2</v>
      </c>
      <c r="V104" s="51">
        <f t="shared" si="11"/>
        <v>71.53</v>
      </c>
      <c r="W104" s="52">
        <f t="shared" si="12"/>
        <v>71.53</v>
      </c>
      <c r="X104" s="42"/>
      <c r="Y104" s="6"/>
      <c r="Z104" s="6"/>
      <c r="AA104" s="6"/>
      <c r="AB104" s="6"/>
    </row>
    <row r="105" spans="1:28" x14ac:dyDescent="0.2">
      <c r="A105" s="42">
        <v>110400</v>
      </c>
      <c r="B105" s="42">
        <v>110401</v>
      </c>
      <c r="C105" s="15" t="s">
        <v>203</v>
      </c>
      <c r="D105" s="73">
        <v>9800271</v>
      </c>
      <c r="E105" s="42" t="s">
        <v>64</v>
      </c>
      <c r="F105" s="45" t="s">
        <v>69</v>
      </c>
      <c r="G105" s="49"/>
      <c r="H105" s="49" t="s">
        <v>66</v>
      </c>
      <c r="I105" s="40" t="s">
        <v>68</v>
      </c>
      <c r="J105" s="49" t="s">
        <v>66</v>
      </c>
      <c r="K105" s="21" t="s">
        <v>110</v>
      </c>
      <c r="L105" s="22">
        <v>44669</v>
      </c>
      <c r="M105" s="22">
        <v>44670</v>
      </c>
      <c r="N105" s="43"/>
      <c r="O105" s="43"/>
      <c r="P105" s="51">
        <f t="shared" si="10"/>
        <v>0</v>
      </c>
      <c r="Q105" s="23">
        <v>1</v>
      </c>
      <c r="R105" s="24">
        <v>54.01</v>
      </c>
      <c r="S105" s="12">
        <v>1</v>
      </c>
      <c r="T105" s="25">
        <v>17.52</v>
      </c>
      <c r="U105" s="44">
        <f t="shared" si="7"/>
        <v>2</v>
      </c>
      <c r="V105" s="51">
        <f t="shared" si="11"/>
        <v>71.53</v>
      </c>
      <c r="W105" s="52">
        <f t="shared" si="12"/>
        <v>71.53</v>
      </c>
      <c r="X105" s="42"/>
      <c r="Y105" s="6"/>
      <c r="Z105" s="6"/>
      <c r="AA105" s="6"/>
      <c r="AB105" s="6"/>
    </row>
    <row r="106" spans="1:28" x14ac:dyDescent="0.2">
      <c r="A106" s="42">
        <v>110400</v>
      </c>
      <c r="B106" s="42">
        <v>110401</v>
      </c>
      <c r="C106" s="15" t="s">
        <v>238</v>
      </c>
      <c r="D106" s="31">
        <v>9309608</v>
      </c>
      <c r="E106" s="42" t="s">
        <v>64</v>
      </c>
      <c r="F106" s="45" t="s">
        <v>69</v>
      </c>
      <c r="G106" s="49"/>
      <c r="H106" s="49" t="s">
        <v>66</v>
      </c>
      <c r="I106" s="40" t="s">
        <v>68</v>
      </c>
      <c r="J106" s="49" t="s">
        <v>66</v>
      </c>
      <c r="K106" s="21" t="s">
        <v>243</v>
      </c>
      <c r="L106" s="22">
        <v>44665</v>
      </c>
      <c r="M106" s="22">
        <v>44665</v>
      </c>
      <c r="N106" s="43"/>
      <c r="O106" s="43"/>
      <c r="P106" s="51">
        <f t="shared" si="10"/>
        <v>0</v>
      </c>
      <c r="Q106" s="23">
        <v>0</v>
      </c>
      <c r="R106" s="24">
        <v>54.01</v>
      </c>
      <c r="S106" s="12">
        <v>1</v>
      </c>
      <c r="T106" s="25">
        <v>17.52</v>
      </c>
      <c r="U106" s="44">
        <f t="shared" si="7"/>
        <v>1</v>
      </c>
      <c r="V106" s="51">
        <f t="shared" si="11"/>
        <v>17.52</v>
      </c>
      <c r="W106" s="52">
        <f t="shared" si="12"/>
        <v>17.52</v>
      </c>
      <c r="X106" s="42"/>
      <c r="Y106" s="6"/>
      <c r="Z106" s="6"/>
      <c r="AA106" s="6"/>
      <c r="AB106" s="6"/>
    </row>
    <row r="107" spans="1:28" s="29" customFormat="1" x14ac:dyDescent="0.2">
      <c r="A107" s="42">
        <v>110400</v>
      </c>
      <c r="B107" s="42">
        <v>110401</v>
      </c>
      <c r="C107" s="15" t="s">
        <v>239</v>
      </c>
      <c r="D107" s="31">
        <v>1068709</v>
      </c>
      <c r="E107" s="42" t="s">
        <v>64</v>
      </c>
      <c r="F107" s="45" t="s">
        <v>69</v>
      </c>
      <c r="G107" s="49"/>
      <c r="H107" s="49" t="s">
        <v>66</v>
      </c>
      <c r="I107" s="40" t="s">
        <v>68</v>
      </c>
      <c r="J107" s="49" t="s">
        <v>66</v>
      </c>
      <c r="K107" s="21" t="s">
        <v>243</v>
      </c>
      <c r="L107" s="22">
        <v>44665</v>
      </c>
      <c r="M107" s="22">
        <v>44665</v>
      </c>
      <c r="N107" s="43"/>
      <c r="O107" s="43"/>
      <c r="P107" s="51">
        <f t="shared" si="10"/>
        <v>0</v>
      </c>
      <c r="Q107" s="23">
        <v>0</v>
      </c>
      <c r="R107" s="24">
        <v>54.01</v>
      </c>
      <c r="S107" s="12">
        <v>1</v>
      </c>
      <c r="T107" s="25">
        <v>17.52</v>
      </c>
      <c r="U107" s="44">
        <f t="shared" si="7"/>
        <v>1</v>
      </c>
      <c r="V107" s="51">
        <f t="shared" si="11"/>
        <v>17.52</v>
      </c>
      <c r="W107" s="52">
        <f t="shared" si="12"/>
        <v>17.52</v>
      </c>
      <c r="X107" s="42"/>
      <c r="Y107" s="6"/>
      <c r="Z107" s="6"/>
      <c r="AA107" s="6"/>
      <c r="AB107" s="6"/>
    </row>
    <row r="108" spans="1:28" s="29" customFormat="1" x14ac:dyDescent="0.2">
      <c r="A108" s="42">
        <v>110400</v>
      </c>
      <c r="B108" s="42">
        <v>110401</v>
      </c>
      <c r="C108" s="15" t="s">
        <v>240</v>
      </c>
      <c r="D108" s="31">
        <v>7102496</v>
      </c>
      <c r="E108" s="42" t="s">
        <v>64</v>
      </c>
      <c r="F108" s="45" t="s">
        <v>69</v>
      </c>
      <c r="G108" s="49"/>
      <c r="H108" s="49" t="s">
        <v>66</v>
      </c>
      <c r="I108" s="40" t="s">
        <v>68</v>
      </c>
      <c r="J108" s="49" t="s">
        <v>66</v>
      </c>
      <c r="K108" s="21" t="s">
        <v>243</v>
      </c>
      <c r="L108" s="22">
        <v>44665</v>
      </c>
      <c r="M108" s="22">
        <v>44665</v>
      </c>
      <c r="N108" s="43"/>
      <c r="O108" s="43"/>
      <c r="P108" s="51">
        <f t="shared" si="10"/>
        <v>0</v>
      </c>
      <c r="Q108" s="23">
        <v>0</v>
      </c>
      <c r="R108" s="24">
        <v>54.01</v>
      </c>
      <c r="S108" s="12">
        <v>1</v>
      </c>
      <c r="T108" s="25">
        <v>17.52</v>
      </c>
      <c r="U108" s="44">
        <f t="shared" si="7"/>
        <v>1</v>
      </c>
      <c r="V108" s="51">
        <f t="shared" si="11"/>
        <v>17.52</v>
      </c>
      <c r="W108" s="52">
        <f t="shared" si="12"/>
        <v>17.52</v>
      </c>
      <c r="X108" s="42"/>
      <c r="Y108" s="6"/>
      <c r="Z108" s="6"/>
      <c r="AA108" s="6"/>
      <c r="AB108" s="6"/>
    </row>
    <row r="109" spans="1:28" s="29" customFormat="1" x14ac:dyDescent="0.2">
      <c r="A109" s="42">
        <v>110400</v>
      </c>
      <c r="B109" s="42">
        <v>110401</v>
      </c>
      <c r="C109" s="15" t="s">
        <v>241</v>
      </c>
      <c r="D109" s="31">
        <v>1076299</v>
      </c>
      <c r="E109" s="42" t="s">
        <v>64</v>
      </c>
      <c r="F109" s="45" t="s">
        <v>69</v>
      </c>
      <c r="G109" s="49"/>
      <c r="H109" s="49" t="s">
        <v>66</v>
      </c>
      <c r="I109" s="40" t="s">
        <v>68</v>
      </c>
      <c r="J109" s="49" t="s">
        <v>66</v>
      </c>
      <c r="K109" s="21" t="s">
        <v>243</v>
      </c>
      <c r="L109" s="22">
        <v>44665</v>
      </c>
      <c r="M109" s="22">
        <v>44665</v>
      </c>
      <c r="N109" s="43"/>
      <c r="O109" s="43"/>
      <c r="P109" s="51">
        <f t="shared" si="10"/>
        <v>0</v>
      </c>
      <c r="Q109" s="23">
        <v>0</v>
      </c>
      <c r="R109" s="24">
        <v>54.01</v>
      </c>
      <c r="S109" s="12">
        <v>1</v>
      </c>
      <c r="T109" s="25">
        <v>17.52</v>
      </c>
      <c r="U109" s="44">
        <f t="shared" si="7"/>
        <v>1</v>
      </c>
      <c r="V109" s="51">
        <f t="shared" si="11"/>
        <v>17.52</v>
      </c>
      <c r="W109" s="52">
        <f t="shared" si="12"/>
        <v>17.52</v>
      </c>
      <c r="X109" s="42"/>
      <c r="Y109" s="6"/>
      <c r="Z109" s="6"/>
      <c r="AA109" s="6"/>
      <c r="AB109" s="6"/>
    </row>
    <row r="110" spans="1:28" s="29" customFormat="1" x14ac:dyDescent="0.2">
      <c r="A110" s="42">
        <v>110400</v>
      </c>
      <c r="B110" s="42">
        <v>110401</v>
      </c>
      <c r="C110" s="15" t="s">
        <v>242</v>
      </c>
      <c r="D110" s="31">
        <v>9404430</v>
      </c>
      <c r="E110" s="42" t="s">
        <v>64</v>
      </c>
      <c r="F110" s="45" t="s">
        <v>69</v>
      </c>
      <c r="G110" s="49"/>
      <c r="H110" s="49" t="s">
        <v>66</v>
      </c>
      <c r="I110" s="40" t="s">
        <v>68</v>
      </c>
      <c r="J110" s="49" t="s">
        <v>66</v>
      </c>
      <c r="K110" s="21" t="s">
        <v>243</v>
      </c>
      <c r="L110" s="22">
        <v>44665</v>
      </c>
      <c r="M110" s="22">
        <v>44665</v>
      </c>
      <c r="N110" s="43"/>
      <c r="O110" s="43"/>
      <c r="P110" s="51">
        <f t="shared" si="10"/>
        <v>0</v>
      </c>
      <c r="Q110" s="23">
        <v>0</v>
      </c>
      <c r="R110" s="24">
        <v>54.01</v>
      </c>
      <c r="S110" s="12">
        <v>1</v>
      </c>
      <c r="T110" s="25">
        <v>17.52</v>
      </c>
      <c r="U110" s="44">
        <f t="shared" si="7"/>
        <v>1</v>
      </c>
      <c r="V110" s="51">
        <f t="shared" si="11"/>
        <v>17.52</v>
      </c>
      <c r="W110" s="52">
        <f t="shared" si="12"/>
        <v>17.52</v>
      </c>
      <c r="X110" s="42"/>
      <c r="Y110" s="6"/>
      <c r="Z110" s="6"/>
      <c r="AA110" s="6"/>
      <c r="AB110" s="6"/>
    </row>
    <row r="111" spans="1:28" s="29" customFormat="1" x14ac:dyDescent="0.2">
      <c r="A111" s="42">
        <v>110400</v>
      </c>
      <c r="B111" s="42">
        <v>110401</v>
      </c>
      <c r="C111" s="15" t="s">
        <v>244</v>
      </c>
      <c r="D111" s="31">
        <v>9403167</v>
      </c>
      <c r="E111" s="42" t="s">
        <v>64</v>
      </c>
      <c r="F111" s="42" t="s">
        <v>257</v>
      </c>
      <c r="G111" s="49"/>
      <c r="H111" s="49" t="s">
        <v>66</v>
      </c>
      <c r="I111" s="40" t="s">
        <v>68</v>
      </c>
      <c r="J111" s="49" t="s">
        <v>66</v>
      </c>
      <c r="K111" s="21" t="s">
        <v>256</v>
      </c>
      <c r="L111" s="22">
        <v>44664</v>
      </c>
      <c r="M111" s="22">
        <v>44664</v>
      </c>
      <c r="N111" s="43"/>
      <c r="O111" s="43"/>
      <c r="P111" s="51">
        <f t="shared" si="10"/>
        <v>0</v>
      </c>
      <c r="Q111" s="12">
        <v>0</v>
      </c>
      <c r="R111" s="24">
        <v>54.01</v>
      </c>
      <c r="S111" s="47">
        <v>1</v>
      </c>
      <c r="T111" s="25">
        <v>17.52</v>
      </c>
      <c r="U111" s="44">
        <f t="shared" si="7"/>
        <v>1</v>
      </c>
      <c r="V111" s="51">
        <f t="shared" si="11"/>
        <v>17.52</v>
      </c>
      <c r="W111" s="52">
        <f t="shared" si="12"/>
        <v>17.52</v>
      </c>
      <c r="X111" s="42"/>
      <c r="Y111" s="6"/>
      <c r="Z111" s="6"/>
      <c r="AA111" s="6"/>
      <c r="AB111" s="6"/>
    </row>
    <row r="112" spans="1:28" s="29" customFormat="1" x14ac:dyDescent="0.25">
      <c r="A112" s="42">
        <v>110400</v>
      </c>
      <c r="B112" s="42">
        <v>110401</v>
      </c>
      <c r="C112" s="104" t="s">
        <v>245</v>
      </c>
      <c r="D112" s="31">
        <v>9302760</v>
      </c>
      <c r="E112" s="42" t="s">
        <v>64</v>
      </c>
      <c r="F112" s="42" t="s">
        <v>257</v>
      </c>
      <c r="G112" s="49"/>
      <c r="H112" s="49" t="s">
        <v>66</v>
      </c>
      <c r="I112" s="40" t="s">
        <v>68</v>
      </c>
      <c r="J112" s="49" t="s">
        <v>66</v>
      </c>
      <c r="K112" s="21" t="s">
        <v>256</v>
      </c>
      <c r="L112" s="22">
        <v>44664</v>
      </c>
      <c r="M112" s="22">
        <v>44664</v>
      </c>
      <c r="N112" s="43"/>
      <c r="O112" s="43"/>
      <c r="P112" s="51">
        <f t="shared" si="10"/>
        <v>0</v>
      </c>
      <c r="Q112" s="12">
        <v>0</v>
      </c>
      <c r="R112" s="24">
        <v>54.01</v>
      </c>
      <c r="S112" s="47">
        <v>1</v>
      </c>
      <c r="T112" s="25">
        <v>17.52</v>
      </c>
      <c r="U112" s="44">
        <f t="shared" si="7"/>
        <v>1</v>
      </c>
      <c r="V112" s="51">
        <f t="shared" si="11"/>
        <v>17.52</v>
      </c>
      <c r="W112" s="52">
        <f t="shared" si="12"/>
        <v>17.52</v>
      </c>
      <c r="X112" s="42"/>
      <c r="Y112" s="6"/>
      <c r="Z112" s="6"/>
      <c r="AA112" s="6"/>
      <c r="AB112" s="6"/>
    </row>
    <row r="113" spans="1:28" s="29" customFormat="1" x14ac:dyDescent="0.2">
      <c r="A113" s="42">
        <v>110400</v>
      </c>
      <c r="B113" s="42">
        <v>110401</v>
      </c>
      <c r="C113" s="105" t="s">
        <v>246</v>
      </c>
      <c r="D113" s="32">
        <v>1062930</v>
      </c>
      <c r="E113" s="42" t="s">
        <v>64</v>
      </c>
      <c r="F113" s="42" t="s">
        <v>257</v>
      </c>
      <c r="G113" s="49"/>
      <c r="H113" s="49" t="s">
        <v>66</v>
      </c>
      <c r="I113" s="40" t="s">
        <v>68</v>
      </c>
      <c r="J113" s="49" t="s">
        <v>66</v>
      </c>
      <c r="K113" s="21" t="s">
        <v>256</v>
      </c>
      <c r="L113" s="22">
        <v>44664</v>
      </c>
      <c r="M113" s="22">
        <v>44665</v>
      </c>
      <c r="N113" s="43"/>
      <c r="O113" s="43"/>
      <c r="P113" s="51">
        <f t="shared" si="10"/>
        <v>0</v>
      </c>
      <c r="Q113" s="12">
        <v>1</v>
      </c>
      <c r="R113" s="24">
        <v>54.01</v>
      </c>
      <c r="S113" s="47">
        <v>1</v>
      </c>
      <c r="T113" s="25">
        <v>17.52</v>
      </c>
      <c r="U113" s="44">
        <f t="shared" si="7"/>
        <v>2</v>
      </c>
      <c r="V113" s="51">
        <f t="shared" si="11"/>
        <v>71.53</v>
      </c>
      <c r="W113" s="52">
        <f t="shared" si="12"/>
        <v>71.53</v>
      </c>
      <c r="X113" s="42"/>
      <c r="Y113" s="6"/>
      <c r="Z113" s="6"/>
      <c r="AA113" s="6"/>
      <c r="AB113" s="6"/>
    </row>
    <row r="114" spans="1:28" s="29" customFormat="1" x14ac:dyDescent="0.2">
      <c r="A114" s="42">
        <v>110400</v>
      </c>
      <c r="B114" s="42">
        <v>110401</v>
      </c>
      <c r="C114" s="106" t="s">
        <v>247</v>
      </c>
      <c r="D114" s="73">
        <v>9805893</v>
      </c>
      <c r="E114" s="42" t="s">
        <v>64</v>
      </c>
      <c r="F114" s="42" t="s">
        <v>257</v>
      </c>
      <c r="G114" s="49"/>
      <c r="H114" s="49" t="s">
        <v>66</v>
      </c>
      <c r="I114" s="40" t="s">
        <v>68</v>
      </c>
      <c r="J114" s="49" t="s">
        <v>66</v>
      </c>
      <c r="K114" s="21" t="s">
        <v>256</v>
      </c>
      <c r="L114" s="22">
        <v>44664</v>
      </c>
      <c r="M114" s="22">
        <v>44665</v>
      </c>
      <c r="N114" s="43"/>
      <c r="O114" s="43"/>
      <c r="P114" s="51">
        <f t="shared" si="10"/>
        <v>0</v>
      </c>
      <c r="Q114" s="12">
        <v>1</v>
      </c>
      <c r="R114" s="24">
        <v>54.01</v>
      </c>
      <c r="S114" s="47">
        <v>1</v>
      </c>
      <c r="T114" s="25">
        <v>17.52</v>
      </c>
      <c r="U114" s="44">
        <f t="shared" si="7"/>
        <v>2</v>
      </c>
      <c r="V114" s="51">
        <f t="shared" si="11"/>
        <v>71.53</v>
      </c>
      <c r="W114" s="52">
        <f t="shared" si="12"/>
        <v>71.53</v>
      </c>
      <c r="X114" s="42"/>
      <c r="Y114" s="6"/>
      <c r="Z114" s="6"/>
      <c r="AA114" s="6"/>
      <c r="AB114" s="6"/>
    </row>
    <row r="115" spans="1:28" s="29" customFormat="1" x14ac:dyDescent="0.2">
      <c r="A115" s="42">
        <v>110400</v>
      </c>
      <c r="B115" s="42">
        <v>110401</v>
      </c>
      <c r="C115" s="106" t="s">
        <v>248</v>
      </c>
      <c r="D115" s="73">
        <v>1041193</v>
      </c>
      <c r="E115" s="42" t="s">
        <v>64</v>
      </c>
      <c r="F115" s="42" t="s">
        <v>257</v>
      </c>
      <c r="G115" s="49"/>
      <c r="H115" s="49" t="s">
        <v>66</v>
      </c>
      <c r="I115" s="40" t="s">
        <v>68</v>
      </c>
      <c r="J115" s="49" t="s">
        <v>66</v>
      </c>
      <c r="K115" s="21" t="s">
        <v>256</v>
      </c>
      <c r="L115" s="22">
        <v>44664</v>
      </c>
      <c r="M115" s="22">
        <v>44665</v>
      </c>
      <c r="N115" s="43"/>
      <c r="O115" s="43"/>
      <c r="P115" s="51">
        <f t="shared" si="10"/>
        <v>0</v>
      </c>
      <c r="Q115" s="12">
        <v>1</v>
      </c>
      <c r="R115" s="24">
        <v>54.01</v>
      </c>
      <c r="S115" s="47">
        <v>1</v>
      </c>
      <c r="T115" s="25">
        <v>17.52</v>
      </c>
      <c r="U115" s="44">
        <f t="shared" si="7"/>
        <v>2</v>
      </c>
      <c r="V115" s="51">
        <f t="shared" si="11"/>
        <v>71.53</v>
      </c>
      <c r="W115" s="52">
        <f t="shared" si="12"/>
        <v>71.53</v>
      </c>
      <c r="X115" s="42"/>
      <c r="Y115" s="6"/>
      <c r="Z115" s="6"/>
      <c r="AA115" s="6"/>
      <c r="AB115" s="6"/>
    </row>
    <row r="116" spans="1:28" s="29" customFormat="1" x14ac:dyDescent="0.2">
      <c r="A116" s="42">
        <v>110400</v>
      </c>
      <c r="B116" s="42">
        <v>110401</v>
      </c>
      <c r="C116" s="35" t="s">
        <v>249</v>
      </c>
      <c r="D116" s="31">
        <v>9302921</v>
      </c>
      <c r="E116" s="42" t="s">
        <v>64</v>
      </c>
      <c r="F116" s="42" t="s">
        <v>257</v>
      </c>
      <c r="G116" s="49"/>
      <c r="H116" s="49" t="s">
        <v>66</v>
      </c>
      <c r="I116" s="40" t="s">
        <v>68</v>
      </c>
      <c r="J116" s="49" t="s">
        <v>66</v>
      </c>
      <c r="K116" s="21" t="s">
        <v>256</v>
      </c>
      <c r="L116" s="22">
        <v>44664</v>
      </c>
      <c r="M116" s="22">
        <v>44665</v>
      </c>
      <c r="N116" s="43"/>
      <c r="O116" s="43"/>
      <c r="P116" s="51">
        <f t="shared" si="10"/>
        <v>0</v>
      </c>
      <c r="Q116" s="12">
        <v>1</v>
      </c>
      <c r="R116" s="24">
        <v>54.01</v>
      </c>
      <c r="S116" s="47">
        <v>0</v>
      </c>
      <c r="T116" s="25">
        <v>17.52</v>
      </c>
      <c r="U116" s="44">
        <f t="shared" si="7"/>
        <v>1</v>
      </c>
      <c r="V116" s="51">
        <f t="shared" si="11"/>
        <v>54.01</v>
      </c>
      <c r="W116" s="52">
        <f t="shared" si="12"/>
        <v>54.01</v>
      </c>
      <c r="X116" s="42"/>
      <c r="Y116" s="6"/>
      <c r="Z116" s="6"/>
      <c r="AA116" s="6"/>
      <c r="AB116" s="6"/>
    </row>
    <row r="117" spans="1:28" s="29" customFormat="1" x14ac:dyDescent="0.2">
      <c r="A117" s="42">
        <v>110400</v>
      </c>
      <c r="B117" s="42">
        <v>110401</v>
      </c>
      <c r="C117" s="35" t="s">
        <v>87</v>
      </c>
      <c r="D117" s="31">
        <v>9901566</v>
      </c>
      <c r="E117" s="42" t="s">
        <v>64</v>
      </c>
      <c r="F117" s="42" t="s">
        <v>257</v>
      </c>
      <c r="G117" s="49"/>
      <c r="H117" s="49" t="s">
        <v>66</v>
      </c>
      <c r="I117" s="40" t="s">
        <v>68</v>
      </c>
      <c r="J117" s="49" t="s">
        <v>66</v>
      </c>
      <c r="K117" s="21" t="s">
        <v>256</v>
      </c>
      <c r="L117" s="22">
        <v>44664</v>
      </c>
      <c r="M117" s="22">
        <v>44666</v>
      </c>
      <c r="N117" s="43"/>
      <c r="O117" s="43"/>
      <c r="P117" s="51">
        <f t="shared" si="10"/>
        <v>0</v>
      </c>
      <c r="Q117" s="12">
        <v>1</v>
      </c>
      <c r="R117" s="24">
        <v>54.01</v>
      </c>
      <c r="S117" s="47">
        <v>2</v>
      </c>
      <c r="T117" s="25">
        <v>17.52</v>
      </c>
      <c r="U117" s="44">
        <f t="shared" si="7"/>
        <v>3</v>
      </c>
      <c r="V117" s="51">
        <f t="shared" si="11"/>
        <v>89.05</v>
      </c>
      <c r="W117" s="52">
        <f t="shared" si="12"/>
        <v>89.05</v>
      </c>
      <c r="X117" s="42"/>
      <c r="Y117" s="6"/>
      <c r="Z117" s="6"/>
      <c r="AA117" s="6"/>
      <c r="AB117" s="6"/>
    </row>
    <row r="118" spans="1:28" s="29" customFormat="1" x14ac:dyDescent="0.2">
      <c r="A118" s="42">
        <v>110400</v>
      </c>
      <c r="B118" s="42">
        <v>110401</v>
      </c>
      <c r="C118" s="15" t="s">
        <v>250</v>
      </c>
      <c r="D118" s="31">
        <v>1045393</v>
      </c>
      <c r="E118" s="42" t="s">
        <v>64</v>
      </c>
      <c r="F118" s="42" t="s">
        <v>257</v>
      </c>
      <c r="G118" s="49"/>
      <c r="H118" s="49" t="s">
        <v>66</v>
      </c>
      <c r="I118" s="40" t="s">
        <v>68</v>
      </c>
      <c r="J118" s="49" t="s">
        <v>66</v>
      </c>
      <c r="K118" s="21" t="s">
        <v>256</v>
      </c>
      <c r="L118" s="22">
        <v>44664</v>
      </c>
      <c r="M118" s="22">
        <v>44665</v>
      </c>
      <c r="N118" s="43"/>
      <c r="O118" s="43"/>
      <c r="P118" s="51">
        <f t="shared" si="10"/>
        <v>0</v>
      </c>
      <c r="Q118" s="12">
        <v>0</v>
      </c>
      <c r="R118" s="24">
        <v>54.01</v>
      </c>
      <c r="S118" s="47">
        <v>1</v>
      </c>
      <c r="T118" s="26">
        <v>17.52</v>
      </c>
      <c r="U118" s="44">
        <f t="shared" si="7"/>
        <v>1</v>
      </c>
      <c r="V118" s="51">
        <f t="shared" si="11"/>
        <v>17.52</v>
      </c>
      <c r="W118" s="52">
        <f t="shared" si="12"/>
        <v>17.52</v>
      </c>
      <c r="X118" s="42"/>
      <c r="Y118" s="6"/>
      <c r="Z118" s="6"/>
      <c r="AA118" s="6"/>
      <c r="AB118" s="6"/>
    </row>
    <row r="119" spans="1:28" s="29" customFormat="1" x14ac:dyDescent="0.2">
      <c r="A119" s="42">
        <v>110400</v>
      </c>
      <c r="B119" s="42">
        <v>110401</v>
      </c>
      <c r="C119" s="35" t="s">
        <v>251</v>
      </c>
      <c r="D119" s="31">
        <v>9505091</v>
      </c>
      <c r="E119" s="42" t="s">
        <v>64</v>
      </c>
      <c r="F119" s="42" t="s">
        <v>257</v>
      </c>
      <c r="G119" s="49"/>
      <c r="H119" s="49" t="s">
        <v>66</v>
      </c>
      <c r="I119" s="40" t="s">
        <v>68</v>
      </c>
      <c r="J119" s="49" t="s">
        <v>66</v>
      </c>
      <c r="K119" s="21" t="s">
        <v>256</v>
      </c>
      <c r="L119" s="22">
        <v>44664</v>
      </c>
      <c r="M119" s="22">
        <v>44665</v>
      </c>
      <c r="N119" s="43"/>
      <c r="O119" s="43"/>
      <c r="P119" s="51">
        <f t="shared" si="10"/>
        <v>0</v>
      </c>
      <c r="Q119" s="12">
        <v>0</v>
      </c>
      <c r="R119" s="24">
        <v>54.01</v>
      </c>
      <c r="S119" s="47">
        <v>1</v>
      </c>
      <c r="T119" s="26">
        <v>17.52</v>
      </c>
      <c r="U119" s="44">
        <f t="shared" si="7"/>
        <v>1</v>
      </c>
      <c r="V119" s="51">
        <f t="shared" si="11"/>
        <v>17.52</v>
      </c>
      <c r="W119" s="52">
        <f t="shared" si="12"/>
        <v>17.52</v>
      </c>
      <c r="X119" s="42"/>
      <c r="Y119" s="6"/>
      <c r="Z119" s="6"/>
      <c r="AA119" s="6"/>
      <c r="AB119" s="6"/>
    </row>
    <row r="120" spans="1:28" s="29" customFormat="1" x14ac:dyDescent="0.2">
      <c r="A120" s="42">
        <v>110400</v>
      </c>
      <c r="B120" s="42">
        <v>110401</v>
      </c>
      <c r="C120" s="15" t="s">
        <v>84</v>
      </c>
      <c r="D120" s="31">
        <v>9805923</v>
      </c>
      <c r="E120" s="42" t="s">
        <v>64</v>
      </c>
      <c r="F120" s="42" t="s">
        <v>257</v>
      </c>
      <c r="G120" s="49"/>
      <c r="H120" s="49" t="s">
        <v>66</v>
      </c>
      <c r="I120" s="40" t="s">
        <v>68</v>
      </c>
      <c r="J120" s="49" t="s">
        <v>66</v>
      </c>
      <c r="K120" s="21" t="s">
        <v>256</v>
      </c>
      <c r="L120" s="22">
        <v>44664</v>
      </c>
      <c r="M120" s="22">
        <v>44665</v>
      </c>
      <c r="N120" s="43"/>
      <c r="O120" s="43"/>
      <c r="P120" s="51">
        <f t="shared" si="10"/>
        <v>0</v>
      </c>
      <c r="Q120" s="12">
        <v>0</v>
      </c>
      <c r="R120" s="24">
        <v>54.01</v>
      </c>
      <c r="S120" s="47">
        <v>1</v>
      </c>
      <c r="T120" s="26">
        <v>17.52</v>
      </c>
      <c r="U120" s="44">
        <f t="shared" si="7"/>
        <v>1</v>
      </c>
      <c r="V120" s="51">
        <f t="shared" si="11"/>
        <v>17.52</v>
      </c>
      <c r="W120" s="52">
        <f t="shared" si="12"/>
        <v>17.52</v>
      </c>
      <c r="X120" s="42"/>
      <c r="Y120" s="6"/>
      <c r="Z120" s="6"/>
      <c r="AA120" s="6"/>
      <c r="AB120" s="6"/>
    </row>
    <row r="121" spans="1:28" s="29" customFormat="1" x14ac:dyDescent="0.2">
      <c r="A121" s="42">
        <v>110400</v>
      </c>
      <c r="B121" s="42">
        <v>110401</v>
      </c>
      <c r="C121" s="15" t="s">
        <v>252</v>
      </c>
      <c r="D121" s="31">
        <v>1063600</v>
      </c>
      <c r="E121" s="42" t="s">
        <v>64</v>
      </c>
      <c r="F121" s="42" t="s">
        <v>257</v>
      </c>
      <c r="G121" s="49"/>
      <c r="H121" s="49" t="s">
        <v>66</v>
      </c>
      <c r="I121" s="40" t="s">
        <v>68</v>
      </c>
      <c r="J121" s="49" t="s">
        <v>66</v>
      </c>
      <c r="K121" s="21" t="s">
        <v>256</v>
      </c>
      <c r="L121" s="22">
        <v>44664</v>
      </c>
      <c r="M121" s="22">
        <v>44665</v>
      </c>
      <c r="N121" s="43"/>
      <c r="O121" s="43"/>
      <c r="P121" s="51">
        <f t="shared" si="10"/>
        <v>0</v>
      </c>
      <c r="Q121" s="12">
        <v>0</v>
      </c>
      <c r="R121" s="24">
        <v>54.01</v>
      </c>
      <c r="S121" s="47">
        <v>1</v>
      </c>
      <c r="T121" s="26">
        <v>17.52</v>
      </c>
      <c r="U121" s="44">
        <f t="shared" si="7"/>
        <v>1</v>
      </c>
      <c r="V121" s="51">
        <f t="shared" si="11"/>
        <v>17.52</v>
      </c>
      <c r="W121" s="52">
        <f t="shared" si="12"/>
        <v>17.52</v>
      </c>
      <c r="X121" s="42"/>
      <c r="Y121" s="6"/>
      <c r="Z121" s="6"/>
      <c r="AA121" s="6"/>
      <c r="AB121" s="6"/>
    </row>
    <row r="122" spans="1:28" s="29" customFormat="1" x14ac:dyDescent="0.2">
      <c r="A122" s="42">
        <v>110400</v>
      </c>
      <c r="B122" s="42">
        <v>110401</v>
      </c>
      <c r="C122" s="106" t="s">
        <v>253</v>
      </c>
      <c r="D122" s="31">
        <v>9307583</v>
      </c>
      <c r="E122" s="42" t="s">
        <v>64</v>
      </c>
      <c r="F122" s="42" t="s">
        <v>257</v>
      </c>
      <c r="G122" s="49"/>
      <c r="H122" s="49" t="s">
        <v>66</v>
      </c>
      <c r="I122" s="40" t="s">
        <v>68</v>
      </c>
      <c r="J122" s="49" t="s">
        <v>66</v>
      </c>
      <c r="K122" s="21" t="s">
        <v>256</v>
      </c>
      <c r="L122" s="22">
        <v>44664</v>
      </c>
      <c r="M122" s="22">
        <v>44665</v>
      </c>
      <c r="N122" s="43"/>
      <c r="O122" s="43"/>
      <c r="P122" s="51">
        <f t="shared" si="10"/>
        <v>0</v>
      </c>
      <c r="Q122" s="12">
        <v>0</v>
      </c>
      <c r="R122" s="24">
        <v>54.01</v>
      </c>
      <c r="S122" s="47">
        <v>1</v>
      </c>
      <c r="T122" s="26">
        <v>17.52</v>
      </c>
      <c r="U122" s="44">
        <f t="shared" si="7"/>
        <v>1</v>
      </c>
      <c r="V122" s="51">
        <f t="shared" si="11"/>
        <v>17.52</v>
      </c>
      <c r="W122" s="52">
        <f t="shared" si="12"/>
        <v>17.52</v>
      </c>
      <c r="X122" s="42"/>
      <c r="Y122" s="6"/>
      <c r="Z122" s="6"/>
      <c r="AA122" s="6"/>
      <c r="AB122" s="6"/>
    </row>
    <row r="123" spans="1:28" s="29" customFormat="1" x14ac:dyDescent="0.25">
      <c r="A123" s="42">
        <v>110400</v>
      </c>
      <c r="B123" s="42">
        <v>110401</v>
      </c>
      <c r="C123" s="86" t="s">
        <v>254</v>
      </c>
      <c r="D123" s="31">
        <v>1071505</v>
      </c>
      <c r="E123" s="42" t="s">
        <v>64</v>
      </c>
      <c r="F123" s="42" t="s">
        <v>257</v>
      </c>
      <c r="G123" s="49"/>
      <c r="H123" s="49" t="s">
        <v>66</v>
      </c>
      <c r="I123" s="40" t="s">
        <v>68</v>
      </c>
      <c r="J123" s="49" t="s">
        <v>66</v>
      </c>
      <c r="K123" s="21" t="s">
        <v>256</v>
      </c>
      <c r="L123" s="22">
        <v>44664</v>
      </c>
      <c r="M123" s="22">
        <v>44665</v>
      </c>
      <c r="N123" s="43"/>
      <c r="O123" s="43"/>
      <c r="P123" s="51">
        <f t="shared" si="10"/>
        <v>0</v>
      </c>
      <c r="Q123" s="12">
        <v>0</v>
      </c>
      <c r="R123" s="24">
        <v>54.01</v>
      </c>
      <c r="S123" s="47">
        <v>2</v>
      </c>
      <c r="T123" s="26">
        <v>17.52</v>
      </c>
      <c r="U123" s="44">
        <f t="shared" si="7"/>
        <v>2</v>
      </c>
      <c r="V123" s="51">
        <f t="shared" si="11"/>
        <v>35.04</v>
      </c>
      <c r="W123" s="52">
        <f t="shared" si="12"/>
        <v>35.04</v>
      </c>
      <c r="X123" s="42"/>
      <c r="Y123" s="6"/>
      <c r="Z123" s="6"/>
      <c r="AA123" s="6"/>
      <c r="AB123" s="6"/>
    </row>
    <row r="124" spans="1:28" s="29" customFormat="1" x14ac:dyDescent="0.2">
      <c r="A124" s="42">
        <v>110400</v>
      </c>
      <c r="B124" s="42">
        <v>110401</v>
      </c>
      <c r="C124" s="15" t="s">
        <v>255</v>
      </c>
      <c r="D124" s="31">
        <v>7110391</v>
      </c>
      <c r="E124" s="42" t="s">
        <v>64</v>
      </c>
      <c r="F124" s="42" t="s">
        <v>257</v>
      </c>
      <c r="G124" s="49"/>
      <c r="H124" s="49" t="s">
        <v>66</v>
      </c>
      <c r="I124" s="40" t="s">
        <v>68</v>
      </c>
      <c r="J124" s="49" t="s">
        <v>66</v>
      </c>
      <c r="K124" s="21" t="s">
        <v>256</v>
      </c>
      <c r="L124" s="22">
        <v>44664</v>
      </c>
      <c r="M124" s="22">
        <v>44665</v>
      </c>
      <c r="N124" s="43"/>
      <c r="O124" s="43"/>
      <c r="P124" s="51">
        <f t="shared" si="10"/>
        <v>0</v>
      </c>
      <c r="Q124" s="12">
        <v>0</v>
      </c>
      <c r="R124" s="24">
        <v>54.01</v>
      </c>
      <c r="S124" s="47">
        <v>1</v>
      </c>
      <c r="T124" s="26">
        <v>17.52</v>
      </c>
      <c r="U124" s="44">
        <f t="shared" si="7"/>
        <v>1</v>
      </c>
      <c r="V124" s="51">
        <f t="shared" si="11"/>
        <v>17.52</v>
      </c>
      <c r="W124" s="52">
        <f t="shared" si="12"/>
        <v>17.52</v>
      </c>
      <c r="X124" s="42"/>
      <c r="Y124" s="6"/>
      <c r="Z124" s="6"/>
      <c r="AA124" s="6"/>
      <c r="AB124" s="6"/>
    </row>
    <row r="125" spans="1:28" s="29" customFormat="1" x14ac:dyDescent="0.2">
      <c r="A125" s="42">
        <v>110400</v>
      </c>
      <c r="B125" s="42">
        <v>110401</v>
      </c>
      <c r="C125" s="15" t="s">
        <v>95</v>
      </c>
      <c r="D125" s="31">
        <v>9600361</v>
      </c>
      <c r="E125" s="42" t="s">
        <v>64</v>
      </c>
      <c r="F125" s="45" t="s">
        <v>69</v>
      </c>
      <c r="G125" s="49"/>
      <c r="H125" s="49" t="s">
        <v>66</v>
      </c>
      <c r="I125" s="40" t="s">
        <v>68</v>
      </c>
      <c r="J125" s="50" t="s">
        <v>66</v>
      </c>
      <c r="K125" s="21" t="s">
        <v>274</v>
      </c>
      <c r="L125" s="22">
        <v>44669</v>
      </c>
      <c r="M125" s="22">
        <v>44670</v>
      </c>
      <c r="N125" s="43"/>
      <c r="O125" s="43"/>
      <c r="P125" s="51">
        <f t="shared" si="10"/>
        <v>0</v>
      </c>
      <c r="Q125" s="12">
        <v>1</v>
      </c>
      <c r="R125" s="24">
        <v>54.01</v>
      </c>
      <c r="S125" s="47">
        <v>1</v>
      </c>
      <c r="T125" s="26">
        <v>17.52</v>
      </c>
      <c r="U125" s="44">
        <f t="shared" si="7"/>
        <v>2</v>
      </c>
      <c r="V125" s="51">
        <f t="shared" si="11"/>
        <v>71.53</v>
      </c>
      <c r="W125" s="52">
        <f t="shared" si="12"/>
        <v>71.53</v>
      </c>
      <c r="X125" s="42"/>
      <c r="Y125" s="6"/>
      <c r="Z125" s="6"/>
      <c r="AA125" s="6"/>
      <c r="AB125" s="6"/>
    </row>
    <row r="126" spans="1:28" s="29" customFormat="1" x14ac:dyDescent="0.2">
      <c r="A126" s="42">
        <v>110400</v>
      </c>
      <c r="B126" s="42">
        <v>110401</v>
      </c>
      <c r="C126" s="15" t="s">
        <v>258</v>
      </c>
      <c r="D126" s="31">
        <v>9407774</v>
      </c>
      <c r="E126" s="42" t="s">
        <v>64</v>
      </c>
      <c r="F126" s="45" t="s">
        <v>69</v>
      </c>
      <c r="G126" s="49"/>
      <c r="H126" s="49" t="s">
        <v>66</v>
      </c>
      <c r="I126" s="40" t="s">
        <v>68</v>
      </c>
      <c r="J126" s="50" t="s">
        <v>66</v>
      </c>
      <c r="K126" s="21" t="s">
        <v>274</v>
      </c>
      <c r="L126" s="22">
        <v>44669</v>
      </c>
      <c r="M126" s="22">
        <v>44670</v>
      </c>
      <c r="N126" s="43"/>
      <c r="O126" s="43"/>
      <c r="P126" s="51">
        <f t="shared" si="10"/>
        <v>0</v>
      </c>
      <c r="Q126" s="12">
        <v>1</v>
      </c>
      <c r="R126" s="24">
        <v>54.01</v>
      </c>
      <c r="S126" s="47">
        <v>1</v>
      </c>
      <c r="T126" s="26">
        <v>17.52</v>
      </c>
      <c r="U126" s="44">
        <f t="shared" ref="U126:U146" si="13">Q126+S126</f>
        <v>2</v>
      </c>
      <c r="V126" s="51">
        <f t="shared" ref="V126:V157" si="14">(Q126*R126)+(S126*T126)</f>
        <v>71.53</v>
      </c>
      <c r="W126" s="52">
        <f t="shared" ref="W126:W157" si="15">P126+V126</f>
        <v>71.53</v>
      </c>
      <c r="X126" s="42"/>
      <c r="Y126" s="6"/>
      <c r="Z126" s="6"/>
      <c r="AA126" s="6"/>
      <c r="AB126" s="6"/>
    </row>
    <row r="127" spans="1:28" s="29" customFormat="1" x14ac:dyDescent="0.2">
      <c r="A127" s="42">
        <v>110400</v>
      </c>
      <c r="B127" s="42">
        <v>110401</v>
      </c>
      <c r="C127" s="15" t="s">
        <v>259</v>
      </c>
      <c r="D127" s="31">
        <v>1062200</v>
      </c>
      <c r="E127" s="42" t="s">
        <v>64</v>
      </c>
      <c r="F127" s="45" t="s">
        <v>69</v>
      </c>
      <c r="G127" s="49"/>
      <c r="H127" s="49" t="s">
        <v>66</v>
      </c>
      <c r="I127" s="40" t="s">
        <v>68</v>
      </c>
      <c r="J127" s="50" t="s">
        <v>66</v>
      </c>
      <c r="K127" s="21" t="s">
        <v>274</v>
      </c>
      <c r="L127" s="22">
        <v>44669</v>
      </c>
      <c r="M127" s="22">
        <v>44670</v>
      </c>
      <c r="N127" s="43"/>
      <c r="O127" s="43"/>
      <c r="P127" s="51">
        <f t="shared" si="10"/>
        <v>0</v>
      </c>
      <c r="Q127" s="23">
        <v>1</v>
      </c>
      <c r="R127" s="24">
        <v>54.01</v>
      </c>
      <c r="S127" s="47">
        <v>1</v>
      </c>
      <c r="T127" s="26">
        <v>17.52</v>
      </c>
      <c r="U127" s="44">
        <f t="shared" si="13"/>
        <v>2</v>
      </c>
      <c r="V127" s="51">
        <f t="shared" si="14"/>
        <v>71.53</v>
      </c>
      <c r="W127" s="52">
        <f t="shared" si="15"/>
        <v>71.53</v>
      </c>
      <c r="X127" s="42"/>
      <c r="Y127" s="6"/>
      <c r="Z127" s="6"/>
      <c r="AA127" s="6"/>
      <c r="AB127" s="6"/>
    </row>
    <row r="128" spans="1:28" s="29" customFormat="1" x14ac:dyDescent="0.2">
      <c r="A128" s="42">
        <v>110400</v>
      </c>
      <c r="B128" s="42">
        <v>110401</v>
      </c>
      <c r="C128" s="15" t="s">
        <v>260</v>
      </c>
      <c r="D128" s="31">
        <v>9902732</v>
      </c>
      <c r="E128" s="42" t="s">
        <v>64</v>
      </c>
      <c r="F128" s="45" t="s">
        <v>69</v>
      </c>
      <c r="G128" s="49"/>
      <c r="H128" s="49" t="s">
        <v>66</v>
      </c>
      <c r="I128" s="40" t="s">
        <v>68</v>
      </c>
      <c r="J128" s="50" t="s">
        <v>66</v>
      </c>
      <c r="K128" s="21" t="s">
        <v>274</v>
      </c>
      <c r="L128" s="22">
        <v>44669</v>
      </c>
      <c r="M128" s="22">
        <v>44670</v>
      </c>
      <c r="N128" s="43"/>
      <c r="O128" s="43"/>
      <c r="P128" s="51">
        <f t="shared" si="10"/>
        <v>0</v>
      </c>
      <c r="Q128" s="23">
        <v>1</v>
      </c>
      <c r="R128" s="24">
        <v>54.01</v>
      </c>
      <c r="S128" s="47">
        <v>1</v>
      </c>
      <c r="T128" s="26">
        <v>17.52</v>
      </c>
      <c r="U128" s="44">
        <f t="shared" si="13"/>
        <v>2</v>
      </c>
      <c r="V128" s="51">
        <f t="shared" si="14"/>
        <v>71.53</v>
      </c>
      <c r="W128" s="52">
        <f t="shared" si="15"/>
        <v>71.53</v>
      </c>
      <c r="X128" s="42"/>
      <c r="Y128" s="6"/>
      <c r="Z128" s="6"/>
      <c r="AA128" s="6"/>
      <c r="AB128" s="6"/>
    </row>
    <row r="129" spans="1:28" s="29" customFormat="1" x14ac:dyDescent="0.2">
      <c r="A129" s="42">
        <v>110400</v>
      </c>
      <c r="B129" s="42">
        <v>110401</v>
      </c>
      <c r="C129" s="15" t="s">
        <v>261</v>
      </c>
      <c r="D129" s="31">
        <v>1040243</v>
      </c>
      <c r="E129" s="42" t="s">
        <v>64</v>
      </c>
      <c r="F129" s="45" t="s">
        <v>69</v>
      </c>
      <c r="G129" s="49"/>
      <c r="H129" s="49" t="s">
        <v>66</v>
      </c>
      <c r="I129" s="40" t="s">
        <v>68</v>
      </c>
      <c r="J129" s="50" t="s">
        <v>66</v>
      </c>
      <c r="K129" s="21" t="s">
        <v>274</v>
      </c>
      <c r="L129" s="22">
        <v>44669</v>
      </c>
      <c r="M129" s="22">
        <v>44670</v>
      </c>
      <c r="N129" s="43"/>
      <c r="O129" s="43"/>
      <c r="P129" s="51">
        <f t="shared" si="10"/>
        <v>0</v>
      </c>
      <c r="Q129" s="23">
        <v>1</v>
      </c>
      <c r="R129" s="24">
        <v>54.01</v>
      </c>
      <c r="S129" s="47">
        <v>1</v>
      </c>
      <c r="T129" s="26">
        <v>17.52</v>
      </c>
      <c r="U129" s="44">
        <f t="shared" si="13"/>
        <v>2</v>
      </c>
      <c r="V129" s="51">
        <f t="shared" si="14"/>
        <v>71.53</v>
      </c>
      <c r="W129" s="52">
        <f t="shared" si="15"/>
        <v>71.53</v>
      </c>
      <c r="X129" s="42"/>
      <c r="Y129" s="6"/>
      <c r="Z129" s="6"/>
      <c r="AA129" s="6"/>
      <c r="AB129" s="6"/>
    </row>
    <row r="130" spans="1:28" s="29" customFormat="1" x14ac:dyDescent="0.2">
      <c r="A130" s="42">
        <v>110400</v>
      </c>
      <c r="B130" s="42">
        <v>110401</v>
      </c>
      <c r="C130" s="15" t="s">
        <v>262</v>
      </c>
      <c r="D130" s="31">
        <v>9309950</v>
      </c>
      <c r="E130" s="42" t="s">
        <v>64</v>
      </c>
      <c r="F130" s="45" t="s">
        <v>69</v>
      </c>
      <c r="G130" s="49"/>
      <c r="H130" s="49" t="s">
        <v>66</v>
      </c>
      <c r="I130" s="40" t="s">
        <v>68</v>
      </c>
      <c r="J130" s="50" t="s">
        <v>66</v>
      </c>
      <c r="K130" s="21" t="s">
        <v>274</v>
      </c>
      <c r="L130" s="22">
        <v>44669</v>
      </c>
      <c r="M130" s="22">
        <v>44670</v>
      </c>
      <c r="N130" s="43"/>
      <c r="O130" s="43"/>
      <c r="P130" s="51">
        <f t="shared" si="10"/>
        <v>0</v>
      </c>
      <c r="Q130" s="23">
        <v>1</v>
      </c>
      <c r="R130" s="24">
        <v>54.01</v>
      </c>
      <c r="S130" s="47">
        <v>1</v>
      </c>
      <c r="T130" s="26">
        <v>17.52</v>
      </c>
      <c r="U130" s="44">
        <f t="shared" si="13"/>
        <v>2</v>
      </c>
      <c r="V130" s="51">
        <f t="shared" si="14"/>
        <v>71.53</v>
      </c>
      <c r="W130" s="52">
        <f t="shared" si="15"/>
        <v>71.53</v>
      </c>
      <c r="X130" s="42"/>
      <c r="Y130" s="6"/>
      <c r="Z130" s="6"/>
      <c r="AA130" s="6"/>
      <c r="AB130" s="6"/>
    </row>
    <row r="131" spans="1:28" s="29" customFormat="1" x14ac:dyDescent="0.2">
      <c r="A131" s="42">
        <v>110400</v>
      </c>
      <c r="B131" s="42">
        <v>110401</v>
      </c>
      <c r="C131" s="15" t="s">
        <v>263</v>
      </c>
      <c r="D131" s="31">
        <v>9902708</v>
      </c>
      <c r="E131" s="42" t="s">
        <v>64</v>
      </c>
      <c r="F131" s="45" t="s">
        <v>69</v>
      </c>
      <c r="G131" s="49"/>
      <c r="H131" s="49" t="s">
        <v>66</v>
      </c>
      <c r="I131" s="40" t="s">
        <v>68</v>
      </c>
      <c r="J131" s="50" t="s">
        <v>66</v>
      </c>
      <c r="K131" s="21" t="s">
        <v>274</v>
      </c>
      <c r="L131" s="22">
        <v>44669</v>
      </c>
      <c r="M131" s="22">
        <v>44670</v>
      </c>
      <c r="N131" s="43"/>
      <c r="O131" s="43"/>
      <c r="P131" s="51">
        <f t="shared" si="10"/>
        <v>0</v>
      </c>
      <c r="Q131" s="23">
        <v>1</v>
      </c>
      <c r="R131" s="24">
        <v>54.01</v>
      </c>
      <c r="S131" s="47">
        <v>1</v>
      </c>
      <c r="T131" s="26">
        <v>17.52</v>
      </c>
      <c r="U131" s="44">
        <f t="shared" si="13"/>
        <v>2</v>
      </c>
      <c r="V131" s="51">
        <f t="shared" si="14"/>
        <v>71.53</v>
      </c>
      <c r="W131" s="52">
        <f t="shared" si="15"/>
        <v>71.53</v>
      </c>
      <c r="X131" s="42"/>
      <c r="Y131" s="6"/>
      <c r="Z131" s="6"/>
      <c r="AA131" s="6"/>
      <c r="AB131" s="6"/>
    </row>
    <row r="132" spans="1:28" s="29" customFormat="1" x14ac:dyDescent="0.2">
      <c r="A132" s="42">
        <v>110400</v>
      </c>
      <c r="B132" s="42">
        <v>110401</v>
      </c>
      <c r="C132" s="35" t="s">
        <v>264</v>
      </c>
      <c r="D132" s="31">
        <v>1047345</v>
      </c>
      <c r="E132" s="42" t="s">
        <v>64</v>
      </c>
      <c r="F132" s="45" t="s">
        <v>69</v>
      </c>
      <c r="G132" s="49"/>
      <c r="H132" s="49" t="s">
        <v>66</v>
      </c>
      <c r="I132" s="40" t="s">
        <v>68</v>
      </c>
      <c r="J132" s="50" t="s">
        <v>66</v>
      </c>
      <c r="K132" s="21" t="s">
        <v>274</v>
      </c>
      <c r="L132" s="22">
        <v>44669</v>
      </c>
      <c r="M132" s="22">
        <v>44670</v>
      </c>
      <c r="N132" s="43"/>
      <c r="O132" s="43"/>
      <c r="P132" s="51">
        <f t="shared" si="10"/>
        <v>0</v>
      </c>
      <c r="Q132" s="23">
        <v>1</v>
      </c>
      <c r="R132" s="24">
        <v>54.01</v>
      </c>
      <c r="S132" s="47">
        <v>1</v>
      </c>
      <c r="T132" s="26">
        <v>17.52</v>
      </c>
      <c r="U132" s="44">
        <f t="shared" si="13"/>
        <v>2</v>
      </c>
      <c r="V132" s="51">
        <f t="shared" si="14"/>
        <v>71.53</v>
      </c>
      <c r="W132" s="52">
        <f t="shared" si="15"/>
        <v>71.53</v>
      </c>
      <c r="X132" s="42"/>
      <c r="Y132" s="6"/>
      <c r="Z132" s="6"/>
      <c r="AA132" s="6"/>
      <c r="AB132" s="6"/>
    </row>
    <row r="133" spans="1:28" s="29" customFormat="1" x14ac:dyDescent="0.2">
      <c r="A133" s="42">
        <v>110400</v>
      </c>
      <c r="B133" s="42">
        <v>110401</v>
      </c>
      <c r="C133" s="35" t="s">
        <v>265</v>
      </c>
      <c r="D133" s="31">
        <v>1099132</v>
      </c>
      <c r="E133" s="42" t="s">
        <v>64</v>
      </c>
      <c r="F133" s="45" t="s">
        <v>69</v>
      </c>
      <c r="G133" s="49"/>
      <c r="H133" s="49" t="s">
        <v>66</v>
      </c>
      <c r="I133" s="40" t="s">
        <v>68</v>
      </c>
      <c r="J133" s="50" t="s">
        <v>66</v>
      </c>
      <c r="K133" s="21" t="s">
        <v>274</v>
      </c>
      <c r="L133" s="22">
        <v>44669</v>
      </c>
      <c r="M133" s="22">
        <v>44670</v>
      </c>
      <c r="N133" s="43"/>
      <c r="O133" s="43"/>
      <c r="P133" s="51">
        <f t="shared" si="10"/>
        <v>0</v>
      </c>
      <c r="Q133" s="23">
        <v>1</v>
      </c>
      <c r="R133" s="24">
        <v>54.01</v>
      </c>
      <c r="S133" s="47">
        <v>1</v>
      </c>
      <c r="T133" s="26">
        <v>17.52</v>
      </c>
      <c r="U133" s="44">
        <f t="shared" si="13"/>
        <v>2</v>
      </c>
      <c r="V133" s="51">
        <f t="shared" si="14"/>
        <v>71.53</v>
      </c>
      <c r="W133" s="52">
        <f t="shared" si="15"/>
        <v>71.53</v>
      </c>
      <c r="X133" s="42"/>
      <c r="Y133" s="6"/>
      <c r="Z133" s="6"/>
      <c r="AA133" s="6"/>
      <c r="AB133" s="6"/>
    </row>
    <row r="134" spans="1:28" s="29" customFormat="1" x14ac:dyDescent="0.2">
      <c r="A134" s="42">
        <v>110400</v>
      </c>
      <c r="B134" s="42">
        <v>110401</v>
      </c>
      <c r="C134" s="15" t="s">
        <v>266</v>
      </c>
      <c r="D134" s="31">
        <v>9407570</v>
      </c>
      <c r="E134" s="42" t="s">
        <v>64</v>
      </c>
      <c r="F134" s="45" t="s">
        <v>69</v>
      </c>
      <c r="G134" s="49"/>
      <c r="H134" s="49" t="s">
        <v>66</v>
      </c>
      <c r="I134" s="40" t="s">
        <v>68</v>
      </c>
      <c r="J134" s="50" t="s">
        <v>66</v>
      </c>
      <c r="K134" s="21" t="s">
        <v>274</v>
      </c>
      <c r="L134" s="22">
        <v>44669</v>
      </c>
      <c r="M134" s="22">
        <v>44670</v>
      </c>
      <c r="N134" s="43"/>
      <c r="O134" s="43"/>
      <c r="P134" s="51">
        <f t="shared" si="10"/>
        <v>0</v>
      </c>
      <c r="Q134" s="23">
        <v>1</v>
      </c>
      <c r="R134" s="24">
        <v>54.01</v>
      </c>
      <c r="S134" s="47">
        <v>1</v>
      </c>
      <c r="T134" s="26">
        <v>17.52</v>
      </c>
      <c r="U134" s="44">
        <f t="shared" si="13"/>
        <v>2</v>
      </c>
      <c r="V134" s="51">
        <f t="shared" si="14"/>
        <v>71.53</v>
      </c>
      <c r="W134" s="52">
        <f t="shared" si="15"/>
        <v>71.53</v>
      </c>
      <c r="X134" s="42"/>
      <c r="Y134" s="6"/>
      <c r="Z134" s="6"/>
      <c r="AA134" s="6"/>
      <c r="AB134" s="6"/>
    </row>
    <row r="135" spans="1:28" s="29" customFormat="1" x14ac:dyDescent="0.2">
      <c r="A135" s="42">
        <v>110400</v>
      </c>
      <c r="B135" s="42">
        <v>110401</v>
      </c>
      <c r="C135" s="35" t="s">
        <v>267</v>
      </c>
      <c r="D135" s="31">
        <v>9306080</v>
      </c>
      <c r="E135" s="42" t="s">
        <v>64</v>
      </c>
      <c r="F135" s="45" t="s">
        <v>69</v>
      </c>
      <c r="G135" s="49"/>
      <c r="H135" s="49" t="s">
        <v>66</v>
      </c>
      <c r="I135" s="40" t="s">
        <v>68</v>
      </c>
      <c r="J135" s="50" t="s">
        <v>66</v>
      </c>
      <c r="K135" s="21" t="s">
        <v>274</v>
      </c>
      <c r="L135" s="22">
        <v>44669</v>
      </c>
      <c r="M135" s="22">
        <v>44670</v>
      </c>
      <c r="N135" s="43"/>
      <c r="O135" s="43"/>
      <c r="P135" s="51">
        <f t="shared" si="10"/>
        <v>0</v>
      </c>
      <c r="Q135" s="23">
        <v>1</v>
      </c>
      <c r="R135" s="24">
        <v>54.01</v>
      </c>
      <c r="S135" s="47">
        <v>1</v>
      </c>
      <c r="T135" s="26">
        <v>17.52</v>
      </c>
      <c r="U135" s="44">
        <f t="shared" si="13"/>
        <v>2</v>
      </c>
      <c r="V135" s="51">
        <f t="shared" si="14"/>
        <v>71.53</v>
      </c>
      <c r="W135" s="52">
        <f t="shared" si="15"/>
        <v>71.53</v>
      </c>
      <c r="X135" s="42"/>
      <c r="Y135" s="6"/>
      <c r="Z135" s="6"/>
      <c r="AA135" s="6"/>
      <c r="AB135" s="6"/>
    </row>
    <row r="136" spans="1:28" s="29" customFormat="1" x14ac:dyDescent="0.2">
      <c r="A136" s="42">
        <v>110400</v>
      </c>
      <c r="B136" s="42">
        <v>110401</v>
      </c>
      <c r="C136" s="15" t="s">
        <v>268</v>
      </c>
      <c r="D136" s="31">
        <v>9805621</v>
      </c>
      <c r="E136" s="42" t="s">
        <v>64</v>
      </c>
      <c r="F136" s="45" t="s">
        <v>69</v>
      </c>
      <c r="G136" s="49"/>
      <c r="H136" s="49" t="s">
        <v>66</v>
      </c>
      <c r="I136" s="40" t="s">
        <v>68</v>
      </c>
      <c r="J136" s="50" t="s">
        <v>66</v>
      </c>
      <c r="K136" s="21" t="s">
        <v>274</v>
      </c>
      <c r="L136" s="22">
        <v>44669</v>
      </c>
      <c r="M136" s="22">
        <v>44670</v>
      </c>
      <c r="N136" s="43"/>
      <c r="O136" s="43"/>
      <c r="P136" s="51">
        <f t="shared" ref="P136:P199" si="16">N136+O136</f>
        <v>0</v>
      </c>
      <c r="Q136" s="23">
        <v>1</v>
      </c>
      <c r="R136" s="24">
        <v>54.01</v>
      </c>
      <c r="S136" s="47">
        <v>1</v>
      </c>
      <c r="T136" s="26">
        <v>17.52</v>
      </c>
      <c r="U136" s="44">
        <f t="shared" si="13"/>
        <v>2</v>
      </c>
      <c r="V136" s="51">
        <f t="shared" si="14"/>
        <v>71.53</v>
      </c>
      <c r="W136" s="52">
        <f t="shared" si="15"/>
        <v>71.53</v>
      </c>
      <c r="X136" s="42"/>
      <c r="Y136" s="6"/>
      <c r="Z136" s="6"/>
      <c r="AA136" s="6"/>
      <c r="AB136" s="6"/>
    </row>
    <row r="137" spans="1:28" s="29" customFormat="1" x14ac:dyDescent="0.2">
      <c r="A137" s="42">
        <v>110400</v>
      </c>
      <c r="B137" s="42">
        <v>110401</v>
      </c>
      <c r="C137" s="15" t="s">
        <v>269</v>
      </c>
      <c r="D137" s="31">
        <v>1092839</v>
      </c>
      <c r="E137" s="42" t="s">
        <v>64</v>
      </c>
      <c r="F137" s="45" t="s">
        <v>69</v>
      </c>
      <c r="G137" s="49"/>
      <c r="H137" s="49" t="s">
        <v>66</v>
      </c>
      <c r="I137" s="40" t="s">
        <v>68</v>
      </c>
      <c r="J137" s="50" t="s">
        <v>66</v>
      </c>
      <c r="K137" s="21" t="s">
        <v>274</v>
      </c>
      <c r="L137" s="22">
        <v>44669</v>
      </c>
      <c r="M137" s="22">
        <v>44670</v>
      </c>
      <c r="N137" s="43"/>
      <c r="O137" s="43"/>
      <c r="P137" s="51">
        <f t="shared" si="16"/>
        <v>0</v>
      </c>
      <c r="Q137" s="23">
        <v>1</v>
      </c>
      <c r="R137" s="24">
        <v>54.01</v>
      </c>
      <c r="S137" s="47">
        <v>1</v>
      </c>
      <c r="T137" s="26">
        <v>17.52</v>
      </c>
      <c r="U137" s="44">
        <f t="shared" si="13"/>
        <v>2</v>
      </c>
      <c r="V137" s="51">
        <f t="shared" si="14"/>
        <v>71.53</v>
      </c>
      <c r="W137" s="52">
        <f t="shared" si="15"/>
        <v>71.53</v>
      </c>
      <c r="X137" s="42"/>
      <c r="Y137" s="6"/>
      <c r="Z137" s="6"/>
      <c r="AA137" s="6"/>
      <c r="AB137" s="6"/>
    </row>
    <row r="138" spans="1:28" s="29" customFormat="1" x14ac:dyDescent="0.2">
      <c r="A138" s="42">
        <v>110400</v>
      </c>
      <c r="B138" s="42">
        <v>110401</v>
      </c>
      <c r="C138" s="15" t="s">
        <v>270</v>
      </c>
      <c r="D138" s="31">
        <v>7101040</v>
      </c>
      <c r="E138" s="42" t="s">
        <v>64</v>
      </c>
      <c r="F138" s="45" t="s">
        <v>69</v>
      </c>
      <c r="G138" s="49"/>
      <c r="H138" s="49" t="s">
        <v>66</v>
      </c>
      <c r="I138" s="40" t="s">
        <v>68</v>
      </c>
      <c r="J138" s="50" t="s">
        <v>66</v>
      </c>
      <c r="K138" s="21" t="s">
        <v>274</v>
      </c>
      <c r="L138" s="22">
        <v>44669</v>
      </c>
      <c r="M138" s="22">
        <v>44670</v>
      </c>
      <c r="N138" s="43"/>
      <c r="O138" s="43"/>
      <c r="P138" s="51">
        <f t="shared" si="16"/>
        <v>0</v>
      </c>
      <c r="Q138" s="23">
        <v>1</v>
      </c>
      <c r="R138" s="24">
        <v>54.01</v>
      </c>
      <c r="S138" s="47">
        <v>1</v>
      </c>
      <c r="T138" s="26">
        <v>17.52</v>
      </c>
      <c r="U138" s="44">
        <f t="shared" si="13"/>
        <v>2</v>
      </c>
      <c r="V138" s="51">
        <f t="shared" si="14"/>
        <v>71.53</v>
      </c>
      <c r="W138" s="52">
        <f t="shared" si="15"/>
        <v>71.53</v>
      </c>
      <c r="X138" s="42"/>
      <c r="Y138" s="6"/>
      <c r="Z138" s="6"/>
      <c r="AA138" s="6"/>
      <c r="AB138" s="6"/>
    </row>
    <row r="139" spans="1:28" s="29" customFormat="1" x14ac:dyDescent="0.2">
      <c r="A139" s="42">
        <v>110400</v>
      </c>
      <c r="B139" s="42">
        <v>110401</v>
      </c>
      <c r="C139" s="35" t="s">
        <v>271</v>
      </c>
      <c r="D139" s="31">
        <v>7101287</v>
      </c>
      <c r="E139" s="42" t="s">
        <v>64</v>
      </c>
      <c r="F139" s="45" t="s">
        <v>69</v>
      </c>
      <c r="G139" s="49"/>
      <c r="H139" s="49" t="s">
        <v>66</v>
      </c>
      <c r="I139" s="40" t="s">
        <v>68</v>
      </c>
      <c r="J139" s="50" t="s">
        <v>66</v>
      </c>
      <c r="K139" s="21" t="s">
        <v>274</v>
      </c>
      <c r="L139" s="22">
        <v>44669</v>
      </c>
      <c r="M139" s="22">
        <v>44670</v>
      </c>
      <c r="N139" s="43"/>
      <c r="O139" s="43"/>
      <c r="P139" s="51">
        <f t="shared" si="16"/>
        <v>0</v>
      </c>
      <c r="Q139" s="23">
        <v>1</v>
      </c>
      <c r="R139" s="24">
        <v>54.01</v>
      </c>
      <c r="S139" s="47">
        <v>1</v>
      </c>
      <c r="T139" s="26">
        <v>17.52</v>
      </c>
      <c r="U139" s="44">
        <f t="shared" si="13"/>
        <v>2</v>
      </c>
      <c r="V139" s="51">
        <f t="shared" si="14"/>
        <v>71.53</v>
      </c>
      <c r="W139" s="52">
        <f t="shared" si="15"/>
        <v>71.53</v>
      </c>
      <c r="X139" s="42"/>
      <c r="Y139" s="6"/>
      <c r="Z139" s="6"/>
      <c r="AA139" s="6"/>
      <c r="AB139" s="6"/>
    </row>
    <row r="140" spans="1:28" s="29" customFormat="1" x14ac:dyDescent="0.2">
      <c r="A140" s="42">
        <v>110400</v>
      </c>
      <c r="B140" s="42">
        <v>110401</v>
      </c>
      <c r="C140" s="15" t="s">
        <v>272</v>
      </c>
      <c r="D140" s="31">
        <v>1087460</v>
      </c>
      <c r="E140" s="42" t="s">
        <v>64</v>
      </c>
      <c r="F140" s="45" t="s">
        <v>69</v>
      </c>
      <c r="G140" s="49"/>
      <c r="H140" s="49" t="s">
        <v>66</v>
      </c>
      <c r="I140" s="40" t="s">
        <v>68</v>
      </c>
      <c r="J140" s="50" t="s">
        <v>66</v>
      </c>
      <c r="K140" s="21" t="s">
        <v>274</v>
      </c>
      <c r="L140" s="22">
        <v>44669</v>
      </c>
      <c r="M140" s="22">
        <v>44670</v>
      </c>
      <c r="N140" s="43"/>
      <c r="O140" s="43"/>
      <c r="P140" s="51">
        <f t="shared" si="16"/>
        <v>0</v>
      </c>
      <c r="Q140" s="23">
        <v>1</v>
      </c>
      <c r="R140" s="24">
        <v>54.01</v>
      </c>
      <c r="S140" s="47">
        <v>1</v>
      </c>
      <c r="T140" s="26">
        <v>17.52</v>
      </c>
      <c r="U140" s="44">
        <f t="shared" si="13"/>
        <v>2</v>
      </c>
      <c r="V140" s="51">
        <f t="shared" si="14"/>
        <v>71.53</v>
      </c>
      <c r="W140" s="52">
        <f t="shared" si="15"/>
        <v>71.53</v>
      </c>
      <c r="X140" s="42"/>
      <c r="Y140" s="6"/>
      <c r="Z140" s="6"/>
      <c r="AA140" s="6"/>
      <c r="AB140" s="6"/>
    </row>
    <row r="141" spans="1:28" s="29" customFormat="1" x14ac:dyDescent="0.2">
      <c r="A141" s="42">
        <v>110400</v>
      </c>
      <c r="B141" s="42">
        <v>110401</v>
      </c>
      <c r="C141" s="15" t="s">
        <v>273</v>
      </c>
      <c r="D141" s="31">
        <v>1092278</v>
      </c>
      <c r="E141" s="42" t="s">
        <v>64</v>
      </c>
      <c r="F141" s="45" t="s">
        <v>69</v>
      </c>
      <c r="G141" s="49"/>
      <c r="H141" s="49" t="s">
        <v>66</v>
      </c>
      <c r="I141" s="40" t="s">
        <v>68</v>
      </c>
      <c r="J141" s="50" t="s">
        <v>66</v>
      </c>
      <c r="K141" s="21" t="s">
        <v>274</v>
      </c>
      <c r="L141" s="22">
        <v>44669</v>
      </c>
      <c r="M141" s="22">
        <v>44670</v>
      </c>
      <c r="N141" s="43"/>
      <c r="O141" s="43"/>
      <c r="P141" s="51">
        <f t="shared" si="16"/>
        <v>0</v>
      </c>
      <c r="Q141" s="23">
        <v>1</v>
      </c>
      <c r="R141" s="24">
        <v>54.01</v>
      </c>
      <c r="S141" s="47">
        <v>1</v>
      </c>
      <c r="T141" s="26">
        <v>17.52</v>
      </c>
      <c r="U141" s="44">
        <f t="shared" si="13"/>
        <v>2</v>
      </c>
      <c r="V141" s="51">
        <f t="shared" si="14"/>
        <v>71.53</v>
      </c>
      <c r="W141" s="52">
        <f t="shared" si="15"/>
        <v>71.53</v>
      </c>
      <c r="X141" s="42"/>
      <c r="Y141" s="6"/>
      <c r="Z141" s="6"/>
      <c r="AA141" s="6"/>
      <c r="AB141" s="6"/>
    </row>
    <row r="142" spans="1:28" s="29" customFormat="1" x14ac:dyDescent="0.2">
      <c r="A142" s="42">
        <v>110400</v>
      </c>
      <c r="B142" s="42">
        <v>110401</v>
      </c>
      <c r="C142" s="20" t="s">
        <v>165</v>
      </c>
      <c r="D142" s="73">
        <v>9800271</v>
      </c>
      <c r="E142" s="42" t="s">
        <v>64</v>
      </c>
      <c r="F142" s="45" t="s">
        <v>69</v>
      </c>
      <c r="G142" s="49"/>
      <c r="H142" s="49" t="s">
        <v>66</v>
      </c>
      <c r="I142" s="40" t="s">
        <v>68</v>
      </c>
      <c r="J142" s="50" t="s">
        <v>73</v>
      </c>
      <c r="K142" s="21" t="s">
        <v>80</v>
      </c>
      <c r="L142" s="22">
        <v>44671</v>
      </c>
      <c r="M142" s="22">
        <v>44671</v>
      </c>
      <c r="N142" s="43"/>
      <c r="O142" s="43"/>
      <c r="P142" s="51">
        <f t="shared" si="16"/>
        <v>0</v>
      </c>
      <c r="Q142" s="23">
        <v>0</v>
      </c>
      <c r="R142" s="24">
        <v>54.01</v>
      </c>
      <c r="S142" s="47">
        <v>1</v>
      </c>
      <c r="T142" s="26">
        <v>52.64</v>
      </c>
      <c r="U142" s="44">
        <f t="shared" si="13"/>
        <v>1</v>
      </c>
      <c r="V142" s="51">
        <f t="shared" si="14"/>
        <v>52.64</v>
      </c>
      <c r="W142" s="52">
        <f t="shared" si="15"/>
        <v>52.64</v>
      </c>
      <c r="X142" s="42"/>
      <c r="Y142" s="6"/>
      <c r="Z142" s="6"/>
      <c r="AA142" s="6"/>
      <c r="AB142" s="6"/>
    </row>
    <row r="143" spans="1:28" s="29" customFormat="1" ht="60" x14ac:dyDescent="0.2">
      <c r="A143" s="42">
        <v>110400</v>
      </c>
      <c r="B143" s="42">
        <v>110402</v>
      </c>
      <c r="C143" s="107" t="s">
        <v>275</v>
      </c>
      <c r="D143" s="111">
        <v>3834913</v>
      </c>
      <c r="E143" s="42" t="s">
        <v>515</v>
      </c>
      <c r="F143" s="117" t="s">
        <v>301</v>
      </c>
      <c r="G143" s="49"/>
      <c r="H143" s="49" t="s">
        <v>66</v>
      </c>
      <c r="I143" s="121" t="s">
        <v>68</v>
      </c>
      <c r="J143" s="122" t="s">
        <v>66</v>
      </c>
      <c r="K143" s="124" t="s">
        <v>316</v>
      </c>
      <c r="L143" s="126">
        <v>44635</v>
      </c>
      <c r="M143" s="126">
        <v>44635</v>
      </c>
      <c r="N143" s="125"/>
      <c r="O143" s="43"/>
      <c r="P143" s="51">
        <f t="shared" si="16"/>
        <v>0</v>
      </c>
      <c r="Q143" s="127">
        <v>0</v>
      </c>
      <c r="R143" s="24">
        <v>54.01</v>
      </c>
      <c r="S143" s="47">
        <v>1</v>
      </c>
      <c r="T143" s="26">
        <v>17.52</v>
      </c>
      <c r="U143" s="44">
        <f t="shared" si="13"/>
        <v>1</v>
      </c>
      <c r="V143" s="51">
        <f t="shared" si="14"/>
        <v>17.52</v>
      </c>
      <c r="W143" s="52">
        <f t="shared" si="15"/>
        <v>17.52</v>
      </c>
      <c r="X143" s="42"/>
      <c r="Y143" s="6"/>
      <c r="Z143" s="6"/>
      <c r="AA143" s="6"/>
      <c r="AB143" s="6"/>
    </row>
    <row r="144" spans="1:28" s="29" customFormat="1" ht="45" x14ac:dyDescent="0.2">
      <c r="A144" s="42">
        <v>110400</v>
      </c>
      <c r="B144" s="42">
        <v>110402</v>
      </c>
      <c r="C144" s="107" t="s">
        <v>130</v>
      </c>
      <c r="D144" s="111">
        <v>3363538</v>
      </c>
      <c r="E144" s="42" t="s">
        <v>515</v>
      </c>
      <c r="F144" s="117" t="s">
        <v>302</v>
      </c>
      <c r="G144" s="49"/>
      <c r="H144" s="49" t="s">
        <v>66</v>
      </c>
      <c r="I144" s="121" t="s">
        <v>68</v>
      </c>
      <c r="J144" s="122" t="s">
        <v>66</v>
      </c>
      <c r="K144" s="123" t="s">
        <v>143</v>
      </c>
      <c r="L144" s="126">
        <v>44651</v>
      </c>
      <c r="M144" s="126">
        <v>44651</v>
      </c>
      <c r="N144" s="125"/>
      <c r="O144" s="43"/>
      <c r="P144" s="51">
        <f t="shared" si="16"/>
        <v>0</v>
      </c>
      <c r="Q144" s="127">
        <v>0</v>
      </c>
      <c r="R144" s="24">
        <v>54.01</v>
      </c>
      <c r="S144" s="12">
        <v>1</v>
      </c>
      <c r="T144" s="26">
        <v>17.52</v>
      </c>
      <c r="U144" s="44">
        <f t="shared" si="13"/>
        <v>1</v>
      </c>
      <c r="V144" s="51">
        <f t="shared" si="14"/>
        <v>17.52</v>
      </c>
      <c r="W144" s="52">
        <f t="shared" si="15"/>
        <v>17.52</v>
      </c>
      <c r="X144" s="42"/>
      <c r="Y144" s="6"/>
      <c r="Z144" s="6"/>
      <c r="AA144" s="6"/>
      <c r="AB144" s="6"/>
    </row>
    <row r="145" spans="1:28" s="29" customFormat="1" ht="45" x14ac:dyDescent="0.2">
      <c r="A145" s="42">
        <v>110400</v>
      </c>
      <c r="B145" s="42">
        <v>110402</v>
      </c>
      <c r="C145" s="107" t="s">
        <v>276</v>
      </c>
      <c r="D145" s="111">
        <v>1045997</v>
      </c>
      <c r="E145" s="42" t="s">
        <v>515</v>
      </c>
      <c r="F145" s="117" t="s">
        <v>302</v>
      </c>
      <c r="G145" s="49"/>
      <c r="H145" s="49" t="s">
        <v>66</v>
      </c>
      <c r="I145" s="121" t="s">
        <v>68</v>
      </c>
      <c r="J145" s="122" t="s">
        <v>66</v>
      </c>
      <c r="K145" s="123" t="s">
        <v>143</v>
      </c>
      <c r="L145" s="126">
        <v>44651</v>
      </c>
      <c r="M145" s="126">
        <v>44651</v>
      </c>
      <c r="N145" s="125"/>
      <c r="O145" s="43"/>
      <c r="P145" s="51">
        <f t="shared" si="16"/>
        <v>0</v>
      </c>
      <c r="Q145" s="127">
        <v>0</v>
      </c>
      <c r="R145" s="26">
        <v>54.01</v>
      </c>
      <c r="S145" s="47">
        <v>1</v>
      </c>
      <c r="T145" s="26">
        <v>17.52</v>
      </c>
      <c r="U145" s="44">
        <f t="shared" si="13"/>
        <v>1</v>
      </c>
      <c r="V145" s="51">
        <f t="shared" si="14"/>
        <v>17.52</v>
      </c>
      <c r="W145" s="52">
        <f t="shared" si="15"/>
        <v>17.52</v>
      </c>
      <c r="X145" s="42"/>
      <c r="Y145" s="6"/>
      <c r="Z145" s="6"/>
      <c r="AA145" s="6"/>
      <c r="AB145" s="6"/>
    </row>
    <row r="146" spans="1:28" s="29" customFormat="1" ht="45" x14ac:dyDescent="0.2">
      <c r="A146" s="42">
        <v>110400</v>
      </c>
      <c r="B146" s="42">
        <v>110402</v>
      </c>
      <c r="C146" s="107" t="s">
        <v>127</v>
      </c>
      <c r="D146" s="111">
        <v>1157094</v>
      </c>
      <c r="E146" s="42" t="s">
        <v>515</v>
      </c>
      <c r="F146" s="117" t="s">
        <v>302</v>
      </c>
      <c r="G146" s="49"/>
      <c r="H146" s="49" t="s">
        <v>66</v>
      </c>
      <c r="I146" s="121" t="s">
        <v>68</v>
      </c>
      <c r="J146" s="122" t="s">
        <v>66</v>
      </c>
      <c r="K146" s="123" t="s">
        <v>143</v>
      </c>
      <c r="L146" s="126">
        <v>44651</v>
      </c>
      <c r="M146" s="126">
        <v>44651</v>
      </c>
      <c r="N146" s="125"/>
      <c r="O146" s="43"/>
      <c r="P146" s="51">
        <f t="shared" si="16"/>
        <v>0</v>
      </c>
      <c r="Q146" s="127">
        <v>0</v>
      </c>
      <c r="R146" s="24">
        <v>54.01</v>
      </c>
      <c r="S146" s="12">
        <v>1</v>
      </c>
      <c r="T146" s="25">
        <v>17.52</v>
      </c>
      <c r="U146" s="44">
        <f t="shared" si="13"/>
        <v>1</v>
      </c>
      <c r="V146" s="51">
        <f t="shared" si="14"/>
        <v>17.52</v>
      </c>
      <c r="W146" s="52">
        <f t="shared" si="15"/>
        <v>17.52</v>
      </c>
      <c r="X146" s="42"/>
      <c r="Y146" s="6"/>
      <c r="Z146" s="6"/>
      <c r="AA146" s="6"/>
      <c r="AB146" s="6"/>
    </row>
    <row r="147" spans="1:28" s="29" customFormat="1" ht="45" x14ac:dyDescent="0.2">
      <c r="A147" s="42">
        <v>110400</v>
      </c>
      <c r="B147" s="42">
        <v>110402</v>
      </c>
      <c r="C147" s="107" t="s">
        <v>119</v>
      </c>
      <c r="D147" s="111">
        <v>9100539</v>
      </c>
      <c r="E147" s="42" t="s">
        <v>515</v>
      </c>
      <c r="F147" s="117" t="s">
        <v>303</v>
      </c>
      <c r="G147" s="49"/>
      <c r="H147" s="49" t="s">
        <v>66</v>
      </c>
      <c r="I147" s="121" t="s">
        <v>68</v>
      </c>
      <c r="J147" s="122" t="s">
        <v>66</v>
      </c>
      <c r="K147" s="123" t="s">
        <v>317</v>
      </c>
      <c r="L147" s="126">
        <v>44650</v>
      </c>
      <c r="M147" s="126">
        <v>44650</v>
      </c>
      <c r="N147" s="125"/>
      <c r="O147" s="43"/>
      <c r="P147" s="51">
        <f t="shared" si="16"/>
        <v>0</v>
      </c>
      <c r="Q147" s="127">
        <v>0</v>
      </c>
      <c r="R147" s="24">
        <v>54.01</v>
      </c>
      <c r="S147" s="12">
        <v>1</v>
      </c>
      <c r="T147" s="25">
        <v>17.52</v>
      </c>
      <c r="U147" s="44">
        <f t="shared" ref="U147:U198" si="17">Q147+S147</f>
        <v>1</v>
      </c>
      <c r="V147" s="51">
        <f t="shared" si="14"/>
        <v>17.52</v>
      </c>
      <c r="W147" s="52">
        <f t="shared" si="15"/>
        <v>17.52</v>
      </c>
      <c r="X147" s="42"/>
      <c r="Y147" s="6"/>
      <c r="Z147" s="6"/>
      <c r="AA147" s="6"/>
      <c r="AB147" s="6"/>
    </row>
    <row r="148" spans="1:28" s="29" customFormat="1" ht="45" x14ac:dyDescent="0.2">
      <c r="A148" s="42">
        <v>110400</v>
      </c>
      <c r="B148" s="42">
        <v>110402</v>
      </c>
      <c r="C148" s="107" t="s">
        <v>131</v>
      </c>
      <c r="D148" s="111">
        <v>3818748</v>
      </c>
      <c r="E148" s="42" t="s">
        <v>515</v>
      </c>
      <c r="F148" s="117" t="s">
        <v>303</v>
      </c>
      <c r="G148" s="49"/>
      <c r="H148" s="49" t="s">
        <v>66</v>
      </c>
      <c r="I148" s="121" t="s">
        <v>68</v>
      </c>
      <c r="J148" s="122" t="s">
        <v>66</v>
      </c>
      <c r="K148" s="123" t="s">
        <v>317</v>
      </c>
      <c r="L148" s="126">
        <v>44650</v>
      </c>
      <c r="M148" s="126">
        <v>44650</v>
      </c>
      <c r="N148" s="125"/>
      <c r="O148" s="43"/>
      <c r="P148" s="51">
        <f t="shared" si="16"/>
        <v>0</v>
      </c>
      <c r="Q148" s="127">
        <v>0</v>
      </c>
      <c r="R148" s="24">
        <v>54.01</v>
      </c>
      <c r="S148" s="47">
        <v>1</v>
      </c>
      <c r="T148" s="26">
        <v>17.52</v>
      </c>
      <c r="U148" s="44">
        <f t="shared" si="17"/>
        <v>1</v>
      </c>
      <c r="V148" s="51">
        <f t="shared" si="14"/>
        <v>17.52</v>
      </c>
      <c r="W148" s="52">
        <f t="shared" si="15"/>
        <v>17.52</v>
      </c>
      <c r="X148" s="42"/>
      <c r="Y148" s="6"/>
      <c r="Z148" s="6"/>
      <c r="AA148" s="6"/>
      <c r="AB148" s="6"/>
    </row>
    <row r="149" spans="1:28" s="29" customFormat="1" ht="30" x14ac:dyDescent="0.2">
      <c r="A149" s="42">
        <v>110400</v>
      </c>
      <c r="B149" s="42">
        <v>110402</v>
      </c>
      <c r="C149" s="107" t="s">
        <v>276</v>
      </c>
      <c r="D149" s="111">
        <v>1045997</v>
      </c>
      <c r="E149" s="42" t="s">
        <v>515</v>
      </c>
      <c r="F149" s="117" t="s">
        <v>304</v>
      </c>
      <c r="G149" s="49"/>
      <c r="H149" s="49" t="s">
        <v>66</v>
      </c>
      <c r="I149" s="121" t="s">
        <v>68</v>
      </c>
      <c r="J149" s="122" t="s">
        <v>66</v>
      </c>
      <c r="K149" s="123" t="s">
        <v>318</v>
      </c>
      <c r="L149" s="126">
        <v>44649</v>
      </c>
      <c r="M149" s="126">
        <v>44649</v>
      </c>
      <c r="N149" s="125"/>
      <c r="O149" s="43"/>
      <c r="P149" s="51">
        <f t="shared" si="16"/>
        <v>0</v>
      </c>
      <c r="Q149" s="127">
        <v>0</v>
      </c>
      <c r="R149" s="24">
        <v>54.01</v>
      </c>
      <c r="S149" s="47">
        <v>1</v>
      </c>
      <c r="T149" s="26">
        <v>17.52</v>
      </c>
      <c r="U149" s="44">
        <f t="shared" si="17"/>
        <v>1</v>
      </c>
      <c r="V149" s="51">
        <f t="shared" si="14"/>
        <v>17.52</v>
      </c>
      <c r="W149" s="52">
        <f t="shared" si="15"/>
        <v>17.52</v>
      </c>
      <c r="X149" s="42"/>
      <c r="Y149" s="6"/>
      <c r="Z149" s="6"/>
      <c r="AA149" s="6"/>
      <c r="AB149" s="6"/>
    </row>
    <row r="150" spans="1:28" s="29" customFormat="1" ht="30" x14ac:dyDescent="0.2">
      <c r="A150" s="42">
        <v>110400</v>
      </c>
      <c r="B150" s="42">
        <v>110402</v>
      </c>
      <c r="C150" s="107" t="s">
        <v>127</v>
      </c>
      <c r="D150" s="111">
        <v>1157094</v>
      </c>
      <c r="E150" s="42" t="s">
        <v>515</v>
      </c>
      <c r="F150" s="117" t="s">
        <v>304</v>
      </c>
      <c r="G150" s="49"/>
      <c r="H150" s="49" t="s">
        <v>66</v>
      </c>
      <c r="I150" s="121" t="s">
        <v>68</v>
      </c>
      <c r="J150" s="122" t="s">
        <v>66</v>
      </c>
      <c r="K150" s="123" t="s">
        <v>318</v>
      </c>
      <c r="L150" s="126">
        <v>44649</v>
      </c>
      <c r="M150" s="126">
        <v>44649</v>
      </c>
      <c r="N150" s="125"/>
      <c r="O150" s="43"/>
      <c r="P150" s="51">
        <f t="shared" si="16"/>
        <v>0</v>
      </c>
      <c r="Q150" s="127">
        <v>0</v>
      </c>
      <c r="R150" s="24">
        <v>54.01</v>
      </c>
      <c r="S150" s="47">
        <v>1</v>
      </c>
      <c r="T150" s="26">
        <v>17.52</v>
      </c>
      <c r="U150" s="44">
        <f t="shared" si="17"/>
        <v>1</v>
      </c>
      <c r="V150" s="51">
        <f t="shared" si="14"/>
        <v>17.52</v>
      </c>
      <c r="W150" s="52">
        <f t="shared" si="15"/>
        <v>17.52</v>
      </c>
      <c r="X150" s="42"/>
      <c r="Y150" s="6"/>
      <c r="Z150" s="6"/>
      <c r="AA150" s="6"/>
      <c r="AB150" s="6"/>
    </row>
    <row r="151" spans="1:28" s="29" customFormat="1" ht="30" x14ac:dyDescent="0.2">
      <c r="A151" s="42">
        <v>110400</v>
      </c>
      <c r="B151" s="42">
        <v>110402</v>
      </c>
      <c r="C151" s="107" t="s">
        <v>130</v>
      </c>
      <c r="D151" s="111">
        <v>3363538</v>
      </c>
      <c r="E151" s="42" t="s">
        <v>515</v>
      </c>
      <c r="F151" s="117" t="s">
        <v>304</v>
      </c>
      <c r="G151" s="49"/>
      <c r="H151" s="49" t="s">
        <v>66</v>
      </c>
      <c r="I151" s="121" t="s">
        <v>68</v>
      </c>
      <c r="J151" s="122" t="s">
        <v>66</v>
      </c>
      <c r="K151" s="123" t="s">
        <v>318</v>
      </c>
      <c r="L151" s="126">
        <v>44649</v>
      </c>
      <c r="M151" s="126">
        <v>44649</v>
      </c>
      <c r="N151" s="125"/>
      <c r="O151" s="43"/>
      <c r="P151" s="51">
        <f t="shared" si="16"/>
        <v>0</v>
      </c>
      <c r="Q151" s="127">
        <v>0</v>
      </c>
      <c r="R151" s="24">
        <v>54.01</v>
      </c>
      <c r="S151" s="47">
        <v>1</v>
      </c>
      <c r="T151" s="26">
        <v>17.52</v>
      </c>
      <c r="U151" s="44">
        <f t="shared" si="17"/>
        <v>1</v>
      </c>
      <c r="V151" s="51">
        <f t="shared" si="14"/>
        <v>17.52</v>
      </c>
      <c r="W151" s="52">
        <f t="shared" si="15"/>
        <v>17.52</v>
      </c>
      <c r="X151" s="42"/>
      <c r="Y151" s="6"/>
      <c r="Z151" s="6"/>
      <c r="AA151" s="6"/>
      <c r="AB151" s="6"/>
    </row>
    <row r="152" spans="1:28" s="29" customFormat="1" ht="30" x14ac:dyDescent="0.2">
      <c r="A152" s="42">
        <v>110400</v>
      </c>
      <c r="B152" s="42">
        <v>110402</v>
      </c>
      <c r="C152" s="107" t="s">
        <v>119</v>
      </c>
      <c r="D152" s="111">
        <v>9100539</v>
      </c>
      <c r="E152" s="42" t="s">
        <v>515</v>
      </c>
      <c r="F152" s="117" t="s">
        <v>305</v>
      </c>
      <c r="G152" s="49"/>
      <c r="H152" s="49" t="s">
        <v>66</v>
      </c>
      <c r="I152" s="121" t="s">
        <v>68</v>
      </c>
      <c r="J152" s="122" t="s">
        <v>66</v>
      </c>
      <c r="K152" s="123" t="s">
        <v>147</v>
      </c>
      <c r="L152" s="126">
        <v>44644</v>
      </c>
      <c r="M152" s="126">
        <v>44644</v>
      </c>
      <c r="N152" s="125"/>
      <c r="O152" s="43"/>
      <c r="P152" s="51">
        <f t="shared" si="16"/>
        <v>0</v>
      </c>
      <c r="Q152" s="127">
        <v>0</v>
      </c>
      <c r="R152" s="24">
        <v>54.01</v>
      </c>
      <c r="S152" s="47">
        <v>1</v>
      </c>
      <c r="T152" s="26">
        <v>17.52</v>
      </c>
      <c r="U152" s="44">
        <f t="shared" si="17"/>
        <v>1</v>
      </c>
      <c r="V152" s="51">
        <f t="shared" si="14"/>
        <v>17.52</v>
      </c>
      <c r="W152" s="52">
        <f t="shared" si="15"/>
        <v>17.52</v>
      </c>
      <c r="X152" s="42"/>
      <c r="Y152" s="6"/>
      <c r="Z152" s="6"/>
      <c r="AA152" s="6"/>
      <c r="AB152" s="6"/>
    </row>
    <row r="153" spans="1:28" s="29" customFormat="1" ht="45" x14ac:dyDescent="0.2">
      <c r="A153" s="42">
        <v>110400</v>
      </c>
      <c r="B153" s="42">
        <v>110402</v>
      </c>
      <c r="C153" s="107" t="s">
        <v>129</v>
      </c>
      <c r="D153" s="111">
        <v>1062409</v>
      </c>
      <c r="E153" s="42" t="s">
        <v>515</v>
      </c>
      <c r="F153" s="117" t="s">
        <v>306</v>
      </c>
      <c r="G153" s="49"/>
      <c r="H153" s="49" t="s">
        <v>66</v>
      </c>
      <c r="I153" s="121" t="s">
        <v>68</v>
      </c>
      <c r="J153" s="122" t="s">
        <v>66</v>
      </c>
      <c r="K153" s="123" t="s">
        <v>83</v>
      </c>
      <c r="L153" s="126">
        <v>44645</v>
      </c>
      <c r="M153" s="126">
        <v>44645</v>
      </c>
      <c r="N153" s="125"/>
      <c r="O153" s="43"/>
      <c r="P153" s="51">
        <f t="shared" si="16"/>
        <v>0</v>
      </c>
      <c r="Q153" s="127">
        <v>0</v>
      </c>
      <c r="R153" s="24">
        <v>54.01</v>
      </c>
      <c r="S153" s="47">
        <v>1</v>
      </c>
      <c r="T153" s="26">
        <v>17.52</v>
      </c>
      <c r="U153" s="44">
        <f t="shared" si="17"/>
        <v>1</v>
      </c>
      <c r="V153" s="51">
        <f t="shared" si="14"/>
        <v>17.52</v>
      </c>
      <c r="W153" s="52">
        <f t="shared" si="15"/>
        <v>17.52</v>
      </c>
      <c r="X153" s="42"/>
      <c r="Y153" s="6"/>
      <c r="Z153" s="6"/>
      <c r="AA153" s="6"/>
      <c r="AB153" s="6"/>
    </row>
    <row r="154" spans="1:28" s="29" customFormat="1" ht="45" x14ac:dyDescent="0.2">
      <c r="A154" s="42">
        <v>110400</v>
      </c>
      <c r="B154" s="42">
        <v>110402</v>
      </c>
      <c r="C154" s="107" t="s">
        <v>277</v>
      </c>
      <c r="D154" s="111">
        <v>9501827</v>
      </c>
      <c r="E154" s="42" t="s">
        <v>515</v>
      </c>
      <c r="F154" s="117" t="s">
        <v>306</v>
      </c>
      <c r="G154" s="49"/>
      <c r="H154" s="49" t="s">
        <v>66</v>
      </c>
      <c r="I154" s="121" t="s">
        <v>68</v>
      </c>
      <c r="J154" s="122" t="s">
        <v>66</v>
      </c>
      <c r="K154" s="123" t="s">
        <v>83</v>
      </c>
      <c r="L154" s="126">
        <v>44645</v>
      </c>
      <c r="M154" s="126">
        <v>44645</v>
      </c>
      <c r="N154" s="125"/>
      <c r="O154" s="43"/>
      <c r="P154" s="51">
        <f t="shared" si="16"/>
        <v>0</v>
      </c>
      <c r="Q154" s="127">
        <v>0</v>
      </c>
      <c r="R154" s="24">
        <v>54.01</v>
      </c>
      <c r="S154" s="47">
        <v>1</v>
      </c>
      <c r="T154" s="26">
        <v>17.52</v>
      </c>
      <c r="U154" s="44">
        <f t="shared" si="17"/>
        <v>1</v>
      </c>
      <c r="V154" s="51">
        <f t="shared" si="14"/>
        <v>17.52</v>
      </c>
      <c r="W154" s="52">
        <f t="shared" si="15"/>
        <v>17.52</v>
      </c>
      <c r="X154" s="42"/>
      <c r="Y154" s="6"/>
      <c r="Z154" s="6"/>
      <c r="AA154" s="6"/>
      <c r="AB154" s="6"/>
    </row>
    <row r="155" spans="1:28" s="29" customFormat="1" ht="45" x14ac:dyDescent="0.2">
      <c r="A155" s="42">
        <v>110400</v>
      </c>
      <c r="B155" s="42">
        <v>110402</v>
      </c>
      <c r="C155" s="107" t="s">
        <v>118</v>
      </c>
      <c r="D155" s="111">
        <v>1042483</v>
      </c>
      <c r="E155" s="42" t="s">
        <v>515</v>
      </c>
      <c r="F155" s="117" t="s">
        <v>307</v>
      </c>
      <c r="G155" s="49"/>
      <c r="H155" s="49" t="s">
        <v>66</v>
      </c>
      <c r="I155" s="121" t="s">
        <v>68</v>
      </c>
      <c r="J155" s="122" t="s">
        <v>66</v>
      </c>
      <c r="K155" s="123" t="s">
        <v>319</v>
      </c>
      <c r="L155" s="126">
        <v>44643</v>
      </c>
      <c r="M155" s="126">
        <v>44643</v>
      </c>
      <c r="N155" s="125"/>
      <c r="O155" s="43"/>
      <c r="P155" s="51">
        <f t="shared" si="16"/>
        <v>0</v>
      </c>
      <c r="Q155" s="127">
        <v>0</v>
      </c>
      <c r="R155" s="24">
        <v>54.01</v>
      </c>
      <c r="S155" s="47">
        <v>1</v>
      </c>
      <c r="T155" s="26">
        <v>17.52</v>
      </c>
      <c r="U155" s="44">
        <f t="shared" si="17"/>
        <v>1</v>
      </c>
      <c r="V155" s="51">
        <f t="shared" si="14"/>
        <v>17.52</v>
      </c>
      <c r="W155" s="52">
        <f t="shared" si="15"/>
        <v>17.52</v>
      </c>
      <c r="X155" s="42"/>
      <c r="Y155" s="6"/>
      <c r="Z155" s="6"/>
      <c r="AA155" s="6"/>
      <c r="AB155" s="6"/>
    </row>
    <row r="156" spans="1:28" s="29" customFormat="1" ht="45" x14ac:dyDescent="0.2">
      <c r="A156" s="42">
        <v>110400</v>
      </c>
      <c r="B156" s="42">
        <v>110402</v>
      </c>
      <c r="C156" s="107" t="s">
        <v>276</v>
      </c>
      <c r="D156" s="111">
        <v>1045997</v>
      </c>
      <c r="E156" s="42" t="s">
        <v>515</v>
      </c>
      <c r="F156" s="117" t="s">
        <v>307</v>
      </c>
      <c r="G156" s="49"/>
      <c r="H156" s="49" t="s">
        <v>66</v>
      </c>
      <c r="I156" s="121" t="s">
        <v>68</v>
      </c>
      <c r="J156" s="122" t="s">
        <v>66</v>
      </c>
      <c r="K156" s="123" t="s">
        <v>319</v>
      </c>
      <c r="L156" s="126">
        <v>44643</v>
      </c>
      <c r="M156" s="126">
        <v>44643</v>
      </c>
      <c r="N156" s="125"/>
      <c r="O156" s="43"/>
      <c r="P156" s="51">
        <f t="shared" si="16"/>
        <v>0</v>
      </c>
      <c r="Q156" s="127">
        <v>0</v>
      </c>
      <c r="R156" s="24">
        <v>54.01</v>
      </c>
      <c r="S156" s="12">
        <v>1</v>
      </c>
      <c r="T156" s="26">
        <v>17.52</v>
      </c>
      <c r="U156" s="44">
        <f t="shared" si="17"/>
        <v>1</v>
      </c>
      <c r="V156" s="51">
        <f t="shared" si="14"/>
        <v>17.52</v>
      </c>
      <c r="W156" s="52">
        <f t="shared" si="15"/>
        <v>17.52</v>
      </c>
      <c r="X156" s="42"/>
      <c r="Y156" s="6"/>
      <c r="Z156" s="6"/>
      <c r="AA156" s="6"/>
      <c r="AB156" s="6"/>
    </row>
    <row r="157" spans="1:28" s="29" customFormat="1" ht="45" x14ac:dyDescent="0.2">
      <c r="A157" s="42">
        <v>110400</v>
      </c>
      <c r="B157" s="42">
        <v>110402</v>
      </c>
      <c r="C157" s="107" t="s">
        <v>127</v>
      </c>
      <c r="D157" s="111">
        <v>1157094</v>
      </c>
      <c r="E157" s="42" t="s">
        <v>515</v>
      </c>
      <c r="F157" s="117" t="s">
        <v>307</v>
      </c>
      <c r="G157" s="49"/>
      <c r="H157" s="49" t="s">
        <v>66</v>
      </c>
      <c r="I157" s="121" t="s">
        <v>68</v>
      </c>
      <c r="J157" s="122" t="s">
        <v>66</v>
      </c>
      <c r="K157" s="123" t="s">
        <v>319</v>
      </c>
      <c r="L157" s="126">
        <v>44643</v>
      </c>
      <c r="M157" s="126">
        <v>44643</v>
      </c>
      <c r="N157" s="125"/>
      <c r="O157" s="43"/>
      <c r="P157" s="51">
        <f t="shared" si="16"/>
        <v>0</v>
      </c>
      <c r="Q157" s="127">
        <v>0</v>
      </c>
      <c r="R157" s="24">
        <v>54.01</v>
      </c>
      <c r="S157" s="12">
        <v>1</v>
      </c>
      <c r="T157" s="26">
        <v>17.52</v>
      </c>
      <c r="U157" s="44">
        <f t="shared" si="17"/>
        <v>1</v>
      </c>
      <c r="V157" s="51">
        <f t="shared" si="14"/>
        <v>17.52</v>
      </c>
      <c r="W157" s="52">
        <f t="shared" si="15"/>
        <v>17.52</v>
      </c>
      <c r="X157" s="42"/>
      <c r="Y157" s="6"/>
      <c r="Z157" s="6"/>
      <c r="AA157" s="6"/>
      <c r="AB157" s="6"/>
    </row>
    <row r="158" spans="1:28" s="29" customFormat="1" ht="30" x14ac:dyDescent="0.2">
      <c r="A158" s="42">
        <v>110400</v>
      </c>
      <c r="B158" s="42">
        <v>110402</v>
      </c>
      <c r="C158" s="107" t="s">
        <v>130</v>
      </c>
      <c r="D158" s="111">
        <v>3363538</v>
      </c>
      <c r="E158" s="42" t="s">
        <v>515</v>
      </c>
      <c r="F158" s="117" t="s">
        <v>305</v>
      </c>
      <c r="G158" s="49"/>
      <c r="H158" s="49" t="s">
        <v>66</v>
      </c>
      <c r="I158" s="121" t="s">
        <v>68</v>
      </c>
      <c r="J158" s="122" t="s">
        <v>66</v>
      </c>
      <c r="K158" s="123" t="s">
        <v>147</v>
      </c>
      <c r="L158" s="126">
        <v>44644</v>
      </c>
      <c r="M158" s="126">
        <v>44644</v>
      </c>
      <c r="N158" s="125"/>
      <c r="O158" s="43"/>
      <c r="P158" s="51">
        <f t="shared" si="16"/>
        <v>0</v>
      </c>
      <c r="Q158" s="127">
        <v>0</v>
      </c>
      <c r="R158" s="24">
        <v>54.01</v>
      </c>
      <c r="S158" s="12">
        <v>1</v>
      </c>
      <c r="T158" s="26">
        <v>17.52</v>
      </c>
      <c r="U158" s="44">
        <f t="shared" si="17"/>
        <v>1</v>
      </c>
      <c r="V158" s="51">
        <f t="shared" ref="V158:V163" si="18">(Q158*R158)+(S158*T158)</f>
        <v>17.52</v>
      </c>
      <c r="W158" s="52">
        <f t="shared" ref="W158:W163" si="19">P158+V158</f>
        <v>17.52</v>
      </c>
      <c r="X158" s="42"/>
      <c r="Y158" s="6"/>
      <c r="Z158" s="6"/>
      <c r="AA158" s="6"/>
      <c r="AB158" s="6"/>
    </row>
    <row r="159" spans="1:28" s="29" customFormat="1" ht="45" x14ac:dyDescent="0.2">
      <c r="A159" s="42">
        <v>110400</v>
      </c>
      <c r="B159" s="42">
        <v>110402</v>
      </c>
      <c r="C159" s="107" t="s">
        <v>276</v>
      </c>
      <c r="D159" s="111">
        <v>1045997</v>
      </c>
      <c r="E159" s="42" t="s">
        <v>515</v>
      </c>
      <c r="F159" s="117" t="s">
        <v>308</v>
      </c>
      <c r="G159" s="49"/>
      <c r="H159" s="49" t="s">
        <v>66</v>
      </c>
      <c r="I159" s="121" t="s">
        <v>68</v>
      </c>
      <c r="J159" s="122" t="s">
        <v>66</v>
      </c>
      <c r="K159" s="123" t="s">
        <v>320</v>
      </c>
      <c r="L159" s="126">
        <v>44645</v>
      </c>
      <c r="M159" s="126">
        <v>44645</v>
      </c>
      <c r="N159" s="125"/>
      <c r="O159" s="43"/>
      <c r="P159" s="51">
        <f t="shared" si="16"/>
        <v>0</v>
      </c>
      <c r="Q159" s="127">
        <v>0</v>
      </c>
      <c r="R159" s="24">
        <v>54.01</v>
      </c>
      <c r="S159" s="12">
        <v>1</v>
      </c>
      <c r="T159" s="26">
        <v>17.52</v>
      </c>
      <c r="U159" s="44">
        <f t="shared" si="17"/>
        <v>1</v>
      </c>
      <c r="V159" s="51">
        <f t="shared" si="18"/>
        <v>17.52</v>
      </c>
      <c r="W159" s="52">
        <f t="shared" si="19"/>
        <v>17.52</v>
      </c>
      <c r="X159" s="42"/>
      <c r="Y159" s="6"/>
      <c r="Z159" s="6"/>
      <c r="AA159" s="6"/>
      <c r="AB159" s="6"/>
    </row>
    <row r="160" spans="1:28" s="29" customFormat="1" ht="45" x14ac:dyDescent="0.2">
      <c r="A160" s="42">
        <v>110400</v>
      </c>
      <c r="B160" s="42">
        <v>110402</v>
      </c>
      <c r="C160" s="107" t="s">
        <v>278</v>
      </c>
      <c r="D160" s="111">
        <v>7072244</v>
      </c>
      <c r="E160" s="42" t="s">
        <v>515</v>
      </c>
      <c r="F160" s="117" t="s">
        <v>308</v>
      </c>
      <c r="G160" s="49"/>
      <c r="H160" s="49" t="s">
        <v>66</v>
      </c>
      <c r="I160" s="121" t="s">
        <v>68</v>
      </c>
      <c r="J160" s="122" t="s">
        <v>66</v>
      </c>
      <c r="K160" s="123" t="s">
        <v>320</v>
      </c>
      <c r="L160" s="126">
        <v>44645</v>
      </c>
      <c r="M160" s="126">
        <v>44645</v>
      </c>
      <c r="N160" s="125"/>
      <c r="O160" s="43"/>
      <c r="P160" s="51">
        <f t="shared" si="16"/>
        <v>0</v>
      </c>
      <c r="Q160" s="127">
        <v>0</v>
      </c>
      <c r="R160" s="24">
        <v>54.01</v>
      </c>
      <c r="S160" s="12">
        <v>1</v>
      </c>
      <c r="T160" s="26">
        <v>17.52</v>
      </c>
      <c r="U160" s="44">
        <f t="shared" si="17"/>
        <v>1</v>
      </c>
      <c r="V160" s="51">
        <f t="shared" si="18"/>
        <v>17.52</v>
      </c>
      <c r="W160" s="52">
        <f t="shared" si="19"/>
        <v>17.52</v>
      </c>
      <c r="X160" s="42"/>
      <c r="Y160" s="6"/>
      <c r="Z160" s="6"/>
      <c r="AA160" s="6"/>
      <c r="AB160" s="6"/>
    </row>
    <row r="161" spans="1:28" s="29" customFormat="1" ht="30" x14ac:dyDescent="0.2">
      <c r="A161" s="394">
        <v>110400</v>
      </c>
      <c r="B161" s="394">
        <v>110402</v>
      </c>
      <c r="C161" s="107" t="s">
        <v>279</v>
      </c>
      <c r="D161" s="111">
        <v>9700137</v>
      </c>
      <c r="E161" s="42" t="s">
        <v>515</v>
      </c>
      <c r="F161" s="117" t="s">
        <v>309</v>
      </c>
      <c r="G161" s="49"/>
      <c r="H161" s="49" t="s">
        <v>66</v>
      </c>
      <c r="I161" s="121" t="s">
        <v>68</v>
      </c>
      <c r="J161" s="122" t="s">
        <v>66</v>
      </c>
      <c r="K161" s="123" t="s">
        <v>321</v>
      </c>
      <c r="L161" s="126">
        <v>44642</v>
      </c>
      <c r="M161" s="126">
        <v>44645</v>
      </c>
      <c r="N161" s="415">
        <v>1819.67</v>
      </c>
      <c r="O161" s="414">
        <v>1638.58</v>
      </c>
      <c r="P161" s="51">
        <f t="shared" si="16"/>
        <v>3458.25</v>
      </c>
      <c r="Q161" s="127">
        <v>3</v>
      </c>
      <c r="R161" s="24">
        <v>212.11</v>
      </c>
      <c r="S161" s="12">
        <v>1</v>
      </c>
      <c r="T161" s="26">
        <v>63.63</v>
      </c>
      <c r="U161" s="44">
        <f t="shared" si="17"/>
        <v>4</v>
      </c>
      <c r="V161" s="51">
        <f t="shared" si="18"/>
        <v>699.96</v>
      </c>
      <c r="W161" s="52">
        <f t="shared" si="19"/>
        <v>4158.21</v>
      </c>
      <c r="X161" s="42"/>
      <c r="Y161" s="6"/>
      <c r="Z161" s="6"/>
      <c r="AA161" s="6"/>
      <c r="AB161" s="6"/>
    </row>
    <row r="162" spans="1:28" s="29" customFormat="1" ht="60" x14ac:dyDescent="0.25">
      <c r="A162" s="42">
        <v>110400</v>
      </c>
      <c r="B162" s="42">
        <v>110402</v>
      </c>
      <c r="C162" s="108" t="s">
        <v>290</v>
      </c>
      <c r="D162" s="113">
        <v>3363430</v>
      </c>
      <c r="E162" s="42" t="s">
        <v>515</v>
      </c>
      <c r="F162" s="118" t="s">
        <v>310</v>
      </c>
      <c r="G162" s="49"/>
      <c r="H162" s="49" t="s">
        <v>66</v>
      </c>
      <c r="I162" s="121" t="s">
        <v>68</v>
      </c>
      <c r="J162" s="122" t="s">
        <v>66</v>
      </c>
      <c r="K162" s="123" t="s">
        <v>322</v>
      </c>
      <c r="L162" s="126">
        <v>44658</v>
      </c>
      <c r="M162" s="126">
        <v>44658</v>
      </c>
      <c r="N162" s="125"/>
      <c r="O162" s="43"/>
      <c r="P162" s="51">
        <f t="shared" si="16"/>
        <v>0</v>
      </c>
      <c r="Q162" s="127">
        <v>0</v>
      </c>
      <c r="R162" s="24">
        <v>54.01</v>
      </c>
      <c r="S162" s="12">
        <v>1</v>
      </c>
      <c r="T162" s="26">
        <v>17.52</v>
      </c>
      <c r="U162" s="44">
        <f t="shared" si="17"/>
        <v>1</v>
      </c>
      <c r="V162" s="51">
        <f t="shared" si="18"/>
        <v>17.52</v>
      </c>
      <c r="W162" s="52">
        <f t="shared" si="19"/>
        <v>17.52</v>
      </c>
      <c r="X162" s="42"/>
      <c r="Y162" s="6"/>
      <c r="Z162" s="6"/>
      <c r="AA162" s="6"/>
      <c r="AB162" s="6"/>
    </row>
    <row r="163" spans="1:28" s="29" customFormat="1" ht="60" x14ac:dyDescent="0.25">
      <c r="A163" s="42">
        <v>110400</v>
      </c>
      <c r="B163" s="42">
        <v>110402</v>
      </c>
      <c r="C163" s="108" t="s">
        <v>291</v>
      </c>
      <c r="D163" s="113">
        <v>3834913</v>
      </c>
      <c r="E163" s="42" t="s">
        <v>515</v>
      </c>
      <c r="F163" s="118" t="s">
        <v>310</v>
      </c>
      <c r="G163" s="49"/>
      <c r="H163" s="49" t="s">
        <v>66</v>
      </c>
      <c r="I163" s="121" t="s">
        <v>68</v>
      </c>
      <c r="J163" s="122" t="s">
        <v>66</v>
      </c>
      <c r="K163" s="123" t="s">
        <v>322</v>
      </c>
      <c r="L163" s="126">
        <v>44657</v>
      </c>
      <c r="M163" s="126">
        <v>44658</v>
      </c>
      <c r="N163" s="125"/>
      <c r="O163" s="43"/>
      <c r="P163" s="51">
        <f t="shared" si="16"/>
        <v>0</v>
      </c>
      <c r="Q163" s="127">
        <v>1</v>
      </c>
      <c r="R163" s="24">
        <v>54.01</v>
      </c>
      <c r="S163" s="12">
        <v>1</v>
      </c>
      <c r="T163" s="26">
        <v>17.52</v>
      </c>
      <c r="U163" s="44">
        <f t="shared" si="17"/>
        <v>2</v>
      </c>
      <c r="V163" s="51">
        <f t="shared" si="18"/>
        <v>71.53</v>
      </c>
      <c r="W163" s="52">
        <f t="shared" si="19"/>
        <v>71.53</v>
      </c>
      <c r="X163" s="42"/>
      <c r="Y163" s="6"/>
      <c r="Z163" s="6"/>
      <c r="AA163" s="6"/>
      <c r="AB163" s="6"/>
    </row>
    <row r="164" spans="1:28" s="29" customFormat="1" ht="45" x14ac:dyDescent="0.2">
      <c r="A164" s="42">
        <v>110400</v>
      </c>
      <c r="B164" s="42">
        <v>110402</v>
      </c>
      <c r="C164" s="107" t="s">
        <v>280</v>
      </c>
      <c r="D164" s="111">
        <v>7074646</v>
      </c>
      <c r="E164" s="42" t="s">
        <v>515</v>
      </c>
      <c r="F164" s="117" t="s">
        <v>311</v>
      </c>
      <c r="G164" s="49"/>
      <c r="H164" s="49" t="s">
        <v>66</v>
      </c>
      <c r="I164" s="121" t="s">
        <v>68</v>
      </c>
      <c r="J164" s="122" t="s">
        <v>66</v>
      </c>
      <c r="K164" s="123" t="s">
        <v>323</v>
      </c>
      <c r="L164" s="126">
        <v>44659</v>
      </c>
      <c r="M164" s="126">
        <v>44659</v>
      </c>
      <c r="N164" s="125"/>
      <c r="O164" s="43"/>
      <c r="P164" s="51">
        <f t="shared" si="16"/>
        <v>0</v>
      </c>
      <c r="Q164" s="127">
        <v>0</v>
      </c>
      <c r="R164" s="24">
        <v>54.01</v>
      </c>
      <c r="S164" s="12">
        <v>1</v>
      </c>
      <c r="T164" s="26">
        <v>17.52</v>
      </c>
      <c r="U164" s="44">
        <f t="shared" si="17"/>
        <v>1</v>
      </c>
      <c r="V164" s="51">
        <f t="shared" ref="V164:V202" si="20">(Q164*R164)+(S164*T164)</f>
        <v>17.52</v>
      </c>
      <c r="W164" s="52">
        <f t="shared" ref="W164:W202" si="21">P164+V164</f>
        <v>17.52</v>
      </c>
      <c r="X164" s="42"/>
      <c r="Y164" s="6"/>
      <c r="Z164" s="6"/>
      <c r="AA164" s="6"/>
      <c r="AB164" s="6"/>
    </row>
    <row r="165" spans="1:28" s="29" customFormat="1" ht="45" x14ac:dyDescent="0.2">
      <c r="A165" s="42">
        <v>110400</v>
      </c>
      <c r="B165" s="42">
        <v>110402</v>
      </c>
      <c r="C165" s="107" t="s">
        <v>281</v>
      </c>
      <c r="D165" s="111">
        <v>7074689</v>
      </c>
      <c r="E165" s="42" t="s">
        <v>515</v>
      </c>
      <c r="F165" s="117" t="s">
        <v>311</v>
      </c>
      <c r="G165" s="49"/>
      <c r="H165" s="49" t="s">
        <v>66</v>
      </c>
      <c r="I165" s="121" t="s">
        <v>68</v>
      </c>
      <c r="J165" s="122" t="s">
        <v>66</v>
      </c>
      <c r="K165" s="123" t="s">
        <v>323</v>
      </c>
      <c r="L165" s="126">
        <v>44659</v>
      </c>
      <c r="M165" s="126">
        <v>44659</v>
      </c>
      <c r="N165" s="125"/>
      <c r="O165" s="43"/>
      <c r="P165" s="51">
        <f t="shared" si="16"/>
        <v>0</v>
      </c>
      <c r="Q165" s="127">
        <v>0</v>
      </c>
      <c r="R165" s="24">
        <v>54.01</v>
      </c>
      <c r="S165" s="12">
        <v>1</v>
      </c>
      <c r="T165" s="26">
        <v>17.52</v>
      </c>
      <c r="U165" s="44">
        <f t="shared" si="17"/>
        <v>1</v>
      </c>
      <c r="V165" s="51">
        <f t="shared" si="20"/>
        <v>17.52</v>
      </c>
      <c r="W165" s="52">
        <f t="shared" si="21"/>
        <v>17.52</v>
      </c>
      <c r="X165" s="42"/>
      <c r="Y165" s="6"/>
      <c r="Z165" s="6"/>
      <c r="AA165" s="6"/>
      <c r="AB165" s="6"/>
    </row>
    <row r="166" spans="1:28" s="29" customFormat="1" ht="45" x14ac:dyDescent="0.2">
      <c r="A166" s="42">
        <v>110400</v>
      </c>
      <c r="B166" s="42">
        <v>110402</v>
      </c>
      <c r="C166" s="107" t="s">
        <v>282</v>
      </c>
      <c r="D166" s="111">
        <v>314404</v>
      </c>
      <c r="E166" s="42" t="s">
        <v>515</v>
      </c>
      <c r="F166" s="117" t="s">
        <v>311</v>
      </c>
      <c r="G166" s="49"/>
      <c r="H166" s="49" t="s">
        <v>66</v>
      </c>
      <c r="I166" s="121" t="s">
        <v>68</v>
      </c>
      <c r="J166" s="122" t="s">
        <v>66</v>
      </c>
      <c r="K166" s="123" t="s">
        <v>323</v>
      </c>
      <c r="L166" s="126">
        <v>44659</v>
      </c>
      <c r="M166" s="126">
        <v>44659</v>
      </c>
      <c r="N166" s="125"/>
      <c r="O166" s="43"/>
      <c r="P166" s="51">
        <f t="shared" si="16"/>
        <v>0</v>
      </c>
      <c r="Q166" s="127">
        <v>0</v>
      </c>
      <c r="R166" s="24">
        <v>54.01</v>
      </c>
      <c r="S166" s="12">
        <v>1</v>
      </c>
      <c r="T166" s="26">
        <v>17.52</v>
      </c>
      <c r="U166" s="44">
        <f t="shared" si="17"/>
        <v>1</v>
      </c>
      <c r="V166" s="51">
        <f t="shared" si="20"/>
        <v>17.52</v>
      </c>
      <c r="W166" s="52">
        <f t="shared" si="21"/>
        <v>17.52</v>
      </c>
      <c r="X166" s="42"/>
      <c r="Y166" s="6"/>
      <c r="Z166" s="6"/>
      <c r="AA166" s="6"/>
      <c r="AB166" s="6"/>
    </row>
    <row r="167" spans="1:28" s="29" customFormat="1" ht="45" x14ac:dyDescent="0.2">
      <c r="A167" s="42">
        <v>110400</v>
      </c>
      <c r="B167" s="42">
        <v>110402</v>
      </c>
      <c r="C167" s="107" t="s">
        <v>126</v>
      </c>
      <c r="D167" s="111">
        <v>7112254</v>
      </c>
      <c r="E167" s="42" t="s">
        <v>515</v>
      </c>
      <c r="F167" s="117" t="s">
        <v>311</v>
      </c>
      <c r="G167" s="49"/>
      <c r="H167" s="49" t="s">
        <v>66</v>
      </c>
      <c r="I167" s="121" t="s">
        <v>68</v>
      </c>
      <c r="J167" s="122" t="s">
        <v>66</v>
      </c>
      <c r="K167" s="123" t="s">
        <v>323</v>
      </c>
      <c r="L167" s="126">
        <v>44659</v>
      </c>
      <c r="M167" s="126">
        <v>44659</v>
      </c>
      <c r="N167" s="125"/>
      <c r="O167" s="43"/>
      <c r="P167" s="51">
        <f t="shared" si="16"/>
        <v>0</v>
      </c>
      <c r="Q167" s="127">
        <v>0</v>
      </c>
      <c r="R167" s="24">
        <v>54.01</v>
      </c>
      <c r="S167" s="12">
        <v>1</v>
      </c>
      <c r="T167" s="26">
        <v>17.52</v>
      </c>
      <c r="U167" s="44">
        <f t="shared" si="17"/>
        <v>1</v>
      </c>
      <c r="V167" s="51">
        <f t="shared" si="20"/>
        <v>17.52</v>
      </c>
      <c r="W167" s="52">
        <f t="shared" si="21"/>
        <v>17.52</v>
      </c>
      <c r="X167" s="42"/>
      <c r="Y167" s="6"/>
      <c r="Z167" s="6"/>
      <c r="AA167" s="6"/>
      <c r="AB167" s="6"/>
    </row>
    <row r="168" spans="1:28" s="29" customFormat="1" ht="45" x14ac:dyDescent="0.2">
      <c r="A168" s="42">
        <v>110400</v>
      </c>
      <c r="B168" s="42">
        <v>110402</v>
      </c>
      <c r="C168" s="109" t="s">
        <v>283</v>
      </c>
      <c r="D168" s="113">
        <v>9509224</v>
      </c>
      <c r="E168" s="42" t="s">
        <v>515</v>
      </c>
      <c r="F168" s="119" t="s">
        <v>312</v>
      </c>
      <c r="G168" s="49"/>
      <c r="H168" s="49" t="s">
        <v>66</v>
      </c>
      <c r="I168" s="121" t="s">
        <v>68</v>
      </c>
      <c r="J168" s="122" t="s">
        <v>66</v>
      </c>
      <c r="K168" s="123" t="s">
        <v>324</v>
      </c>
      <c r="L168" s="126">
        <v>44650</v>
      </c>
      <c r="M168" s="126">
        <v>44650</v>
      </c>
      <c r="N168" s="125"/>
      <c r="O168" s="43"/>
      <c r="P168" s="51">
        <f t="shared" si="16"/>
        <v>0</v>
      </c>
      <c r="Q168" s="127">
        <v>0</v>
      </c>
      <c r="R168" s="24">
        <v>54.01</v>
      </c>
      <c r="S168" s="12">
        <v>1</v>
      </c>
      <c r="T168" s="26">
        <v>17.52</v>
      </c>
      <c r="U168" s="44">
        <f t="shared" si="17"/>
        <v>1</v>
      </c>
      <c r="V168" s="51">
        <f t="shared" si="20"/>
        <v>17.52</v>
      </c>
      <c r="W168" s="52">
        <f t="shared" si="21"/>
        <v>17.52</v>
      </c>
      <c r="X168" s="42"/>
      <c r="Y168" s="6"/>
      <c r="Z168" s="6"/>
      <c r="AA168" s="6"/>
      <c r="AB168" s="6"/>
    </row>
    <row r="169" spans="1:28" s="29" customFormat="1" ht="45" x14ac:dyDescent="0.2">
      <c r="A169" s="42">
        <v>110400</v>
      </c>
      <c r="B169" s="42">
        <v>110402</v>
      </c>
      <c r="C169" s="109" t="s">
        <v>128</v>
      </c>
      <c r="D169" s="113" t="s">
        <v>299</v>
      </c>
      <c r="E169" s="42" t="s">
        <v>515</v>
      </c>
      <c r="F169" s="119" t="s">
        <v>312</v>
      </c>
      <c r="G169" s="49"/>
      <c r="H169" s="49" t="s">
        <v>66</v>
      </c>
      <c r="I169" s="121" t="s">
        <v>68</v>
      </c>
      <c r="J169" s="122" t="s">
        <v>66</v>
      </c>
      <c r="K169" s="123" t="s">
        <v>324</v>
      </c>
      <c r="L169" s="126">
        <v>44650</v>
      </c>
      <c r="M169" s="126">
        <v>44650</v>
      </c>
      <c r="N169" s="125"/>
      <c r="O169" s="43"/>
      <c r="P169" s="51">
        <f t="shared" si="16"/>
        <v>0</v>
      </c>
      <c r="Q169" s="127">
        <v>0</v>
      </c>
      <c r="R169" s="24">
        <v>54.01</v>
      </c>
      <c r="S169" s="12">
        <v>1</v>
      </c>
      <c r="T169" s="25">
        <v>17.52</v>
      </c>
      <c r="U169" s="44">
        <f t="shared" si="17"/>
        <v>1</v>
      </c>
      <c r="V169" s="51">
        <f t="shared" si="20"/>
        <v>17.52</v>
      </c>
      <c r="W169" s="52">
        <f t="shared" si="21"/>
        <v>17.52</v>
      </c>
      <c r="X169" s="42"/>
      <c r="Y169" s="6"/>
      <c r="Z169" s="6"/>
      <c r="AA169" s="6"/>
      <c r="AB169" s="6"/>
    </row>
    <row r="170" spans="1:28" s="29" customFormat="1" ht="45" x14ac:dyDescent="0.25">
      <c r="A170" s="42">
        <v>110400</v>
      </c>
      <c r="B170" s="42">
        <v>110402</v>
      </c>
      <c r="C170" s="108" t="s">
        <v>292</v>
      </c>
      <c r="D170" s="113">
        <v>9700137</v>
      </c>
      <c r="E170" s="42" t="s">
        <v>515</v>
      </c>
      <c r="F170" s="118" t="s">
        <v>313</v>
      </c>
      <c r="G170" s="49"/>
      <c r="H170" s="49" t="s">
        <v>66</v>
      </c>
      <c r="I170" s="121" t="s">
        <v>68</v>
      </c>
      <c r="J170" s="122" t="s">
        <v>66</v>
      </c>
      <c r="K170" s="123" t="s">
        <v>325</v>
      </c>
      <c r="L170" s="126">
        <v>44650</v>
      </c>
      <c r="M170" s="126">
        <v>44650</v>
      </c>
      <c r="N170" s="125"/>
      <c r="O170" s="43"/>
      <c r="P170" s="51">
        <f t="shared" si="16"/>
        <v>0</v>
      </c>
      <c r="Q170" s="127">
        <v>0</v>
      </c>
      <c r="R170" s="24">
        <v>95.97</v>
      </c>
      <c r="S170" s="12">
        <v>1</v>
      </c>
      <c r="T170" s="25">
        <v>28.78</v>
      </c>
      <c r="U170" s="44">
        <f t="shared" si="17"/>
        <v>1</v>
      </c>
      <c r="V170" s="51">
        <f t="shared" si="20"/>
        <v>28.78</v>
      </c>
      <c r="W170" s="52">
        <f t="shared" si="21"/>
        <v>28.78</v>
      </c>
      <c r="X170" s="42"/>
      <c r="Y170" s="6"/>
      <c r="Z170" s="6"/>
      <c r="AA170" s="6"/>
      <c r="AB170" s="6"/>
    </row>
    <row r="171" spans="1:28" s="29" customFormat="1" ht="45" x14ac:dyDescent="0.25">
      <c r="A171" s="42">
        <v>110400</v>
      </c>
      <c r="B171" s="42">
        <v>110402</v>
      </c>
      <c r="C171" s="108" t="s">
        <v>292</v>
      </c>
      <c r="D171" s="113">
        <v>9700137</v>
      </c>
      <c r="E171" s="42" t="s">
        <v>515</v>
      </c>
      <c r="F171" s="118" t="s">
        <v>313</v>
      </c>
      <c r="G171" s="49"/>
      <c r="H171" s="49" t="s">
        <v>66</v>
      </c>
      <c r="I171" s="121" t="s">
        <v>68</v>
      </c>
      <c r="J171" s="122" t="s">
        <v>66</v>
      </c>
      <c r="K171" s="123" t="s">
        <v>325</v>
      </c>
      <c r="L171" s="126">
        <v>44651</v>
      </c>
      <c r="M171" s="126">
        <v>44651</v>
      </c>
      <c r="N171" s="125"/>
      <c r="O171" s="43"/>
      <c r="P171" s="51">
        <f t="shared" si="16"/>
        <v>0</v>
      </c>
      <c r="Q171" s="127">
        <v>0</v>
      </c>
      <c r="R171" s="24">
        <v>95.97</v>
      </c>
      <c r="S171" s="12">
        <v>1</v>
      </c>
      <c r="T171" s="25">
        <v>28.78</v>
      </c>
      <c r="U171" s="44">
        <f t="shared" si="17"/>
        <v>1</v>
      </c>
      <c r="V171" s="51">
        <f t="shared" si="20"/>
        <v>28.78</v>
      </c>
      <c r="W171" s="52">
        <f t="shared" si="21"/>
        <v>28.78</v>
      </c>
      <c r="X171" s="42"/>
      <c r="Y171" s="6"/>
      <c r="Z171" s="6"/>
      <c r="AA171" s="6"/>
      <c r="AB171" s="6"/>
    </row>
    <row r="172" spans="1:28" s="29" customFormat="1" ht="45" x14ac:dyDescent="0.25">
      <c r="A172" s="42">
        <v>110400</v>
      </c>
      <c r="B172" s="42">
        <v>110402</v>
      </c>
      <c r="C172" s="109" t="s">
        <v>293</v>
      </c>
      <c r="D172" s="113">
        <v>9700110</v>
      </c>
      <c r="E172" s="42" t="s">
        <v>515</v>
      </c>
      <c r="F172" s="118" t="s">
        <v>313</v>
      </c>
      <c r="G172" s="49"/>
      <c r="H172" s="49" t="s">
        <v>66</v>
      </c>
      <c r="I172" s="121" t="s">
        <v>68</v>
      </c>
      <c r="J172" s="122" t="s">
        <v>66</v>
      </c>
      <c r="K172" s="123" t="s">
        <v>325</v>
      </c>
      <c r="L172" s="126">
        <v>44650</v>
      </c>
      <c r="M172" s="126">
        <v>44650</v>
      </c>
      <c r="N172" s="125"/>
      <c r="O172" s="43"/>
      <c r="P172" s="51">
        <f t="shared" si="16"/>
        <v>0</v>
      </c>
      <c r="Q172" s="127">
        <v>0</v>
      </c>
      <c r="R172" s="24">
        <v>54.01</v>
      </c>
      <c r="S172" s="12">
        <v>1</v>
      </c>
      <c r="T172" s="25">
        <v>17.52</v>
      </c>
      <c r="U172" s="44">
        <f t="shared" si="17"/>
        <v>1</v>
      </c>
      <c r="V172" s="51">
        <f t="shared" si="20"/>
        <v>17.52</v>
      </c>
      <c r="W172" s="52">
        <f t="shared" si="21"/>
        <v>17.52</v>
      </c>
      <c r="X172" s="42"/>
      <c r="Y172" s="6"/>
      <c r="Z172" s="6"/>
      <c r="AA172" s="6"/>
      <c r="AB172" s="6"/>
    </row>
    <row r="173" spans="1:28" s="29" customFormat="1" ht="45" x14ac:dyDescent="0.25">
      <c r="A173" s="42">
        <v>110400</v>
      </c>
      <c r="B173" s="42">
        <v>110402</v>
      </c>
      <c r="C173" s="109" t="s">
        <v>293</v>
      </c>
      <c r="D173" s="113">
        <v>9700110</v>
      </c>
      <c r="E173" s="42" t="s">
        <v>515</v>
      </c>
      <c r="F173" s="118" t="s">
        <v>313</v>
      </c>
      <c r="G173" s="49"/>
      <c r="H173" s="49" t="s">
        <v>66</v>
      </c>
      <c r="I173" s="121" t="s">
        <v>68</v>
      </c>
      <c r="J173" s="122" t="s">
        <v>66</v>
      </c>
      <c r="K173" s="123" t="s">
        <v>325</v>
      </c>
      <c r="L173" s="126">
        <v>44651</v>
      </c>
      <c r="M173" s="126">
        <v>44651</v>
      </c>
      <c r="N173" s="125"/>
      <c r="O173" s="43"/>
      <c r="P173" s="51">
        <f t="shared" si="16"/>
        <v>0</v>
      </c>
      <c r="Q173" s="127">
        <v>0</v>
      </c>
      <c r="R173" s="24">
        <v>54.01</v>
      </c>
      <c r="S173" s="12">
        <v>1</v>
      </c>
      <c r="T173" s="25">
        <v>17.52</v>
      </c>
      <c r="U173" s="44">
        <f t="shared" si="17"/>
        <v>1</v>
      </c>
      <c r="V173" s="51">
        <f t="shared" si="20"/>
        <v>17.52</v>
      </c>
      <c r="W173" s="52">
        <f t="shared" si="21"/>
        <v>17.52</v>
      </c>
      <c r="X173" s="42"/>
      <c r="Y173" s="6"/>
      <c r="Z173" s="6"/>
      <c r="AA173" s="6"/>
      <c r="AB173" s="6"/>
    </row>
    <row r="174" spans="1:28" s="29" customFormat="1" ht="45" x14ac:dyDescent="0.25">
      <c r="A174" s="42">
        <v>110400</v>
      </c>
      <c r="B174" s="42">
        <v>110402</v>
      </c>
      <c r="C174" s="108" t="s">
        <v>284</v>
      </c>
      <c r="D174" s="113">
        <v>9403795</v>
      </c>
      <c r="E174" s="42" t="s">
        <v>515</v>
      </c>
      <c r="F174" s="118" t="s">
        <v>313</v>
      </c>
      <c r="G174" s="49"/>
      <c r="H174" s="49" t="s">
        <v>66</v>
      </c>
      <c r="I174" s="121" t="s">
        <v>68</v>
      </c>
      <c r="J174" s="122" t="s">
        <v>66</v>
      </c>
      <c r="K174" s="123" t="s">
        <v>325</v>
      </c>
      <c r="L174" s="126">
        <v>44650</v>
      </c>
      <c r="M174" s="126">
        <v>44650</v>
      </c>
      <c r="N174" s="125"/>
      <c r="O174" s="43"/>
      <c r="P174" s="51">
        <f t="shared" si="16"/>
        <v>0</v>
      </c>
      <c r="Q174" s="127">
        <v>0</v>
      </c>
      <c r="R174" s="24">
        <v>54.01</v>
      </c>
      <c r="S174" s="12">
        <v>1</v>
      </c>
      <c r="T174" s="25">
        <v>17.52</v>
      </c>
      <c r="U174" s="44">
        <f t="shared" si="17"/>
        <v>1</v>
      </c>
      <c r="V174" s="51">
        <f t="shared" si="20"/>
        <v>17.52</v>
      </c>
      <c r="W174" s="52">
        <f t="shared" si="21"/>
        <v>17.52</v>
      </c>
      <c r="X174" s="42"/>
      <c r="Y174" s="6"/>
      <c r="Z174" s="6"/>
      <c r="AA174" s="6"/>
      <c r="AB174" s="6"/>
    </row>
    <row r="175" spans="1:28" s="29" customFormat="1" ht="45" x14ac:dyDescent="0.25">
      <c r="A175" s="42">
        <v>110400</v>
      </c>
      <c r="B175" s="42">
        <v>110402</v>
      </c>
      <c r="C175" s="108" t="s">
        <v>284</v>
      </c>
      <c r="D175" s="113">
        <v>9403795</v>
      </c>
      <c r="E175" s="42" t="s">
        <v>515</v>
      </c>
      <c r="F175" s="118" t="s">
        <v>313</v>
      </c>
      <c r="G175" s="49"/>
      <c r="H175" s="49" t="s">
        <v>66</v>
      </c>
      <c r="I175" s="121" t="s">
        <v>68</v>
      </c>
      <c r="J175" s="122" t="s">
        <v>66</v>
      </c>
      <c r="K175" s="123" t="s">
        <v>325</v>
      </c>
      <c r="L175" s="126">
        <v>44651</v>
      </c>
      <c r="M175" s="126">
        <v>44651</v>
      </c>
      <c r="N175" s="125"/>
      <c r="O175" s="43"/>
      <c r="P175" s="51">
        <f t="shared" si="16"/>
        <v>0</v>
      </c>
      <c r="Q175" s="127">
        <v>0</v>
      </c>
      <c r="R175" s="24">
        <v>54.01</v>
      </c>
      <c r="S175" s="12">
        <v>1</v>
      </c>
      <c r="T175" s="25">
        <v>17.52</v>
      </c>
      <c r="U175" s="44">
        <f t="shared" si="17"/>
        <v>1</v>
      </c>
      <c r="V175" s="51">
        <f t="shared" si="20"/>
        <v>17.52</v>
      </c>
      <c r="W175" s="52">
        <f t="shared" si="21"/>
        <v>17.52</v>
      </c>
      <c r="X175" s="42"/>
      <c r="Y175" s="6"/>
      <c r="Z175" s="6"/>
      <c r="AA175" s="6"/>
      <c r="AB175" s="6"/>
    </row>
    <row r="176" spans="1:28" s="29" customFormat="1" ht="45" x14ac:dyDescent="0.25">
      <c r="A176" s="42">
        <v>110400</v>
      </c>
      <c r="B176" s="42">
        <v>110402</v>
      </c>
      <c r="C176" s="109" t="s">
        <v>294</v>
      </c>
      <c r="D176" s="113">
        <v>7074646</v>
      </c>
      <c r="E176" s="42" t="s">
        <v>515</v>
      </c>
      <c r="F176" s="118" t="s">
        <v>313</v>
      </c>
      <c r="G176" s="49"/>
      <c r="H176" s="49" t="s">
        <v>66</v>
      </c>
      <c r="I176" s="121" t="s">
        <v>68</v>
      </c>
      <c r="J176" s="122" t="s">
        <v>66</v>
      </c>
      <c r="K176" s="123" t="s">
        <v>325</v>
      </c>
      <c r="L176" s="126">
        <v>44650</v>
      </c>
      <c r="M176" s="126">
        <v>44650</v>
      </c>
      <c r="N176" s="125"/>
      <c r="O176" s="43"/>
      <c r="P176" s="51">
        <f t="shared" si="16"/>
        <v>0</v>
      </c>
      <c r="Q176" s="127">
        <v>0</v>
      </c>
      <c r="R176" s="24">
        <v>54.01</v>
      </c>
      <c r="S176" s="12">
        <v>1</v>
      </c>
      <c r="T176" s="25">
        <v>17.52</v>
      </c>
      <c r="U176" s="44">
        <f t="shared" si="17"/>
        <v>1</v>
      </c>
      <c r="V176" s="51">
        <f t="shared" si="20"/>
        <v>17.52</v>
      </c>
      <c r="W176" s="52">
        <f t="shared" si="21"/>
        <v>17.52</v>
      </c>
      <c r="X176" s="42"/>
      <c r="Y176" s="6"/>
      <c r="Z176" s="6"/>
      <c r="AA176" s="6"/>
      <c r="AB176" s="6"/>
    </row>
    <row r="177" spans="1:28" s="29" customFormat="1" ht="45" x14ac:dyDescent="0.25">
      <c r="A177" s="42">
        <v>110400</v>
      </c>
      <c r="B177" s="42">
        <v>110402</v>
      </c>
      <c r="C177" s="109" t="s">
        <v>294</v>
      </c>
      <c r="D177" s="113">
        <v>7074646</v>
      </c>
      <c r="E177" s="42" t="s">
        <v>515</v>
      </c>
      <c r="F177" s="118" t="s">
        <v>313</v>
      </c>
      <c r="G177" s="49"/>
      <c r="H177" s="49" t="s">
        <v>66</v>
      </c>
      <c r="I177" s="121" t="s">
        <v>68</v>
      </c>
      <c r="J177" s="122" t="s">
        <v>66</v>
      </c>
      <c r="K177" s="123" t="s">
        <v>325</v>
      </c>
      <c r="L177" s="126">
        <v>44651</v>
      </c>
      <c r="M177" s="126">
        <v>44651</v>
      </c>
      <c r="N177" s="125"/>
      <c r="O177" s="43"/>
      <c r="P177" s="51">
        <f t="shared" si="16"/>
        <v>0</v>
      </c>
      <c r="Q177" s="127">
        <v>0</v>
      </c>
      <c r="R177" s="24">
        <v>54.01</v>
      </c>
      <c r="S177" s="12">
        <v>1</v>
      </c>
      <c r="T177" s="25">
        <v>17.52</v>
      </c>
      <c r="U177" s="44">
        <f t="shared" si="17"/>
        <v>1</v>
      </c>
      <c r="V177" s="51">
        <f t="shared" si="20"/>
        <v>17.52</v>
      </c>
      <c r="W177" s="52">
        <f t="shared" si="21"/>
        <v>17.52</v>
      </c>
      <c r="X177" s="42"/>
      <c r="Y177" s="6"/>
      <c r="Z177" s="6"/>
      <c r="AA177" s="6"/>
      <c r="AB177" s="6"/>
    </row>
    <row r="178" spans="1:28" s="29" customFormat="1" ht="45" x14ac:dyDescent="0.25">
      <c r="A178" s="42">
        <v>110400</v>
      </c>
      <c r="B178" s="42">
        <v>110402</v>
      </c>
      <c r="C178" s="108" t="s">
        <v>285</v>
      </c>
      <c r="D178" s="113">
        <v>7073884</v>
      </c>
      <c r="E178" s="42" t="s">
        <v>515</v>
      </c>
      <c r="F178" s="118" t="s">
        <v>313</v>
      </c>
      <c r="G178" s="49"/>
      <c r="H178" s="49" t="s">
        <v>66</v>
      </c>
      <c r="I178" s="121" t="s">
        <v>68</v>
      </c>
      <c r="J178" s="122" t="s">
        <v>66</v>
      </c>
      <c r="K178" s="123" t="s">
        <v>325</v>
      </c>
      <c r="L178" s="126">
        <v>44651</v>
      </c>
      <c r="M178" s="126">
        <v>44651</v>
      </c>
      <c r="N178" s="125"/>
      <c r="O178" s="43"/>
      <c r="P178" s="51">
        <f t="shared" si="16"/>
        <v>0</v>
      </c>
      <c r="Q178" s="127">
        <v>0</v>
      </c>
      <c r="R178" s="24">
        <v>54.01</v>
      </c>
      <c r="S178" s="12">
        <v>1</v>
      </c>
      <c r="T178" s="25">
        <v>17.52</v>
      </c>
      <c r="U178" s="44">
        <f t="shared" si="17"/>
        <v>1</v>
      </c>
      <c r="V178" s="51">
        <f t="shared" si="20"/>
        <v>17.52</v>
      </c>
      <c r="W178" s="52">
        <f t="shared" si="21"/>
        <v>17.52</v>
      </c>
      <c r="X178" s="42"/>
      <c r="Y178" s="6"/>
      <c r="Z178" s="6"/>
      <c r="AA178" s="6"/>
      <c r="AB178" s="6"/>
    </row>
    <row r="179" spans="1:28" s="29" customFormat="1" ht="45" x14ac:dyDescent="0.25">
      <c r="A179" s="42">
        <v>110400</v>
      </c>
      <c r="B179" s="42">
        <v>110402</v>
      </c>
      <c r="C179" s="109" t="s">
        <v>295</v>
      </c>
      <c r="D179" s="113">
        <v>7112254</v>
      </c>
      <c r="E179" s="42" t="s">
        <v>515</v>
      </c>
      <c r="F179" s="118" t="s">
        <v>313</v>
      </c>
      <c r="G179" s="49"/>
      <c r="H179" s="49" t="s">
        <v>66</v>
      </c>
      <c r="I179" s="121" t="s">
        <v>68</v>
      </c>
      <c r="J179" s="122" t="s">
        <v>66</v>
      </c>
      <c r="K179" s="123" t="s">
        <v>325</v>
      </c>
      <c r="L179" s="126">
        <v>44650</v>
      </c>
      <c r="M179" s="126">
        <v>44650</v>
      </c>
      <c r="N179" s="125"/>
      <c r="O179" s="43"/>
      <c r="P179" s="51">
        <f t="shared" si="16"/>
        <v>0</v>
      </c>
      <c r="Q179" s="127">
        <v>0</v>
      </c>
      <c r="R179" s="24">
        <v>54.01</v>
      </c>
      <c r="S179" s="12">
        <v>1</v>
      </c>
      <c r="T179" s="25">
        <v>17.52</v>
      </c>
      <c r="U179" s="44">
        <f t="shared" si="17"/>
        <v>1</v>
      </c>
      <c r="V179" s="51">
        <f t="shared" si="20"/>
        <v>17.52</v>
      </c>
      <c r="W179" s="52">
        <f t="shared" si="21"/>
        <v>17.52</v>
      </c>
      <c r="X179" s="42"/>
      <c r="Y179" s="6"/>
      <c r="Z179" s="6"/>
      <c r="AA179" s="6"/>
      <c r="AB179" s="6"/>
    </row>
    <row r="180" spans="1:28" s="29" customFormat="1" ht="45" x14ac:dyDescent="0.25">
      <c r="A180" s="42">
        <v>110400</v>
      </c>
      <c r="B180" s="42">
        <v>110402</v>
      </c>
      <c r="C180" s="109" t="s">
        <v>295</v>
      </c>
      <c r="D180" s="113">
        <v>7112254</v>
      </c>
      <c r="E180" s="42" t="s">
        <v>515</v>
      </c>
      <c r="F180" s="118" t="s">
        <v>313</v>
      </c>
      <c r="G180" s="49"/>
      <c r="H180" s="49" t="s">
        <v>66</v>
      </c>
      <c r="I180" s="121" t="s">
        <v>68</v>
      </c>
      <c r="J180" s="122" t="s">
        <v>66</v>
      </c>
      <c r="K180" s="123" t="s">
        <v>325</v>
      </c>
      <c r="L180" s="126">
        <v>44651</v>
      </c>
      <c r="M180" s="126">
        <v>44651</v>
      </c>
      <c r="N180" s="125"/>
      <c r="O180" s="43"/>
      <c r="P180" s="51">
        <f t="shared" si="16"/>
        <v>0</v>
      </c>
      <c r="Q180" s="127">
        <v>0</v>
      </c>
      <c r="R180" s="24">
        <v>54.01</v>
      </c>
      <c r="S180" s="12">
        <v>1</v>
      </c>
      <c r="T180" s="25">
        <v>17.52</v>
      </c>
      <c r="U180" s="44">
        <f t="shared" si="17"/>
        <v>1</v>
      </c>
      <c r="V180" s="51">
        <f t="shared" si="20"/>
        <v>17.52</v>
      </c>
      <c r="W180" s="52">
        <f t="shared" si="21"/>
        <v>17.52</v>
      </c>
      <c r="X180" s="42"/>
      <c r="Y180" s="6"/>
      <c r="Z180" s="6"/>
      <c r="AA180" s="6"/>
      <c r="AB180" s="6"/>
    </row>
    <row r="181" spans="1:28" ht="45" x14ac:dyDescent="0.25">
      <c r="A181" s="42">
        <v>110400</v>
      </c>
      <c r="B181" s="42">
        <v>110402</v>
      </c>
      <c r="C181" s="109" t="s">
        <v>286</v>
      </c>
      <c r="D181" s="113">
        <v>7110219</v>
      </c>
      <c r="E181" s="42" t="s">
        <v>515</v>
      </c>
      <c r="F181" s="118" t="s">
        <v>313</v>
      </c>
      <c r="G181" s="49"/>
      <c r="H181" s="49" t="s">
        <v>66</v>
      </c>
      <c r="I181" s="121" t="s">
        <v>68</v>
      </c>
      <c r="J181" s="122" t="s">
        <v>66</v>
      </c>
      <c r="K181" s="123" t="s">
        <v>325</v>
      </c>
      <c r="L181" s="126">
        <v>44650</v>
      </c>
      <c r="M181" s="126">
        <v>44650</v>
      </c>
      <c r="N181" s="125"/>
      <c r="O181" s="43"/>
      <c r="P181" s="51">
        <f t="shared" si="16"/>
        <v>0</v>
      </c>
      <c r="Q181" s="127">
        <v>0</v>
      </c>
      <c r="R181" s="24">
        <v>54.01</v>
      </c>
      <c r="S181" s="12">
        <v>1</v>
      </c>
      <c r="T181" s="25">
        <v>17.52</v>
      </c>
      <c r="U181" s="44">
        <f t="shared" si="17"/>
        <v>1</v>
      </c>
      <c r="V181" s="51">
        <f t="shared" si="20"/>
        <v>17.52</v>
      </c>
      <c r="W181" s="52">
        <f t="shared" si="21"/>
        <v>17.52</v>
      </c>
      <c r="X181" s="42"/>
      <c r="Y181" s="6"/>
      <c r="Z181" s="6"/>
      <c r="AA181" s="6"/>
      <c r="AB181" s="6"/>
    </row>
    <row r="182" spans="1:28" ht="45" x14ac:dyDescent="0.25">
      <c r="A182" s="42">
        <v>110400</v>
      </c>
      <c r="B182" s="42">
        <v>110402</v>
      </c>
      <c r="C182" s="109" t="s">
        <v>296</v>
      </c>
      <c r="D182" s="113">
        <v>1123084</v>
      </c>
      <c r="E182" s="42" t="s">
        <v>515</v>
      </c>
      <c r="F182" s="118" t="s">
        <v>313</v>
      </c>
      <c r="G182" s="49"/>
      <c r="H182" s="49" t="s">
        <v>66</v>
      </c>
      <c r="I182" s="121" t="s">
        <v>68</v>
      </c>
      <c r="J182" s="122" t="s">
        <v>66</v>
      </c>
      <c r="K182" s="123" t="s">
        <v>325</v>
      </c>
      <c r="L182" s="126">
        <v>44650</v>
      </c>
      <c r="M182" s="126">
        <v>44650</v>
      </c>
      <c r="N182" s="125"/>
      <c r="O182" s="43"/>
      <c r="P182" s="51">
        <f t="shared" si="16"/>
        <v>0</v>
      </c>
      <c r="Q182" s="127">
        <v>0</v>
      </c>
      <c r="R182" s="24">
        <v>54.01</v>
      </c>
      <c r="S182" s="12">
        <v>1</v>
      </c>
      <c r="T182" s="25">
        <v>17.52</v>
      </c>
      <c r="U182" s="44">
        <f t="shared" si="17"/>
        <v>1</v>
      </c>
      <c r="V182" s="51">
        <f t="shared" si="20"/>
        <v>17.52</v>
      </c>
      <c r="W182" s="52">
        <f t="shared" si="21"/>
        <v>17.52</v>
      </c>
      <c r="X182" s="42"/>
      <c r="Y182" s="6"/>
      <c r="Z182" s="6"/>
      <c r="AA182" s="6"/>
      <c r="AB182" s="6"/>
    </row>
    <row r="183" spans="1:28" ht="45" x14ac:dyDescent="0.25">
      <c r="A183" s="42">
        <v>110400</v>
      </c>
      <c r="B183" s="42">
        <v>110402</v>
      </c>
      <c r="C183" s="109" t="s">
        <v>296</v>
      </c>
      <c r="D183" s="113">
        <v>1123084</v>
      </c>
      <c r="E183" s="42" t="s">
        <v>515</v>
      </c>
      <c r="F183" s="118" t="s">
        <v>313</v>
      </c>
      <c r="G183" s="49"/>
      <c r="H183" s="49" t="s">
        <v>66</v>
      </c>
      <c r="I183" s="121" t="s">
        <v>68</v>
      </c>
      <c r="J183" s="122" t="s">
        <v>66</v>
      </c>
      <c r="K183" s="123" t="s">
        <v>325</v>
      </c>
      <c r="L183" s="126">
        <v>44651</v>
      </c>
      <c r="M183" s="126">
        <v>44651</v>
      </c>
      <c r="N183" s="125"/>
      <c r="O183" s="43"/>
      <c r="P183" s="51">
        <f t="shared" si="16"/>
        <v>0</v>
      </c>
      <c r="Q183" s="127">
        <v>0</v>
      </c>
      <c r="R183" s="24">
        <v>54.01</v>
      </c>
      <c r="S183" s="47">
        <v>1</v>
      </c>
      <c r="T183" s="25">
        <v>17.52</v>
      </c>
      <c r="U183" s="44">
        <f t="shared" si="17"/>
        <v>1</v>
      </c>
      <c r="V183" s="51">
        <f t="shared" si="20"/>
        <v>17.52</v>
      </c>
      <c r="W183" s="52">
        <f t="shared" si="21"/>
        <v>17.52</v>
      </c>
      <c r="X183" s="42"/>
      <c r="Y183" s="6"/>
      <c r="Z183" s="6"/>
      <c r="AA183" s="6"/>
      <c r="AB183" s="6"/>
    </row>
    <row r="184" spans="1:28" ht="30" x14ac:dyDescent="0.2">
      <c r="A184" s="42">
        <v>110400</v>
      </c>
      <c r="B184" s="42">
        <v>110402</v>
      </c>
      <c r="C184" s="108" t="s">
        <v>283</v>
      </c>
      <c r="D184" s="113">
        <v>9509224</v>
      </c>
      <c r="E184" s="42" t="s">
        <v>515</v>
      </c>
      <c r="F184" s="119" t="s">
        <v>314</v>
      </c>
      <c r="G184" s="49"/>
      <c r="H184" s="49" t="s">
        <v>66</v>
      </c>
      <c r="I184" s="121" t="s">
        <v>68</v>
      </c>
      <c r="J184" s="122" t="s">
        <v>66</v>
      </c>
      <c r="K184" s="123" t="s">
        <v>326</v>
      </c>
      <c r="L184" s="126">
        <v>44664</v>
      </c>
      <c r="M184" s="126">
        <v>44664</v>
      </c>
      <c r="N184" s="125"/>
      <c r="O184" s="43"/>
      <c r="P184" s="51">
        <f t="shared" si="16"/>
        <v>0</v>
      </c>
      <c r="Q184" s="127">
        <v>0</v>
      </c>
      <c r="R184" s="24">
        <v>54.01</v>
      </c>
      <c r="S184" s="47">
        <v>1</v>
      </c>
      <c r="T184" s="25">
        <v>17.52</v>
      </c>
      <c r="U184" s="44">
        <f t="shared" si="17"/>
        <v>1</v>
      </c>
      <c r="V184" s="51">
        <f t="shared" si="20"/>
        <v>17.52</v>
      </c>
      <c r="W184" s="52">
        <f t="shared" si="21"/>
        <v>17.52</v>
      </c>
      <c r="X184" s="42"/>
      <c r="Y184" s="6"/>
      <c r="Z184" s="6"/>
      <c r="AA184" s="6"/>
      <c r="AB184" s="6"/>
    </row>
    <row r="185" spans="1:28" ht="30" x14ac:dyDescent="0.2">
      <c r="A185" s="42">
        <v>110400</v>
      </c>
      <c r="B185" s="42">
        <v>110402</v>
      </c>
      <c r="C185" s="108" t="s">
        <v>287</v>
      </c>
      <c r="D185" s="113">
        <v>235261</v>
      </c>
      <c r="E185" s="42" t="s">
        <v>515</v>
      </c>
      <c r="F185" s="119" t="s">
        <v>314</v>
      </c>
      <c r="G185" s="49"/>
      <c r="H185" s="49" t="s">
        <v>66</v>
      </c>
      <c r="I185" s="121" t="s">
        <v>68</v>
      </c>
      <c r="J185" s="122" t="s">
        <v>66</v>
      </c>
      <c r="K185" s="123" t="s">
        <v>326</v>
      </c>
      <c r="L185" s="126">
        <v>44664</v>
      </c>
      <c r="M185" s="126">
        <v>44664</v>
      </c>
      <c r="N185" s="125"/>
      <c r="O185" s="43"/>
      <c r="P185" s="51">
        <f t="shared" si="16"/>
        <v>0</v>
      </c>
      <c r="Q185" s="127">
        <v>0</v>
      </c>
      <c r="R185" s="24">
        <v>54.01</v>
      </c>
      <c r="S185" s="47">
        <v>1</v>
      </c>
      <c r="T185" s="25">
        <v>17.52</v>
      </c>
      <c r="U185" s="44">
        <f t="shared" si="17"/>
        <v>1</v>
      </c>
      <c r="V185" s="51">
        <f t="shared" si="20"/>
        <v>17.52</v>
      </c>
      <c r="W185" s="52">
        <f t="shared" si="21"/>
        <v>17.52</v>
      </c>
      <c r="X185" s="42"/>
      <c r="Y185" s="6"/>
      <c r="Z185" s="6"/>
      <c r="AA185" s="6"/>
      <c r="AB185" s="6"/>
    </row>
    <row r="186" spans="1:28" ht="45" x14ac:dyDescent="0.25">
      <c r="A186" s="42">
        <v>110400</v>
      </c>
      <c r="B186" s="42">
        <v>110402</v>
      </c>
      <c r="C186" s="109" t="s">
        <v>288</v>
      </c>
      <c r="D186" s="113">
        <v>3363430</v>
      </c>
      <c r="E186" s="42" t="s">
        <v>515</v>
      </c>
      <c r="F186" s="120" t="s">
        <v>313</v>
      </c>
      <c r="G186" s="49"/>
      <c r="H186" s="49" t="s">
        <v>66</v>
      </c>
      <c r="I186" s="121" t="s">
        <v>68</v>
      </c>
      <c r="J186" s="122" t="s">
        <v>66</v>
      </c>
      <c r="K186" s="123" t="s">
        <v>325</v>
      </c>
      <c r="L186" s="126">
        <v>44650</v>
      </c>
      <c r="M186" s="126">
        <v>44650</v>
      </c>
      <c r="N186" s="125"/>
      <c r="O186" s="43"/>
      <c r="P186" s="51">
        <f t="shared" si="16"/>
        <v>0</v>
      </c>
      <c r="Q186" s="127">
        <v>0</v>
      </c>
      <c r="R186" s="24">
        <v>54.01</v>
      </c>
      <c r="S186" s="47">
        <v>1</v>
      </c>
      <c r="T186" s="25">
        <v>17.52</v>
      </c>
      <c r="U186" s="44">
        <f t="shared" si="17"/>
        <v>1</v>
      </c>
      <c r="V186" s="51">
        <f t="shared" si="20"/>
        <v>17.52</v>
      </c>
      <c r="W186" s="52">
        <f t="shared" si="21"/>
        <v>17.52</v>
      </c>
      <c r="X186" s="42"/>
      <c r="Y186" s="6"/>
      <c r="Z186" s="6"/>
      <c r="AA186" s="6"/>
      <c r="AB186" s="6"/>
    </row>
    <row r="187" spans="1:28" ht="45" x14ac:dyDescent="0.25">
      <c r="A187" s="42">
        <v>110400</v>
      </c>
      <c r="B187" s="42">
        <v>110402</v>
      </c>
      <c r="C187" s="109" t="s">
        <v>288</v>
      </c>
      <c r="D187" s="113">
        <v>3363430</v>
      </c>
      <c r="E187" s="42" t="s">
        <v>515</v>
      </c>
      <c r="F187" s="120" t="s">
        <v>313</v>
      </c>
      <c r="G187" s="49"/>
      <c r="H187" s="49" t="s">
        <v>66</v>
      </c>
      <c r="I187" s="121" t="s">
        <v>68</v>
      </c>
      <c r="J187" s="122" t="s">
        <v>66</v>
      </c>
      <c r="K187" s="123" t="s">
        <v>325</v>
      </c>
      <c r="L187" s="126">
        <v>44651</v>
      </c>
      <c r="M187" s="126">
        <v>44651</v>
      </c>
      <c r="N187" s="125"/>
      <c r="O187" s="43"/>
      <c r="P187" s="51">
        <f t="shared" si="16"/>
        <v>0</v>
      </c>
      <c r="Q187" s="127">
        <v>0</v>
      </c>
      <c r="R187" s="24">
        <v>54.01</v>
      </c>
      <c r="S187" s="47">
        <v>1</v>
      </c>
      <c r="T187" s="25">
        <v>17.52</v>
      </c>
      <c r="U187" s="44">
        <f t="shared" si="17"/>
        <v>1</v>
      </c>
      <c r="V187" s="51">
        <f t="shared" si="20"/>
        <v>17.52</v>
      </c>
      <c r="W187" s="52">
        <f t="shared" si="21"/>
        <v>17.52</v>
      </c>
      <c r="X187" s="42"/>
      <c r="Y187" s="6"/>
      <c r="Z187" s="6"/>
      <c r="AA187" s="6"/>
      <c r="AB187" s="6"/>
    </row>
    <row r="188" spans="1:28" ht="45" x14ac:dyDescent="0.25">
      <c r="A188" s="42">
        <v>110400</v>
      </c>
      <c r="B188" s="42">
        <v>110402</v>
      </c>
      <c r="C188" s="110" t="s">
        <v>275</v>
      </c>
      <c r="D188" s="114">
        <v>3834913</v>
      </c>
      <c r="E188" s="42" t="s">
        <v>515</v>
      </c>
      <c r="F188" s="120" t="s">
        <v>313</v>
      </c>
      <c r="G188" s="49"/>
      <c r="H188" s="49" t="s">
        <v>66</v>
      </c>
      <c r="I188" s="121" t="s">
        <v>68</v>
      </c>
      <c r="J188" s="122" t="s">
        <v>66</v>
      </c>
      <c r="K188" s="123" t="s">
        <v>325</v>
      </c>
      <c r="L188" s="126">
        <v>44650</v>
      </c>
      <c r="M188" s="126">
        <v>44650</v>
      </c>
      <c r="N188" s="125"/>
      <c r="O188" s="43"/>
      <c r="P188" s="51">
        <f t="shared" si="16"/>
        <v>0</v>
      </c>
      <c r="Q188" s="127">
        <v>0</v>
      </c>
      <c r="R188" s="24">
        <v>54.01</v>
      </c>
      <c r="S188" s="47">
        <v>1</v>
      </c>
      <c r="T188" s="25">
        <v>17.52</v>
      </c>
      <c r="U188" s="44">
        <f t="shared" si="17"/>
        <v>1</v>
      </c>
      <c r="V188" s="51">
        <f t="shared" si="20"/>
        <v>17.52</v>
      </c>
      <c r="W188" s="52">
        <f t="shared" si="21"/>
        <v>17.52</v>
      </c>
      <c r="X188" s="42"/>
      <c r="Y188" s="6"/>
      <c r="Z188" s="6"/>
      <c r="AA188" s="6"/>
      <c r="AB188" s="6"/>
    </row>
    <row r="189" spans="1:28" ht="45" x14ac:dyDescent="0.25">
      <c r="A189" s="42">
        <v>110400</v>
      </c>
      <c r="B189" s="42">
        <v>110402</v>
      </c>
      <c r="C189" s="110" t="s">
        <v>275</v>
      </c>
      <c r="D189" s="114">
        <v>3834913</v>
      </c>
      <c r="E189" s="42" t="s">
        <v>515</v>
      </c>
      <c r="F189" s="120" t="s">
        <v>313</v>
      </c>
      <c r="G189" s="49"/>
      <c r="H189" s="49" t="s">
        <v>66</v>
      </c>
      <c r="I189" s="121" t="s">
        <v>68</v>
      </c>
      <c r="J189" s="122" t="s">
        <v>66</v>
      </c>
      <c r="K189" s="123" t="s">
        <v>325</v>
      </c>
      <c r="L189" s="126">
        <v>44651</v>
      </c>
      <c r="M189" s="126">
        <v>44651</v>
      </c>
      <c r="N189" s="125"/>
      <c r="O189" s="43"/>
      <c r="P189" s="51">
        <f t="shared" si="16"/>
        <v>0</v>
      </c>
      <c r="Q189" s="127">
        <v>0</v>
      </c>
      <c r="R189" s="24">
        <v>54.01</v>
      </c>
      <c r="S189" s="47">
        <v>1</v>
      </c>
      <c r="T189" s="25">
        <v>17.52</v>
      </c>
      <c r="U189" s="44">
        <f t="shared" si="17"/>
        <v>1</v>
      </c>
      <c r="V189" s="51">
        <f t="shared" si="20"/>
        <v>17.52</v>
      </c>
      <c r="W189" s="52">
        <f t="shared" si="21"/>
        <v>17.52</v>
      </c>
      <c r="X189" s="42"/>
      <c r="Y189" s="6"/>
      <c r="Z189" s="6"/>
      <c r="AA189" s="6"/>
      <c r="AB189" s="6"/>
    </row>
    <row r="190" spans="1:28" ht="45" x14ac:dyDescent="0.2">
      <c r="A190" s="42">
        <v>110400</v>
      </c>
      <c r="B190" s="42">
        <v>110402</v>
      </c>
      <c r="C190" s="107" t="s">
        <v>289</v>
      </c>
      <c r="D190" s="112" t="s">
        <v>300</v>
      </c>
      <c r="E190" s="42" t="s">
        <v>515</v>
      </c>
      <c r="F190" s="117" t="s">
        <v>315</v>
      </c>
      <c r="G190" s="49"/>
      <c r="H190" s="49" t="s">
        <v>66</v>
      </c>
      <c r="I190" s="121" t="s">
        <v>68</v>
      </c>
      <c r="J190" s="122" t="s">
        <v>66</v>
      </c>
      <c r="K190" s="123" t="s">
        <v>144</v>
      </c>
      <c r="L190" s="126">
        <v>44671</v>
      </c>
      <c r="M190" s="126">
        <v>44671</v>
      </c>
      <c r="N190" s="125"/>
      <c r="O190" s="43"/>
      <c r="P190" s="51">
        <f t="shared" si="16"/>
        <v>0</v>
      </c>
      <c r="Q190" s="127">
        <v>0</v>
      </c>
      <c r="R190" s="24">
        <v>54.01</v>
      </c>
      <c r="S190" s="47">
        <v>1</v>
      </c>
      <c r="T190" s="25">
        <v>17.52</v>
      </c>
      <c r="U190" s="44">
        <f t="shared" si="17"/>
        <v>1</v>
      </c>
      <c r="V190" s="51">
        <f t="shared" si="20"/>
        <v>17.52</v>
      </c>
      <c r="W190" s="52">
        <f t="shared" si="21"/>
        <v>17.52</v>
      </c>
      <c r="X190" s="42"/>
      <c r="Y190" s="6"/>
      <c r="Z190" s="6"/>
      <c r="AA190" s="6"/>
      <c r="AB190" s="6"/>
    </row>
    <row r="191" spans="1:28" ht="45" x14ac:dyDescent="0.2">
      <c r="A191" s="42">
        <v>110400</v>
      </c>
      <c r="B191" s="42">
        <v>110402</v>
      </c>
      <c r="C191" s="107" t="s">
        <v>127</v>
      </c>
      <c r="D191" s="111">
        <v>1157094</v>
      </c>
      <c r="E191" s="42" t="s">
        <v>515</v>
      </c>
      <c r="F191" s="117" t="s">
        <v>315</v>
      </c>
      <c r="G191" s="49"/>
      <c r="H191" s="49" t="s">
        <v>66</v>
      </c>
      <c r="I191" s="121" t="s">
        <v>68</v>
      </c>
      <c r="J191" s="122" t="s">
        <v>66</v>
      </c>
      <c r="K191" s="123" t="s">
        <v>144</v>
      </c>
      <c r="L191" s="126">
        <v>44671</v>
      </c>
      <c r="M191" s="126">
        <v>44671</v>
      </c>
      <c r="N191" s="125"/>
      <c r="O191" s="43"/>
      <c r="P191" s="51">
        <f t="shared" si="16"/>
        <v>0</v>
      </c>
      <c r="Q191" s="127">
        <v>0</v>
      </c>
      <c r="R191" s="24">
        <v>54.01</v>
      </c>
      <c r="S191" s="47">
        <v>1</v>
      </c>
      <c r="T191" s="25">
        <v>17.52</v>
      </c>
      <c r="U191" s="44">
        <f t="shared" si="17"/>
        <v>1</v>
      </c>
      <c r="V191" s="51">
        <f t="shared" si="20"/>
        <v>17.52</v>
      </c>
      <c r="W191" s="52">
        <f t="shared" si="21"/>
        <v>17.52</v>
      </c>
      <c r="X191" s="42"/>
      <c r="Y191" s="6"/>
      <c r="Z191" s="6"/>
      <c r="AA191" s="6"/>
      <c r="AB191" s="6"/>
    </row>
    <row r="192" spans="1:28" ht="60" x14ac:dyDescent="0.25">
      <c r="A192" s="42">
        <v>110400</v>
      </c>
      <c r="B192" s="42">
        <v>110402</v>
      </c>
      <c r="C192" s="108" t="s">
        <v>292</v>
      </c>
      <c r="D192" s="113">
        <v>9700137</v>
      </c>
      <c r="E192" s="42" t="s">
        <v>515</v>
      </c>
      <c r="F192" s="118" t="s">
        <v>310</v>
      </c>
      <c r="G192" s="49"/>
      <c r="H192" s="49" t="s">
        <v>66</v>
      </c>
      <c r="I192" s="121" t="s">
        <v>68</v>
      </c>
      <c r="J192" s="122" t="s">
        <v>66</v>
      </c>
      <c r="K192" s="123" t="s">
        <v>322</v>
      </c>
      <c r="L192" s="126">
        <v>44657</v>
      </c>
      <c r="M192" s="126">
        <v>44658</v>
      </c>
      <c r="N192" s="125"/>
      <c r="O192" s="43"/>
      <c r="P192" s="51">
        <f t="shared" si="16"/>
        <v>0</v>
      </c>
      <c r="Q192" s="127">
        <v>1</v>
      </c>
      <c r="R192" s="24">
        <v>95.97</v>
      </c>
      <c r="S192" s="47">
        <v>1</v>
      </c>
      <c r="T192" s="25">
        <v>28.78</v>
      </c>
      <c r="U192" s="44">
        <f t="shared" si="17"/>
        <v>2</v>
      </c>
      <c r="V192" s="51">
        <f t="shared" si="20"/>
        <v>124.75</v>
      </c>
      <c r="W192" s="52">
        <f t="shared" si="21"/>
        <v>124.75</v>
      </c>
      <c r="X192" s="42"/>
      <c r="Y192" s="6"/>
      <c r="Z192" s="6"/>
      <c r="AA192" s="6"/>
      <c r="AB192" s="6"/>
    </row>
    <row r="193" spans="1:28" s="33" customFormat="1" ht="60" x14ac:dyDescent="0.25">
      <c r="A193" s="42">
        <v>110400</v>
      </c>
      <c r="B193" s="42">
        <v>110402</v>
      </c>
      <c r="C193" s="109" t="s">
        <v>293</v>
      </c>
      <c r="D193" s="113">
        <v>9700110</v>
      </c>
      <c r="E193" s="42" t="s">
        <v>515</v>
      </c>
      <c r="F193" s="118" t="s">
        <v>310</v>
      </c>
      <c r="G193" s="49"/>
      <c r="H193" s="49" t="s">
        <v>66</v>
      </c>
      <c r="I193" s="121" t="s">
        <v>68</v>
      </c>
      <c r="J193" s="122" t="s">
        <v>66</v>
      </c>
      <c r="K193" s="123" t="s">
        <v>322</v>
      </c>
      <c r="L193" s="126">
        <v>44657</v>
      </c>
      <c r="M193" s="126">
        <v>44658</v>
      </c>
      <c r="N193" s="125"/>
      <c r="O193" s="43"/>
      <c r="P193" s="51">
        <f t="shared" si="16"/>
        <v>0</v>
      </c>
      <c r="Q193" s="127">
        <v>1</v>
      </c>
      <c r="R193" s="24">
        <v>54.01</v>
      </c>
      <c r="S193" s="47">
        <v>1</v>
      </c>
      <c r="T193" s="25">
        <v>17.52</v>
      </c>
      <c r="U193" s="44">
        <f t="shared" si="17"/>
        <v>2</v>
      </c>
      <c r="V193" s="51">
        <f t="shared" ref="V193:V199" si="22">(Q193*R193)+(S193*T193)</f>
        <v>71.53</v>
      </c>
      <c r="W193" s="52">
        <f t="shared" ref="W193:W199" si="23">P193+V193</f>
        <v>71.53</v>
      </c>
      <c r="X193" s="42"/>
      <c r="Y193" s="6"/>
      <c r="Z193" s="6"/>
      <c r="AA193" s="6"/>
      <c r="AB193" s="6"/>
    </row>
    <row r="194" spans="1:28" s="33" customFormat="1" ht="60" x14ac:dyDescent="0.25">
      <c r="A194" s="42">
        <v>110400</v>
      </c>
      <c r="B194" s="42">
        <v>110402</v>
      </c>
      <c r="C194" s="108" t="s">
        <v>297</v>
      </c>
      <c r="D194" s="113">
        <v>7980175</v>
      </c>
      <c r="E194" s="42" t="s">
        <v>515</v>
      </c>
      <c r="F194" s="118" t="s">
        <v>310</v>
      </c>
      <c r="G194" s="49"/>
      <c r="H194" s="49" t="s">
        <v>66</v>
      </c>
      <c r="I194" s="121" t="s">
        <v>68</v>
      </c>
      <c r="J194" s="122" t="s">
        <v>66</v>
      </c>
      <c r="K194" s="123" t="s">
        <v>322</v>
      </c>
      <c r="L194" s="126">
        <v>44658</v>
      </c>
      <c r="M194" s="126">
        <v>44658</v>
      </c>
      <c r="N194" s="125"/>
      <c r="O194" s="43"/>
      <c r="P194" s="51">
        <f t="shared" si="16"/>
        <v>0</v>
      </c>
      <c r="Q194" s="127">
        <v>0</v>
      </c>
      <c r="R194" s="24">
        <v>54.01</v>
      </c>
      <c r="S194" s="47">
        <v>1</v>
      </c>
      <c r="T194" s="25">
        <v>17.52</v>
      </c>
      <c r="U194" s="44">
        <f t="shared" si="17"/>
        <v>1</v>
      </c>
      <c r="V194" s="51">
        <f t="shared" si="22"/>
        <v>17.52</v>
      </c>
      <c r="W194" s="52">
        <f t="shared" si="23"/>
        <v>17.52</v>
      </c>
      <c r="X194" s="42"/>
      <c r="Y194" s="6"/>
      <c r="Z194" s="6"/>
      <c r="AA194" s="6"/>
      <c r="AB194" s="6"/>
    </row>
    <row r="195" spans="1:28" s="33" customFormat="1" ht="60" x14ac:dyDescent="0.25">
      <c r="A195" s="42">
        <v>110400</v>
      </c>
      <c r="B195" s="42">
        <v>110402</v>
      </c>
      <c r="C195" s="109" t="s">
        <v>294</v>
      </c>
      <c r="D195" s="113">
        <v>7074646</v>
      </c>
      <c r="E195" s="42" t="s">
        <v>515</v>
      </c>
      <c r="F195" s="118" t="s">
        <v>310</v>
      </c>
      <c r="G195" s="49"/>
      <c r="H195" s="49" t="s">
        <v>66</v>
      </c>
      <c r="I195" s="121" t="s">
        <v>68</v>
      </c>
      <c r="J195" s="122" t="s">
        <v>66</v>
      </c>
      <c r="K195" s="123" t="s">
        <v>322</v>
      </c>
      <c r="L195" s="126">
        <v>44658</v>
      </c>
      <c r="M195" s="126">
        <v>44658</v>
      </c>
      <c r="N195" s="125"/>
      <c r="O195" s="43"/>
      <c r="P195" s="51">
        <f t="shared" si="16"/>
        <v>0</v>
      </c>
      <c r="Q195" s="127">
        <v>0</v>
      </c>
      <c r="R195" s="24">
        <v>54.01</v>
      </c>
      <c r="S195" s="47">
        <v>1</v>
      </c>
      <c r="T195" s="25">
        <v>17.52</v>
      </c>
      <c r="U195" s="44">
        <f t="shared" si="17"/>
        <v>1</v>
      </c>
      <c r="V195" s="51">
        <f t="shared" si="22"/>
        <v>17.52</v>
      </c>
      <c r="W195" s="52">
        <f t="shared" si="23"/>
        <v>17.52</v>
      </c>
      <c r="X195" s="42"/>
      <c r="Y195" s="6"/>
      <c r="Z195" s="6"/>
      <c r="AA195" s="6"/>
      <c r="AB195" s="6"/>
    </row>
    <row r="196" spans="1:28" s="33" customFormat="1" ht="60" x14ac:dyDescent="0.25">
      <c r="A196" s="42">
        <v>110400</v>
      </c>
      <c r="B196" s="42">
        <v>110402</v>
      </c>
      <c r="C196" s="108" t="s">
        <v>298</v>
      </c>
      <c r="D196" s="113">
        <v>9802290</v>
      </c>
      <c r="E196" s="42" t="s">
        <v>515</v>
      </c>
      <c r="F196" s="118" t="s">
        <v>310</v>
      </c>
      <c r="G196" s="49"/>
      <c r="H196" s="49" t="s">
        <v>66</v>
      </c>
      <c r="I196" s="121" t="s">
        <v>68</v>
      </c>
      <c r="J196" s="122" t="s">
        <v>66</v>
      </c>
      <c r="K196" s="123" t="s">
        <v>322</v>
      </c>
      <c r="L196" s="126">
        <v>44657</v>
      </c>
      <c r="M196" s="126">
        <v>44658</v>
      </c>
      <c r="N196" s="125"/>
      <c r="O196" s="43"/>
      <c r="P196" s="51">
        <f t="shared" si="16"/>
        <v>0</v>
      </c>
      <c r="Q196" s="127">
        <v>1</v>
      </c>
      <c r="R196" s="24">
        <v>54.01</v>
      </c>
      <c r="S196" s="47">
        <v>1</v>
      </c>
      <c r="T196" s="25">
        <v>17.52</v>
      </c>
      <c r="U196" s="44">
        <f t="shared" si="17"/>
        <v>2</v>
      </c>
      <c r="V196" s="51">
        <f t="shared" si="22"/>
        <v>71.53</v>
      </c>
      <c r="W196" s="52">
        <f t="shared" si="23"/>
        <v>71.53</v>
      </c>
      <c r="X196" s="42"/>
      <c r="Y196" s="6"/>
      <c r="Z196" s="6"/>
      <c r="AA196" s="6"/>
      <c r="AB196" s="6"/>
    </row>
    <row r="197" spans="1:28" s="33" customFormat="1" ht="60" x14ac:dyDescent="0.25">
      <c r="A197" s="42">
        <v>110400</v>
      </c>
      <c r="B197" s="42">
        <v>110402</v>
      </c>
      <c r="C197" s="109" t="s">
        <v>295</v>
      </c>
      <c r="D197" s="113">
        <v>7112254</v>
      </c>
      <c r="E197" s="42" t="s">
        <v>515</v>
      </c>
      <c r="F197" s="118" t="s">
        <v>310</v>
      </c>
      <c r="G197" s="49"/>
      <c r="H197" s="49" t="s">
        <v>66</v>
      </c>
      <c r="I197" s="121" t="s">
        <v>68</v>
      </c>
      <c r="J197" s="122" t="s">
        <v>66</v>
      </c>
      <c r="K197" s="123" t="s">
        <v>322</v>
      </c>
      <c r="L197" s="126">
        <v>44658</v>
      </c>
      <c r="M197" s="126">
        <v>44658</v>
      </c>
      <c r="N197" s="125"/>
      <c r="O197" s="43"/>
      <c r="P197" s="51">
        <f t="shared" si="16"/>
        <v>0</v>
      </c>
      <c r="Q197" s="127">
        <v>0</v>
      </c>
      <c r="R197" s="24">
        <v>54.01</v>
      </c>
      <c r="S197" s="47">
        <v>1</v>
      </c>
      <c r="T197" s="25">
        <v>17.52</v>
      </c>
      <c r="U197" s="44">
        <f t="shared" si="17"/>
        <v>1</v>
      </c>
      <c r="V197" s="51">
        <f t="shared" si="22"/>
        <v>17.52</v>
      </c>
      <c r="W197" s="52">
        <f t="shared" si="23"/>
        <v>17.52</v>
      </c>
      <c r="X197" s="42"/>
      <c r="Y197" s="6"/>
      <c r="Z197" s="6"/>
      <c r="AA197" s="6"/>
      <c r="AB197" s="6"/>
    </row>
    <row r="198" spans="1:28" s="33" customFormat="1" ht="60" x14ac:dyDescent="0.25">
      <c r="A198" s="42">
        <v>110400</v>
      </c>
      <c r="B198" s="42">
        <v>110402</v>
      </c>
      <c r="C198" s="109" t="s">
        <v>296</v>
      </c>
      <c r="D198" s="113">
        <v>1123084</v>
      </c>
      <c r="E198" s="42" t="s">
        <v>515</v>
      </c>
      <c r="F198" s="118" t="s">
        <v>310</v>
      </c>
      <c r="G198" s="49"/>
      <c r="H198" s="49" t="s">
        <v>66</v>
      </c>
      <c r="I198" s="121" t="s">
        <v>68</v>
      </c>
      <c r="J198" s="122" t="s">
        <v>66</v>
      </c>
      <c r="K198" s="123" t="s">
        <v>322</v>
      </c>
      <c r="L198" s="126">
        <v>44657</v>
      </c>
      <c r="M198" s="126">
        <v>44658</v>
      </c>
      <c r="N198" s="125"/>
      <c r="O198" s="43"/>
      <c r="P198" s="51">
        <f t="shared" si="16"/>
        <v>0</v>
      </c>
      <c r="Q198" s="127">
        <v>1</v>
      </c>
      <c r="R198" s="24">
        <v>54.01</v>
      </c>
      <c r="S198" s="47">
        <v>1</v>
      </c>
      <c r="T198" s="25">
        <v>17.52</v>
      </c>
      <c r="U198" s="44">
        <f t="shared" si="17"/>
        <v>2</v>
      </c>
      <c r="V198" s="51">
        <f t="shared" si="22"/>
        <v>71.53</v>
      </c>
      <c r="W198" s="52">
        <f t="shared" si="23"/>
        <v>71.53</v>
      </c>
      <c r="X198" s="42"/>
      <c r="Y198" s="6"/>
      <c r="Z198" s="6"/>
      <c r="AA198" s="6"/>
      <c r="AB198" s="6"/>
    </row>
    <row r="199" spans="1:28" s="33" customFormat="1" x14ac:dyDescent="0.2">
      <c r="A199" s="42"/>
      <c r="B199" s="42"/>
      <c r="C199" s="31"/>
      <c r="D199" s="31"/>
      <c r="E199" s="42"/>
      <c r="F199" s="45"/>
      <c r="G199" s="49"/>
      <c r="H199" s="49"/>
      <c r="I199" s="40"/>
      <c r="J199" s="50"/>
      <c r="K199" s="21"/>
      <c r="L199" s="22"/>
      <c r="M199" s="22"/>
      <c r="N199" s="43"/>
      <c r="O199" s="43"/>
      <c r="P199" s="51">
        <f t="shared" si="16"/>
        <v>0</v>
      </c>
      <c r="Q199" s="23"/>
      <c r="R199" s="24"/>
      <c r="S199" s="47"/>
      <c r="T199" s="25"/>
      <c r="U199" s="44"/>
      <c r="V199" s="51">
        <f t="shared" si="22"/>
        <v>0</v>
      </c>
      <c r="W199" s="52">
        <f t="shared" si="23"/>
        <v>0</v>
      </c>
      <c r="X199" s="42"/>
      <c r="Y199" s="6"/>
      <c r="Z199" s="6"/>
      <c r="AA199" s="6"/>
      <c r="AB199" s="6"/>
    </row>
    <row r="200" spans="1:28" x14ac:dyDescent="0.2">
      <c r="A200" s="42"/>
      <c r="B200" s="42"/>
      <c r="C200" s="14"/>
      <c r="D200" s="14"/>
      <c r="E200" s="42"/>
      <c r="F200" s="41"/>
      <c r="G200" s="49"/>
      <c r="H200" s="49"/>
      <c r="I200" s="40"/>
      <c r="J200" s="49"/>
      <c r="K200" s="19"/>
      <c r="L200" s="53"/>
      <c r="M200" s="53"/>
      <c r="N200" s="43"/>
      <c r="O200" s="43"/>
      <c r="P200" s="51">
        <f t="shared" ref="P200" si="24">N200+O200</f>
        <v>0</v>
      </c>
      <c r="Q200" s="23"/>
      <c r="R200" s="48"/>
      <c r="S200" s="12"/>
      <c r="T200" s="48"/>
      <c r="U200" s="44"/>
      <c r="V200" s="51">
        <f t="shared" si="20"/>
        <v>0</v>
      </c>
      <c r="W200" s="51">
        <f t="shared" si="21"/>
        <v>0</v>
      </c>
      <c r="X200" s="42"/>
      <c r="Y200" s="6"/>
      <c r="Z200" s="6"/>
      <c r="AA200" s="6"/>
      <c r="AB200" s="6"/>
    </row>
    <row r="201" spans="1:28" ht="15.75" customHeight="1" x14ac:dyDescent="0.2">
      <c r="A201" s="49"/>
      <c r="B201" s="49"/>
      <c r="C201" s="54"/>
      <c r="D201" s="49"/>
      <c r="E201" s="49"/>
      <c r="F201" s="55"/>
      <c r="G201" s="49"/>
      <c r="H201" s="49"/>
      <c r="I201" s="39"/>
      <c r="J201" s="49"/>
      <c r="K201" s="56"/>
      <c r="L201" s="57"/>
      <c r="M201" s="57"/>
      <c r="N201" s="58"/>
      <c r="O201" s="58"/>
      <c r="P201" s="51">
        <f t="shared" ref="P201:P202" si="25">N201+O201</f>
        <v>0</v>
      </c>
      <c r="Q201" s="23"/>
      <c r="R201" s="48"/>
      <c r="S201" s="12"/>
      <c r="T201" s="48"/>
      <c r="U201" s="44"/>
      <c r="V201" s="51">
        <f t="shared" si="20"/>
        <v>0</v>
      </c>
      <c r="W201" s="51">
        <f t="shared" si="21"/>
        <v>0</v>
      </c>
      <c r="X201" s="59"/>
      <c r="Y201" s="6"/>
      <c r="Z201" s="6"/>
      <c r="AA201" s="6"/>
      <c r="AB201" s="6"/>
    </row>
    <row r="202" spans="1:28" ht="15.75" customHeight="1" x14ac:dyDescent="0.2">
      <c r="A202" s="49"/>
      <c r="B202" s="49"/>
      <c r="C202" s="54"/>
      <c r="D202" s="49"/>
      <c r="E202" s="49"/>
      <c r="F202" s="55"/>
      <c r="G202" s="49"/>
      <c r="H202" s="49"/>
      <c r="I202" s="39"/>
      <c r="J202" s="49"/>
      <c r="K202" s="56"/>
      <c r="L202" s="57"/>
      <c r="M202" s="57"/>
      <c r="N202" s="58"/>
      <c r="O202" s="58"/>
      <c r="P202" s="51">
        <f t="shared" si="25"/>
        <v>0</v>
      </c>
      <c r="Q202" s="23"/>
      <c r="R202" s="48"/>
      <c r="S202" s="12"/>
      <c r="T202" s="48"/>
      <c r="U202" s="44"/>
      <c r="V202" s="51">
        <f t="shared" si="20"/>
        <v>0</v>
      </c>
      <c r="W202" s="51">
        <f t="shared" si="21"/>
        <v>0</v>
      </c>
      <c r="X202" s="59"/>
      <c r="Y202" s="6"/>
      <c r="Z202" s="6"/>
      <c r="AA202" s="6"/>
      <c r="AB202" s="6"/>
    </row>
    <row r="203" spans="1:28" ht="38.25" customHeight="1" x14ac:dyDescent="0.2">
      <c r="A203" s="9"/>
      <c r="B203" s="6"/>
      <c r="C203" s="10"/>
      <c r="G203" s="11"/>
      <c r="H203" s="11"/>
      <c r="I203" s="11"/>
      <c r="J203" s="11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13">
        <f>SUM(W8:W202)</f>
        <v>30265.240000000009</v>
      </c>
      <c r="X203" s="6"/>
      <c r="Y203" s="6"/>
      <c r="Z203" s="6"/>
      <c r="AA203" s="6"/>
      <c r="AB203" s="6"/>
    </row>
    <row r="204" spans="1:28" ht="15.75" customHeight="1" x14ac:dyDescent="0.25">
      <c r="A204" s="457" t="s">
        <v>36</v>
      </c>
      <c r="B204" s="457"/>
      <c r="C204" s="457"/>
      <c r="D204" s="457"/>
      <c r="E204" s="457"/>
      <c r="F204" s="457"/>
      <c r="G204" s="457"/>
      <c r="H204" s="457"/>
      <c r="I204" s="457"/>
      <c r="J204" s="457"/>
      <c r="K204" s="457"/>
      <c r="L204" s="457"/>
    </row>
    <row r="205" spans="1:28" ht="15.75" customHeight="1" x14ac:dyDescent="0.2">
      <c r="A205" s="458" t="s">
        <v>78</v>
      </c>
      <c r="B205" s="459"/>
      <c r="C205" s="459"/>
      <c r="D205" s="459"/>
      <c r="E205" s="459"/>
      <c r="F205" s="459"/>
      <c r="G205" s="459"/>
      <c r="H205" s="459"/>
      <c r="I205" s="459"/>
      <c r="J205" s="459"/>
      <c r="K205" s="459"/>
      <c r="L205" s="460"/>
    </row>
    <row r="206" spans="1:28" ht="15.75" customHeight="1" x14ac:dyDescent="0.2">
      <c r="A206" s="452" t="s">
        <v>38</v>
      </c>
      <c r="B206" s="455"/>
      <c r="C206" s="455"/>
      <c r="D206" s="455"/>
      <c r="E206" s="455"/>
      <c r="F206" s="455"/>
      <c r="G206" s="455"/>
      <c r="H206" s="455"/>
      <c r="I206" s="455"/>
      <c r="J206" s="455"/>
      <c r="K206" s="455"/>
      <c r="L206" s="456"/>
    </row>
    <row r="207" spans="1:28" ht="15.75" customHeight="1" x14ac:dyDescent="0.2">
      <c r="A207" s="452" t="s">
        <v>39</v>
      </c>
      <c r="B207" s="455"/>
      <c r="C207" s="455"/>
      <c r="D207" s="455"/>
      <c r="E207" s="455"/>
      <c r="F207" s="455"/>
      <c r="G207" s="455"/>
      <c r="H207" s="455"/>
      <c r="I207" s="455"/>
      <c r="J207" s="455"/>
      <c r="K207" s="455"/>
      <c r="L207" s="456"/>
    </row>
    <row r="208" spans="1:28" ht="15.75" customHeight="1" x14ac:dyDescent="0.2">
      <c r="A208" s="452" t="s">
        <v>40</v>
      </c>
      <c r="B208" s="455"/>
      <c r="C208" s="455"/>
      <c r="D208" s="455"/>
      <c r="E208" s="455"/>
      <c r="F208" s="455"/>
      <c r="G208" s="455"/>
      <c r="H208" s="455"/>
      <c r="I208" s="455"/>
      <c r="J208" s="455"/>
      <c r="K208" s="455"/>
      <c r="L208" s="456"/>
    </row>
    <row r="209" spans="1:12" ht="15.75" customHeight="1" x14ac:dyDescent="0.2">
      <c r="A209" s="452" t="s">
        <v>41</v>
      </c>
      <c r="B209" s="455"/>
      <c r="C209" s="455"/>
      <c r="D209" s="455"/>
      <c r="E209" s="455"/>
      <c r="F209" s="455"/>
      <c r="G209" s="455"/>
      <c r="H209" s="455"/>
      <c r="I209" s="455"/>
      <c r="J209" s="455"/>
      <c r="K209" s="455"/>
      <c r="L209" s="456"/>
    </row>
    <row r="210" spans="1:12" ht="15.75" customHeight="1" x14ac:dyDescent="0.2">
      <c r="A210" s="452" t="s">
        <v>42</v>
      </c>
      <c r="B210" s="455"/>
      <c r="C210" s="455"/>
      <c r="D210" s="455"/>
      <c r="E210" s="455"/>
      <c r="F210" s="455"/>
      <c r="G210" s="455"/>
      <c r="H210" s="455"/>
      <c r="I210" s="455"/>
      <c r="J210" s="455"/>
      <c r="K210" s="455"/>
      <c r="L210" s="456"/>
    </row>
    <row r="211" spans="1:12" ht="14.25" customHeight="1" x14ac:dyDescent="0.2">
      <c r="A211" s="452" t="s">
        <v>79</v>
      </c>
      <c r="B211" s="455"/>
      <c r="C211" s="455"/>
      <c r="D211" s="455"/>
      <c r="E211" s="455"/>
      <c r="F211" s="455"/>
      <c r="G211" s="455"/>
      <c r="H211" s="455"/>
      <c r="I211" s="455"/>
      <c r="J211" s="455"/>
      <c r="K211" s="455"/>
      <c r="L211" s="456"/>
    </row>
    <row r="212" spans="1:12" ht="14.25" customHeight="1" x14ac:dyDescent="0.2">
      <c r="A212" s="452" t="s">
        <v>44</v>
      </c>
      <c r="B212" s="455"/>
      <c r="C212" s="455"/>
      <c r="D212" s="455"/>
      <c r="E212" s="455"/>
      <c r="F212" s="455"/>
      <c r="G212" s="455"/>
      <c r="H212" s="455"/>
      <c r="I212" s="455"/>
      <c r="J212" s="455"/>
      <c r="K212" s="455"/>
      <c r="L212" s="456"/>
    </row>
    <row r="213" spans="1:12" ht="14.25" customHeight="1" x14ac:dyDescent="0.2">
      <c r="A213" s="452" t="s">
        <v>45</v>
      </c>
      <c r="B213" s="455"/>
      <c r="C213" s="455"/>
      <c r="D213" s="455"/>
      <c r="E213" s="455"/>
      <c r="F213" s="455"/>
      <c r="G213" s="455"/>
      <c r="H213" s="455"/>
      <c r="I213" s="455"/>
      <c r="J213" s="455"/>
      <c r="K213" s="455"/>
      <c r="L213" s="456"/>
    </row>
    <row r="214" spans="1:12" ht="15.75" customHeight="1" x14ac:dyDescent="0.2">
      <c r="A214" s="452" t="s">
        <v>46</v>
      </c>
      <c r="B214" s="455"/>
      <c r="C214" s="455"/>
      <c r="D214" s="455"/>
      <c r="E214" s="455"/>
      <c r="F214" s="455"/>
      <c r="G214" s="455"/>
      <c r="H214" s="455"/>
      <c r="I214" s="455"/>
      <c r="J214" s="455"/>
      <c r="K214" s="455"/>
      <c r="L214" s="456"/>
    </row>
    <row r="215" spans="1:12" ht="15.75" customHeight="1" x14ac:dyDescent="0.2">
      <c r="A215" s="452" t="s">
        <v>47</v>
      </c>
      <c r="B215" s="455"/>
      <c r="C215" s="455"/>
      <c r="D215" s="455"/>
      <c r="E215" s="455"/>
      <c r="F215" s="455"/>
      <c r="G215" s="455"/>
      <c r="H215" s="455"/>
      <c r="I215" s="455"/>
      <c r="J215" s="455"/>
      <c r="K215" s="455"/>
      <c r="L215" s="456"/>
    </row>
    <row r="216" spans="1:12" ht="15.75" customHeight="1" x14ac:dyDescent="0.2">
      <c r="A216" s="452" t="s">
        <v>48</v>
      </c>
      <c r="B216" s="455"/>
      <c r="C216" s="455"/>
      <c r="D216" s="455"/>
      <c r="E216" s="455"/>
      <c r="F216" s="455"/>
      <c r="G216" s="455"/>
      <c r="H216" s="455"/>
      <c r="I216" s="455"/>
      <c r="J216" s="455"/>
      <c r="K216" s="455"/>
      <c r="L216" s="456"/>
    </row>
    <row r="217" spans="1:12" ht="15.75" customHeight="1" x14ac:dyDescent="0.2">
      <c r="A217" s="452" t="s">
        <v>49</v>
      </c>
      <c r="B217" s="455"/>
      <c r="C217" s="455"/>
      <c r="D217" s="455"/>
      <c r="E217" s="455"/>
      <c r="F217" s="455"/>
      <c r="G217" s="455"/>
      <c r="H217" s="455"/>
      <c r="I217" s="455"/>
      <c r="J217" s="455"/>
      <c r="K217" s="455"/>
      <c r="L217" s="456"/>
    </row>
    <row r="218" spans="1:12" ht="15.75" customHeight="1" x14ac:dyDescent="0.2">
      <c r="A218" s="452" t="s">
        <v>50</v>
      </c>
      <c r="B218" s="455"/>
      <c r="C218" s="455"/>
      <c r="D218" s="455"/>
      <c r="E218" s="455"/>
      <c r="F218" s="455"/>
      <c r="G218" s="455"/>
      <c r="H218" s="455"/>
      <c r="I218" s="455"/>
      <c r="J218" s="455"/>
      <c r="K218" s="455"/>
      <c r="L218" s="456"/>
    </row>
    <row r="219" spans="1:12" ht="15.75" customHeight="1" x14ac:dyDescent="0.2">
      <c r="A219" s="452" t="s">
        <v>51</v>
      </c>
      <c r="B219" s="455"/>
      <c r="C219" s="455"/>
      <c r="D219" s="455"/>
      <c r="E219" s="455"/>
      <c r="F219" s="455"/>
      <c r="G219" s="455"/>
      <c r="H219" s="455"/>
      <c r="I219" s="455"/>
      <c r="J219" s="455"/>
      <c r="K219" s="455"/>
      <c r="L219" s="456"/>
    </row>
    <row r="220" spans="1:12" ht="15.75" customHeight="1" x14ac:dyDescent="0.2">
      <c r="A220" s="452" t="s">
        <v>52</v>
      </c>
      <c r="B220" s="455"/>
      <c r="C220" s="455"/>
      <c r="D220" s="455"/>
      <c r="E220" s="455"/>
      <c r="F220" s="455"/>
      <c r="G220" s="455"/>
      <c r="H220" s="455"/>
      <c r="I220" s="455"/>
      <c r="J220" s="455"/>
      <c r="K220" s="455"/>
      <c r="L220" s="456"/>
    </row>
    <row r="221" spans="1:12" ht="15.75" customHeight="1" x14ac:dyDescent="0.2">
      <c r="A221" s="452" t="s">
        <v>53</v>
      </c>
      <c r="B221" s="453"/>
      <c r="C221" s="453"/>
      <c r="D221" s="453"/>
      <c r="E221" s="453"/>
      <c r="F221" s="453"/>
      <c r="G221" s="453"/>
      <c r="H221" s="453"/>
      <c r="I221" s="453"/>
      <c r="J221" s="453"/>
      <c r="K221" s="453"/>
      <c r="L221" s="454"/>
    </row>
    <row r="222" spans="1:12" ht="15.75" customHeight="1" x14ac:dyDescent="0.2">
      <c r="A222" s="452" t="s">
        <v>54</v>
      </c>
      <c r="B222" s="453"/>
      <c r="C222" s="453"/>
      <c r="D222" s="453"/>
      <c r="E222" s="453"/>
      <c r="F222" s="453"/>
      <c r="G222" s="453"/>
      <c r="H222" s="453"/>
      <c r="I222" s="453"/>
      <c r="J222" s="453"/>
      <c r="K222" s="453"/>
      <c r="L222" s="454"/>
    </row>
    <row r="223" spans="1:12" ht="15.75" customHeight="1" x14ac:dyDescent="0.2">
      <c r="A223" s="452" t="s">
        <v>55</v>
      </c>
      <c r="B223" s="453"/>
      <c r="C223" s="453"/>
      <c r="D223" s="453"/>
      <c r="E223" s="453"/>
      <c r="F223" s="453"/>
      <c r="G223" s="453"/>
      <c r="H223" s="453"/>
      <c r="I223" s="453"/>
      <c r="J223" s="453"/>
      <c r="K223" s="453"/>
      <c r="L223" s="454"/>
    </row>
    <row r="224" spans="1:12" ht="15.75" customHeight="1" x14ac:dyDescent="0.2">
      <c r="A224" s="452" t="s">
        <v>56</v>
      </c>
      <c r="B224" s="453"/>
      <c r="C224" s="453"/>
      <c r="D224" s="453"/>
      <c r="E224" s="453"/>
      <c r="F224" s="453"/>
      <c r="G224" s="453"/>
      <c r="H224" s="453"/>
      <c r="I224" s="453"/>
      <c r="J224" s="453"/>
      <c r="K224" s="453"/>
      <c r="L224" s="454"/>
    </row>
    <row r="225" spans="1:12" ht="15.75" customHeight="1" x14ac:dyDescent="0.2">
      <c r="A225" s="452" t="s">
        <v>57</v>
      </c>
      <c r="B225" s="453"/>
      <c r="C225" s="453"/>
      <c r="D225" s="453"/>
      <c r="E225" s="453"/>
      <c r="F225" s="453"/>
      <c r="G225" s="453"/>
      <c r="H225" s="453"/>
      <c r="I225" s="453"/>
      <c r="J225" s="453"/>
      <c r="K225" s="453"/>
      <c r="L225" s="454"/>
    </row>
    <row r="226" spans="1:12" ht="15.75" customHeight="1" x14ac:dyDescent="0.2">
      <c r="A226" s="452" t="s">
        <v>58</v>
      </c>
      <c r="B226" s="453"/>
      <c r="C226" s="453"/>
      <c r="D226" s="453"/>
      <c r="E226" s="453"/>
      <c r="F226" s="453"/>
      <c r="G226" s="453"/>
      <c r="H226" s="453"/>
      <c r="I226" s="453"/>
      <c r="J226" s="453"/>
      <c r="K226" s="453"/>
      <c r="L226" s="454"/>
    </row>
    <row r="227" spans="1:12" ht="15.75" customHeight="1" x14ac:dyDescent="0.2">
      <c r="A227" s="452" t="s">
        <v>59</v>
      </c>
      <c r="B227" s="453"/>
      <c r="C227" s="453"/>
      <c r="D227" s="453"/>
      <c r="E227" s="453"/>
      <c r="F227" s="453"/>
      <c r="G227" s="453"/>
      <c r="H227" s="453"/>
      <c r="I227" s="453"/>
      <c r="J227" s="453"/>
      <c r="K227" s="453"/>
      <c r="L227" s="454"/>
    </row>
    <row r="228" spans="1:12" ht="15.75" customHeight="1" x14ac:dyDescent="0.2">
      <c r="A228" s="452" t="s">
        <v>60</v>
      </c>
      <c r="B228" s="453"/>
      <c r="C228" s="453"/>
      <c r="D228" s="453"/>
      <c r="E228" s="453"/>
      <c r="F228" s="453"/>
      <c r="G228" s="453"/>
      <c r="H228" s="453"/>
      <c r="I228" s="453"/>
      <c r="J228" s="453"/>
      <c r="K228" s="453"/>
      <c r="L228" s="454"/>
    </row>
    <row r="229" spans="1:12" ht="15.75" customHeight="1" x14ac:dyDescent="0.2">
      <c r="A229" s="452" t="s">
        <v>61</v>
      </c>
      <c r="B229" s="453"/>
      <c r="C229" s="453"/>
      <c r="D229" s="453"/>
      <c r="E229" s="453"/>
      <c r="F229" s="453"/>
      <c r="G229" s="453"/>
      <c r="H229" s="453"/>
      <c r="I229" s="453"/>
      <c r="J229" s="453"/>
      <c r="K229" s="453"/>
      <c r="L229" s="454"/>
    </row>
    <row r="230" spans="1:12" ht="14.25" x14ac:dyDescent="0.2">
      <c r="A230" s="452" t="s">
        <v>62</v>
      </c>
      <c r="B230" s="453"/>
      <c r="C230" s="453"/>
      <c r="D230" s="453"/>
      <c r="E230" s="453"/>
      <c r="F230" s="453"/>
      <c r="G230" s="453"/>
      <c r="H230" s="453"/>
      <c r="I230" s="453"/>
      <c r="J230" s="453"/>
      <c r="K230" s="453"/>
      <c r="L230" s="454"/>
    </row>
    <row r="231" spans="1:12" ht="15.75" customHeight="1" x14ac:dyDescent="0.2"/>
    <row r="232" spans="1:12" ht="15.75" customHeight="1" x14ac:dyDescent="0.2"/>
    <row r="233" spans="1:12" ht="15.75" customHeight="1" x14ac:dyDescent="0.2"/>
    <row r="234" spans="1:12" ht="15.75" customHeight="1" x14ac:dyDescent="0.2"/>
    <row r="235" spans="1:12" ht="15.75" customHeight="1" x14ac:dyDescent="0.2"/>
    <row r="236" spans="1:12" ht="15.75" customHeight="1" x14ac:dyDescent="0.2"/>
    <row r="237" spans="1:12" ht="15.75" customHeight="1" x14ac:dyDescent="0.2"/>
    <row r="238" spans="1:12" ht="15.75" customHeight="1" x14ac:dyDescent="0.2"/>
    <row r="239" spans="1:12" ht="15.75" customHeight="1" x14ac:dyDescent="0.2"/>
    <row r="240" spans="1:12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  <row r="1057" ht="15.75" customHeight="1" x14ac:dyDescent="0.2"/>
    <row r="1058" ht="15.75" customHeight="1" x14ac:dyDescent="0.2"/>
    <row r="1059" ht="15.75" customHeight="1" x14ac:dyDescent="0.2"/>
    <row r="1060" ht="15.75" customHeight="1" x14ac:dyDescent="0.2"/>
    <row r="1061" ht="15.75" customHeight="1" x14ac:dyDescent="0.2"/>
    <row r="1062" ht="15.75" customHeight="1" x14ac:dyDescent="0.2"/>
    <row r="1063" ht="15.75" customHeight="1" x14ac:dyDescent="0.2"/>
    <row r="1064" ht="15.75" customHeight="1" x14ac:dyDescent="0.2"/>
    <row r="1065" ht="15.75" customHeight="1" x14ac:dyDescent="0.2"/>
    <row r="1066" ht="15.75" customHeight="1" x14ac:dyDescent="0.2"/>
    <row r="1067" ht="15.75" customHeight="1" x14ac:dyDescent="0.2"/>
    <row r="1068" ht="15.75" customHeight="1" x14ac:dyDescent="0.2"/>
    <row r="1069" ht="15.75" customHeight="1" x14ac:dyDescent="0.2"/>
    <row r="1070" ht="15.75" customHeight="1" x14ac:dyDescent="0.2"/>
    <row r="1071" ht="15.75" customHeight="1" x14ac:dyDescent="0.2"/>
    <row r="1072" ht="15.75" customHeight="1" x14ac:dyDescent="0.2"/>
    <row r="1073" ht="15.75" customHeight="1" x14ac:dyDescent="0.2"/>
    <row r="1074" ht="15.75" customHeight="1" x14ac:dyDescent="0.2"/>
    <row r="1075" ht="15.75" customHeight="1" x14ac:dyDescent="0.2"/>
    <row r="1076" ht="15.75" customHeight="1" x14ac:dyDescent="0.2"/>
    <row r="1077" ht="15.75" customHeight="1" x14ac:dyDescent="0.2"/>
    <row r="1078" ht="15.75" customHeight="1" x14ac:dyDescent="0.2"/>
    <row r="1079" ht="15.75" customHeight="1" x14ac:dyDescent="0.2"/>
    <row r="1080" ht="15.75" customHeight="1" x14ac:dyDescent="0.2"/>
    <row r="1081" ht="15.75" customHeight="1" x14ac:dyDescent="0.2"/>
    <row r="1082" ht="15.75" customHeight="1" x14ac:dyDescent="0.2"/>
    <row r="1083" ht="15.75" customHeight="1" x14ac:dyDescent="0.2"/>
    <row r="1084" ht="15.75" customHeight="1" x14ac:dyDescent="0.2"/>
    <row r="1085" ht="15.75" customHeight="1" x14ac:dyDescent="0.2"/>
    <row r="1086" ht="15.75" customHeight="1" x14ac:dyDescent="0.2"/>
    <row r="1087" ht="15.75" customHeight="1" x14ac:dyDescent="0.2"/>
    <row r="1088" ht="15.75" customHeight="1" x14ac:dyDescent="0.2"/>
    <row r="1089" ht="15.75" customHeight="1" x14ac:dyDescent="0.2"/>
    <row r="1090" ht="15.75" customHeight="1" x14ac:dyDescent="0.2"/>
    <row r="1091" ht="15.75" customHeight="1" x14ac:dyDescent="0.2"/>
    <row r="1092" ht="15.75" customHeight="1" x14ac:dyDescent="0.2"/>
    <row r="1093" ht="15.75" customHeight="1" x14ac:dyDescent="0.2"/>
    <row r="1094" ht="15.75" customHeight="1" x14ac:dyDescent="0.2"/>
    <row r="1095" ht="15.75" customHeight="1" x14ac:dyDescent="0.2"/>
    <row r="1096" ht="15.75" customHeight="1" x14ac:dyDescent="0.2"/>
    <row r="1097" ht="15.75" customHeight="1" x14ac:dyDescent="0.2"/>
    <row r="1098" ht="15.75" customHeight="1" x14ac:dyDescent="0.2"/>
    <row r="1099" ht="15.75" customHeight="1" x14ac:dyDescent="0.2"/>
    <row r="1100" ht="15.75" customHeight="1" x14ac:dyDescent="0.2"/>
    <row r="1101" ht="15.75" customHeight="1" x14ac:dyDescent="0.2"/>
    <row r="1102" ht="15.75" customHeight="1" x14ac:dyDescent="0.2"/>
    <row r="1103" ht="15.75" customHeight="1" x14ac:dyDescent="0.2"/>
    <row r="1104" ht="15.75" customHeight="1" x14ac:dyDescent="0.2"/>
    <row r="1105" ht="15.75" customHeight="1" x14ac:dyDescent="0.2"/>
    <row r="1106" ht="15.75" customHeight="1" x14ac:dyDescent="0.2"/>
    <row r="1107" ht="15.75" customHeight="1" x14ac:dyDescent="0.2"/>
    <row r="1108" ht="15.75" customHeight="1" x14ac:dyDescent="0.2"/>
    <row r="1109" ht="15.75" customHeight="1" x14ac:dyDescent="0.2"/>
    <row r="1110" ht="15.75" customHeight="1" x14ac:dyDescent="0.2"/>
    <row r="1111" ht="15.75" customHeight="1" x14ac:dyDescent="0.2"/>
    <row r="1112" ht="15.75" customHeight="1" x14ac:dyDescent="0.2"/>
    <row r="1113" ht="15.75" customHeight="1" x14ac:dyDescent="0.2"/>
    <row r="1114" ht="15.75" customHeight="1" x14ac:dyDescent="0.2"/>
    <row r="1115" ht="15.75" customHeight="1" x14ac:dyDescent="0.2"/>
    <row r="1116" ht="15.75" customHeight="1" x14ac:dyDescent="0.2"/>
    <row r="1117" ht="15.75" customHeight="1" x14ac:dyDescent="0.2"/>
    <row r="1118" ht="15.75" customHeight="1" x14ac:dyDescent="0.2"/>
    <row r="1119" ht="15.75" customHeight="1" x14ac:dyDescent="0.2"/>
    <row r="1120" ht="15.75" customHeight="1" x14ac:dyDescent="0.2"/>
    <row r="1121" ht="15.75" customHeight="1" x14ac:dyDescent="0.2"/>
    <row r="1122" ht="15.75" customHeight="1" x14ac:dyDescent="0.2"/>
    <row r="1123" ht="15.75" customHeight="1" x14ac:dyDescent="0.2"/>
    <row r="1124" ht="15.75" customHeight="1" x14ac:dyDescent="0.2"/>
    <row r="1125" ht="15.75" customHeight="1" x14ac:dyDescent="0.2"/>
    <row r="1126" ht="15.75" customHeight="1" x14ac:dyDescent="0.2"/>
    <row r="1127" ht="15.75" customHeight="1" x14ac:dyDescent="0.2"/>
    <row r="1128" ht="15.75" customHeight="1" x14ac:dyDescent="0.2"/>
    <row r="1129" ht="15.75" customHeight="1" x14ac:dyDescent="0.2"/>
    <row r="1130" ht="15.75" customHeight="1" x14ac:dyDescent="0.2"/>
    <row r="1131" ht="15.75" customHeight="1" x14ac:dyDescent="0.2"/>
    <row r="1132" ht="15.75" customHeight="1" x14ac:dyDescent="0.2"/>
    <row r="1133" ht="15.75" customHeight="1" x14ac:dyDescent="0.2"/>
    <row r="1134" ht="15.75" customHeight="1" x14ac:dyDescent="0.2"/>
    <row r="1135" ht="15.75" customHeight="1" x14ac:dyDescent="0.2"/>
    <row r="1136" ht="15.75" customHeight="1" x14ac:dyDescent="0.2"/>
    <row r="1137" ht="15.75" customHeight="1" x14ac:dyDescent="0.2"/>
    <row r="1138" ht="15.75" customHeight="1" x14ac:dyDescent="0.2"/>
    <row r="1139" ht="15.75" customHeight="1" x14ac:dyDescent="0.2"/>
    <row r="1140" ht="15.75" customHeight="1" x14ac:dyDescent="0.2"/>
    <row r="1141" ht="15.75" customHeight="1" x14ac:dyDescent="0.2"/>
    <row r="1142" ht="15.75" customHeight="1" x14ac:dyDescent="0.2"/>
    <row r="1143" ht="15.75" customHeight="1" x14ac:dyDescent="0.2"/>
    <row r="1144" ht="15.75" customHeight="1" x14ac:dyDescent="0.2"/>
    <row r="1145" ht="15.75" customHeight="1" x14ac:dyDescent="0.2"/>
    <row r="1146" ht="15.75" customHeight="1" x14ac:dyDescent="0.2"/>
    <row r="1147" ht="15.75" customHeight="1" x14ac:dyDescent="0.2"/>
    <row r="1148" ht="15.75" customHeight="1" x14ac:dyDescent="0.2"/>
    <row r="1149" ht="15.75" customHeight="1" x14ac:dyDescent="0.2"/>
    <row r="1150" ht="15.75" customHeight="1" x14ac:dyDescent="0.2"/>
    <row r="1151" ht="15.75" customHeight="1" x14ac:dyDescent="0.2"/>
    <row r="1152" ht="15.75" customHeight="1" x14ac:dyDescent="0.2"/>
    <row r="1153" ht="15.75" customHeight="1" x14ac:dyDescent="0.2"/>
    <row r="1154" ht="15.75" customHeight="1" x14ac:dyDescent="0.2"/>
    <row r="1155" ht="15.75" customHeight="1" x14ac:dyDescent="0.2"/>
    <row r="1156" ht="15.75" customHeight="1" x14ac:dyDescent="0.2"/>
    <row r="1157" ht="15.75" customHeight="1" x14ac:dyDescent="0.2"/>
    <row r="1158" ht="15.75" customHeight="1" x14ac:dyDescent="0.2"/>
    <row r="1159" ht="15.75" customHeight="1" x14ac:dyDescent="0.2"/>
    <row r="1160" ht="15.75" customHeight="1" x14ac:dyDescent="0.2"/>
    <row r="1161" ht="15.75" customHeight="1" x14ac:dyDescent="0.2"/>
    <row r="1162" ht="15.75" customHeight="1" x14ac:dyDescent="0.2"/>
    <row r="1163" ht="15.75" customHeight="1" x14ac:dyDescent="0.2"/>
    <row r="1164" ht="15.75" customHeight="1" x14ac:dyDescent="0.2"/>
    <row r="1165" ht="15.75" customHeight="1" x14ac:dyDescent="0.2"/>
    <row r="1166" ht="15.75" customHeight="1" x14ac:dyDescent="0.2"/>
    <row r="1167" ht="15.75" customHeight="1" x14ac:dyDescent="0.2"/>
    <row r="1168" ht="15.75" customHeight="1" x14ac:dyDescent="0.2"/>
    <row r="1169" ht="15.75" customHeight="1" x14ac:dyDescent="0.2"/>
    <row r="1170" ht="15.75" customHeight="1" x14ac:dyDescent="0.2"/>
    <row r="1171" ht="15.75" customHeight="1" x14ac:dyDescent="0.2"/>
    <row r="1172" ht="15.75" customHeight="1" x14ac:dyDescent="0.2"/>
    <row r="1173" ht="15.75" customHeight="1" x14ac:dyDescent="0.2"/>
    <row r="1174" ht="15.75" customHeight="1" x14ac:dyDescent="0.2"/>
    <row r="1175" ht="15.75" customHeight="1" x14ac:dyDescent="0.2"/>
    <row r="1176" ht="15.75" customHeight="1" x14ac:dyDescent="0.2"/>
    <row r="1177" ht="15.75" customHeight="1" x14ac:dyDescent="0.2"/>
    <row r="1178" ht="15.75" customHeight="1" x14ac:dyDescent="0.2"/>
    <row r="1179" ht="15.75" customHeight="1" x14ac:dyDescent="0.2"/>
    <row r="1180" ht="15.75" customHeight="1" x14ac:dyDescent="0.2"/>
    <row r="1181" ht="15.75" customHeight="1" x14ac:dyDescent="0.2"/>
    <row r="1182" ht="15.75" customHeight="1" x14ac:dyDescent="0.2"/>
  </sheetData>
  <mergeCells count="57">
    <mergeCell ref="A1:A3"/>
    <mergeCell ref="B1:X1"/>
    <mergeCell ref="B2:X2"/>
    <mergeCell ref="B3:X3"/>
    <mergeCell ref="C4:X4"/>
    <mergeCell ref="A205:L205"/>
    <mergeCell ref="A206:L206"/>
    <mergeCell ref="X5:X7"/>
    <mergeCell ref="A6:A7"/>
    <mergeCell ref="B6:B7"/>
    <mergeCell ref="C6:C7"/>
    <mergeCell ref="D6:D7"/>
    <mergeCell ref="E6:E7"/>
    <mergeCell ref="F6:F7"/>
    <mergeCell ref="G6:G7"/>
    <mergeCell ref="H6:I6"/>
    <mergeCell ref="A5:B5"/>
    <mergeCell ref="C5:E5"/>
    <mergeCell ref="F5:M5"/>
    <mergeCell ref="N5:P5"/>
    <mergeCell ref="Q5:V5"/>
    <mergeCell ref="W5:W7"/>
    <mergeCell ref="A204:L204"/>
    <mergeCell ref="J6:K6"/>
    <mergeCell ref="L6:L7"/>
    <mergeCell ref="M6:M7"/>
    <mergeCell ref="N6:N7"/>
    <mergeCell ref="Q6:R6"/>
    <mergeCell ref="S6:T6"/>
    <mergeCell ref="U6:U7"/>
    <mergeCell ref="V6:V7"/>
    <mergeCell ref="O6:O7"/>
    <mergeCell ref="P6:P7"/>
    <mergeCell ref="A207:L207"/>
    <mergeCell ref="A208:L208"/>
    <mergeCell ref="A209:L209"/>
    <mergeCell ref="A222:L222"/>
    <mergeCell ref="A211:L211"/>
    <mergeCell ref="A212:L212"/>
    <mergeCell ref="A213:L213"/>
    <mergeCell ref="A214:L214"/>
    <mergeCell ref="A215:L215"/>
    <mergeCell ref="A216:L216"/>
    <mergeCell ref="A217:L217"/>
    <mergeCell ref="A218:L218"/>
    <mergeCell ref="A219:L219"/>
    <mergeCell ref="A220:L220"/>
    <mergeCell ref="A221:L221"/>
    <mergeCell ref="A210:L210"/>
    <mergeCell ref="A229:L229"/>
    <mergeCell ref="A230:L230"/>
    <mergeCell ref="A223:L223"/>
    <mergeCell ref="A224:L224"/>
    <mergeCell ref="A225:L225"/>
    <mergeCell ref="A226:L226"/>
    <mergeCell ref="A227:L227"/>
    <mergeCell ref="A228:L228"/>
  </mergeCells>
  <conditionalFormatting sqref="C22">
    <cfRule type="duplicateValues" dxfId="7" priority="7"/>
  </conditionalFormatting>
  <conditionalFormatting sqref="C187">
    <cfRule type="duplicateValues" dxfId="6" priority="4"/>
  </conditionalFormatting>
  <conditionalFormatting sqref="C23">
    <cfRule type="duplicateValues" dxfId="5" priority="3"/>
  </conditionalFormatting>
  <conditionalFormatting sqref="C27">
    <cfRule type="duplicateValues" dxfId="4" priority="2"/>
  </conditionalFormatting>
  <conditionalFormatting sqref="C117">
    <cfRule type="duplicateValues" dxfId="3" priority="1"/>
  </conditionalFormatting>
  <dataValidations count="1">
    <dataValidation type="list" allowBlank="1" sqref="G8:G202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172"/>
  <sheetViews>
    <sheetView zoomScale="70" zoomScaleNormal="70" workbookViewId="0">
      <selection activeCell="N23" sqref="N23"/>
    </sheetView>
  </sheetViews>
  <sheetFormatPr defaultColWidth="12.625" defaultRowHeight="15" customHeight="1" x14ac:dyDescent="0.2"/>
  <cols>
    <col min="1" max="1" width="18.125" style="17" customWidth="1"/>
    <col min="2" max="2" width="15.625" style="17" customWidth="1"/>
    <col min="3" max="3" width="40.625" style="17" customWidth="1"/>
    <col min="4" max="4" width="14" style="17" customWidth="1"/>
    <col min="5" max="5" width="36.25" style="17" customWidth="1"/>
    <col min="6" max="6" width="43.5" style="17" customWidth="1"/>
    <col min="7" max="7" width="14.625" style="17" customWidth="1"/>
    <col min="8" max="10" width="13.125" style="17" customWidth="1"/>
    <col min="11" max="11" width="21.5" style="17" customWidth="1"/>
    <col min="12" max="12" width="14" style="17" customWidth="1"/>
    <col min="13" max="13" width="13.125" style="17" customWidth="1"/>
    <col min="14" max="14" width="14.625" style="17" customWidth="1"/>
    <col min="15" max="15" width="15.875" style="17" customWidth="1"/>
    <col min="16" max="16" width="21.125" style="17" customWidth="1"/>
    <col min="17" max="17" width="16.625" style="17" customWidth="1"/>
    <col min="18" max="18" width="15.75" style="17" customWidth="1"/>
    <col min="19" max="19" width="15.5" style="17" customWidth="1"/>
    <col min="20" max="20" width="14.75" style="17" customWidth="1"/>
    <col min="21" max="21" width="13.125" style="17" customWidth="1"/>
    <col min="22" max="22" width="17.25" style="17" customWidth="1"/>
    <col min="23" max="23" width="17.5" style="17" customWidth="1"/>
    <col min="24" max="24" width="54.375" style="17" customWidth="1"/>
    <col min="25" max="28" width="13.125" style="17" customWidth="1"/>
    <col min="29" max="16384" width="12.625" style="17"/>
  </cols>
  <sheetData>
    <row r="1" spans="1:28" ht="21" x14ac:dyDescent="0.35">
      <c r="A1" s="467"/>
      <c r="B1" s="469" t="s">
        <v>0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4"/>
      <c r="Y1" s="1"/>
      <c r="Z1" s="1"/>
      <c r="AA1" s="1"/>
      <c r="AB1" s="1"/>
    </row>
    <row r="2" spans="1:28" ht="21" x14ac:dyDescent="0.35">
      <c r="A2" s="468"/>
      <c r="B2" s="469" t="s">
        <v>71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  <c r="X2" s="454"/>
      <c r="Y2" s="1"/>
      <c r="Z2" s="1"/>
      <c r="AA2" s="1"/>
      <c r="AB2" s="1"/>
    </row>
    <row r="3" spans="1:28" ht="21" x14ac:dyDescent="0.35">
      <c r="A3" s="468"/>
      <c r="B3" s="469" t="s">
        <v>1</v>
      </c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4"/>
      <c r="Y3" s="2"/>
      <c r="Z3" s="2"/>
      <c r="AA3" s="3"/>
      <c r="AB3" s="3"/>
    </row>
    <row r="4" spans="1:28" x14ac:dyDescent="0.25">
      <c r="A4" s="4" t="s">
        <v>90</v>
      </c>
      <c r="B4" s="130">
        <v>44750</v>
      </c>
      <c r="C4" s="470" t="s">
        <v>2</v>
      </c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4"/>
      <c r="Y4" s="6"/>
      <c r="Z4" s="6"/>
      <c r="AA4" s="3"/>
      <c r="AB4" s="3"/>
    </row>
    <row r="5" spans="1:28" ht="15.75" customHeight="1" x14ac:dyDescent="0.2">
      <c r="A5" s="466" t="s">
        <v>3</v>
      </c>
      <c r="B5" s="454"/>
      <c r="C5" s="466" t="s">
        <v>4</v>
      </c>
      <c r="D5" s="453"/>
      <c r="E5" s="454"/>
      <c r="F5" s="466" t="s">
        <v>5</v>
      </c>
      <c r="G5" s="453"/>
      <c r="H5" s="453"/>
      <c r="I5" s="453"/>
      <c r="J5" s="453"/>
      <c r="K5" s="453"/>
      <c r="L5" s="453"/>
      <c r="M5" s="454"/>
      <c r="N5" s="466" t="s">
        <v>6</v>
      </c>
      <c r="O5" s="453"/>
      <c r="P5" s="454"/>
      <c r="Q5" s="466" t="s">
        <v>7</v>
      </c>
      <c r="R5" s="453"/>
      <c r="S5" s="453"/>
      <c r="T5" s="453"/>
      <c r="U5" s="453"/>
      <c r="V5" s="454"/>
      <c r="W5" s="462" t="s">
        <v>8</v>
      </c>
      <c r="X5" s="462" t="s">
        <v>9</v>
      </c>
      <c r="Y5" s="6"/>
      <c r="Z5" s="6"/>
      <c r="AA5" s="6"/>
      <c r="AB5" s="6"/>
    </row>
    <row r="6" spans="1:28" ht="15.75" customHeight="1" x14ac:dyDescent="0.2">
      <c r="A6" s="462" t="s">
        <v>10</v>
      </c>
      <c r="B6" s="462" t="s">
        <v>11</v>
      </c>
      <c r="C6" s="462" t="s">
        <v>12</v>
      </c>
      <c r="D6" s="462" t="s">
        <v>13</v>
      </c>
      <c r="E6" s="462" t="s">
        <v>14</v>
      </c>
      <c r="F6" s="462" t="s">
        <v>15</v>
      </c>
      <c r="G6" s="462" t="s">
        <v>16</v>
      </c>
      <c r="H6" s="466" t="s">
        <v>17</v>
      </c>
      <c r="I6" s="454"/>
      <c r="J6" s="461" t="s">
        <v>18</v>
      </c>
      <c r="K6" s="454"/>
      <c r="L6" s="462" t="s">
        <v>19</v>
      </c>
      <c r="M6" s="462" t="s">
        <v>20</v>
      </c>
      <c r="N6" s="464" t="s">
        <v>21</v>
      </c>
      <c r="O6" s="464" t="s">
        <v>22</v>
      </c>
      <c r="P6" s="464" t="s">
        <v>23</v>
      </c>
      <c r="Q6" s="461" t="s">
        <v>24</v>
      </c>
      <c r="R6" s="454"/>
      <c r="S6" s="461" t="s">
        <v>25</v>
      </c>
      <c r="T6" s="454"/>
      <c r="U6" s="462" t="s">
        <v>26</v>
      </c>
      <c r="V6" s="464" t="s">
        <v>27</v>
      </c>
      <c r="W6" s="465"/>
      <c r="X6" s="465"/>
      <c r="Y6" s="6"/>
      <c r="Z6" s="6"/>
      <c r="AA6" s="6"/>
      <c r="AB6" s="6"/>
    </row>
    <row r="7" spans="1:28" ht="30" x14ac:dyDescent="0.2">
      <c r="A7" s="463"/>
      <c r="B7" s="463"/>
      <c r="C7" s="463"/>
      <c r="D7" s="463"/>
      <c r="E7" s="463"/>
      <c r="F7" s="463"/>
      <c r="G7" s="463"/>
      <c r="H7" s="7" t="s">
        <v>28</v>
      </c>
      <c r="I7" s="7" t="s">
        <v>29</v>
      </c>
      <c r="J7" s="7" t="s">
        <v>30</v>
      </c>
      <c r="K7" s="8" t="s">
        <v>31</v>
      </c>
      <c r="L7" s="463"/>
      <c r="M7" s="463"/>
      <c r="N7" s="463"/>
      <c r="O7" s="463"/>
      <c r="P7" s="463"/>
      <c r="Q7" s="7" t="s">
        <v>32</v>
      </c>
      <c r="R7" s="8" t="s">
        <v>33</v>
      </c>
      <c r="S7" s="7" t="s">
        <v>34</v>
      </c>
      <c r="T7" s="8" t="s">
        <v>35</v>
      </c>
      <c r="U7" s="463"/>
      <c r="V7" s="463"/>
      <c r="W7" s="463"/>
      <c r="X7" s="463"/>
      <c r="Y7" s="6"/>
      <c r="Z7" s="6"/>
      <c r="AA7" s="6"/>
      <c r="AB7" s="6"/>
    </row>
    <row r="8" spans="1:28" ht="15" customHeight="1" x14ac:dyDescent="0.2">
      <c r="A8" s="493"/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  <c r="N8" s="494"/>
      <c r="O8" s="494"/>
      <c r="P8" s="494"/>
      <c r="Q8" s="494"/>
      <c r="R8" s="494"/>
      <c r="S8" s="494"/>
      <c r="T8" s="494"/>
      <c r="U8" s="494"/>
      <c r="V8" s="494"/>
      <c r="W8" s="495"/>
      <c r="X8" s="18"/>
      <c r="Y8" s="6"/>
      <c r="Z8" s="6"/>
      <c r="AA8" s="6"/>
      <c r="AB8" s="6"/>
    </row>
    <row r="9" spans="1:28" x14ac:dyDescent="0.2">
      <c r="A9" s="60">
        <v>110400</v>
      </c>
      <c r="B9" s="60">
        <v>110401</v>
      </c>
      <c r="C9" s="35" t="s">
        <v>327</v>
      </c>
      <c r="D9" s="73">
        <v>9300627</v>
      </c>
      <c r="E9" s="60" t="s">
        <v>64</v>
      </c>
      <c r="F9" s="60" t="s">
        <v>70</v>
      </c>
      <c r="G9" s="50" t="s">
        <v>63</v>
      </c>
      <c r="H9" s="50" t="s">
        <v>66</v>
      </c>
      <c r="I9" s="39" t="s">
        <v>68</v>
      </c>
      <c r="J9" s="50" t="s">
        <v>66</v>
      </c>
      <c r="K9" s="21" t="s">
        <v>330</v>
      </c>
      <c r="L9" s="22">
        <v>44671</v>
      </c>
      <c r="M9" s="22">
        <v>44675</v>
      </c>
      <c r="N9" s="408"/>
      <c r="O9" s="408"/>
      <c r="P9" s="51">
        <f t="shared" ref="P9:P18" si="0">N9+O9</f>
        <v>0</v>
      </c>
      <c r="Q9" s="23">
        <v>4</v>
      </c>
      <c r="R9" s="24">
        <v>125.31</v>
      </c>
      <c r="S9" s="12">
        <v>1</v>
      </c>
      <c r="T9" s="25">
        <v>37.6</v>
      </c>
      <c r="U9" s="62">
        <f>Q9+S9</f>
        <v>5</v>
      </c>
      <c r="V9" s="63">
        <f t="shared" ref="V9:V105" si="1">(Q9*R9)+(S9*T9)</f>
        <v>538.84</v>
      </c>
      <c r="W9" s="136">
        <f t="shared" ref="W9:W105" si="2">P9+V9</f>
        <v>538.84</v>
      </c>
      <c r="X9" s="18"/>
      <c r="Y9" s="6"/>
      <c r="Z9" s="6"/>
      <c r="AA9" s="6"/>
      <c r="AB9" s="6"/>
    </row>
    <row r="10" spans="1:28" x14ac:dyDescent="0.2">
      <c r="A10" s="60">
        <v>110400</v>
      </c>
      <c r="B10" s="60">
        <v>110401</v>
      </c>
      <c r="C10" s="95" t="s">
        <v>328</v>
      </c>
      <c r="D10" s="73">
        <v>1078925</v>
      </c>
      <c r="E10" s="60" t="s">
        <v>64</v>
      </c>
      <c r="F10" s="60" t="s">
        <v>70</v>
      </c>
      <c r="G10" s="50" t="s">
        <v>63</v>
      </c>
      <c r="H10" s="50" t="s">
        <v>66</v>
      </c>
      <c r="I10" s="39" t="s">
        <v>68</v>
      </c>
      <c r="J10" s="49" t="s">
        <v>66</v>
      </c>
      <c r="K10" s="21" t="s">
        <v>330</v>
      </c>
      <c r="L10" s="22">
        <v>44671</v>
      </c>
      <c r="M10" s="22">
        <v>44675</v>
      </c>
      <c r="N10" s="408"/>
      <c r="O10" s="408"/>
      <c r="P10" s="51">
        <f t="shared" si="0"/>
        <v>0</v>
      </c>
      <c r="Q10" s="23">
        <v>4</v>
      </c>
      <c r="R10" s="24">
        <v>86.16</v>
      </c>
      <c r="S10" s="12">
        <v>1</v>
      </c>
      <c r="T10" s="25">
        <v>25.84</v>
      </c>
      <c r="U10" s="62">
        <f t="shared" ref="U10:U106" si="3">Q10+S10</f>
        <v>5</v>
      </c>
      <c r="V10" s="63">
        <f t="shared" si="1"/>
        <v>370.47999999999996</v>
      </c>
      <c r="W10" s="136">
        <f t="shared" si="2"/>
        <v>370.47999999999996</v>
      </c>
      <c r="X10" s="18"/>
      <c r="Y10" s="6"/>
      <c r="Z10" s="6"/>
      <c r="AA10" s="6"/>
      <c r="AB10" s="6"/>
    </row>
    <row r="11" spans="1:28" x14ac:dyDescent="0.2">
      <c r="A11" s="60">
        <v>110400</v>
      </c>
      <c r="B11" s="60">
        <v>110401</v>
      </c>
      <c r="C11" s="95" t="s">
        <v>329</v>
      </c>
      <c r="D11" s="73">
        <v>1103865</v>
      </c>
      <c r="E11" s="60" t="s">
        <v>64</v>
      </c>
      <c r="F11" s="60" t="s">
        <v>70</v>
      </c>
      <c r="G11" s="50" t="s">
        <v>63</v>
      </c>
      <c r="H11" s="50" t="s">
        <v>66</v>
      </c>
      <c r="I11" s="39" t="s">
        <v>68</v>
      </c>
      <c r="J11" s="49" t="s">
        <v>66</v>
      </c>
      <c r="K11" s="21" t="s">
        <v>330</v>
      </c>
      <c r="L11" s="22">
        <v>44671</v>
      </c>
      <c r="M11" s="22">
        <v>44675</v>
      </c>
      <c r="N11" s="408"/>
      <c r="O11" s="408"/>
      <c r="P11" s="51">
        <f t="shared" si="0"/>
        <v>0</v>
      </c>
      <c r="Q11" s="23">
        <v>4</v>
      </c>
      <c r="R11" s="24">
        <v>86.16</v>
      </c>
      <c r="S11" s="12">
        <v>1</v>
      </c>
      <c r="T11" s="25">
        <v>25.84</v>
      </c>
      <c r="U11" s="62">
        <f t="shared" si="3"/>
        <v>5</v>
      </c>
      <c r="V11" s="63">
        <f t="shared" si="1"/>
        <v>370.47999999999996</v>
      </c>
      <c r="W11" s="136">
        <f t="shared" si="2"/>
        <v>370.47999999999996</v>
      </c>
      <c r="X11" s="18"/>
      <c r="Y11" s="6"/>
      <c r="Z11" s="6"/>
      <c r="AA11" s="6"/>
      <c r="AB11" s="6"/>
    </row>
    <row r="12" spans="1:28" x14ac:dyDescent="0.2">
      <c r="A12" s="60">
        <v>110400</v>
      </c>
      <c r="B12" s="60">
        <v>110401</v>
      </c>
      <c r="C12" s="99" t="s">
        <v>331</v>
      </c>
      <c r="D12" s="31">
        <v>1027450</v>
      </c>
      <c r="E12" s="60" t="s">
        <v>64</v>
      </c>
      <c r="F12" s="60" t="s">
        <v>70</v>
      </c>
      <c r="G12" s="50" t="s">
        <v>63</v>
      </c>
      <c r="H12" s="50" t="s">
        <v>66</v>
      </c>
      <c r="I12" s="39" t="s">
        <v>68</v>
      </c>
      <c r="J12" s="49" t="s">
        <v>66</v>
      </c>
      <c r="K12" s="21" t="s">
        <v>109</v>
      </c>
      <c r="L12" s="22">
        <v>44686</v>
      </c>
      <c r="M12" s="22">
        <v>44687</v>
      </c>
      <c r="N12" s="408"/>
      <c r="O12" s="408"/>
      <c r="P12" s="51">
        <f t="shared" si="0"/>
        <v>0</v>
      </c>
      <c r="Q12" s="23">
        <v>1</v>
      </c>
      <c r="R12" s="24">
        <v>54.01</v>
      </c>
      <c r="S12" s="12">
        <v>1</v>
      </c>
      <c r="T12" s="25">
        <v>17.52</v>
      </c>
      <c r="U12" s="62">
        <f t="shared" si="3"/>
        <v>2</v>
      </c>
      <c r="V12" s="63">
        <f t="shared" si="1"/>
        <v>71.53</v>
      </c>
      <c r="W12" s="136">
        <f t="shared" si="2"/>
        <v>71.53</v>
      </c>
      <c r="X12" s="18"/>
      <c r="Y12" s="6"/>
      <c r="Z12" s="6"/>
      <c r="AA12" s="6"/>
      <c r="AB12" s="6"/>
    </row>
    <row r="13" spans="1:28" x14ac:dyDescent="0.2">
      <c r="A13" s="60">
        <v>110400</v>
      </c>
      <c r="B13" s="60">
        <v>110401</v>
      </c>
      <c r="C13" s="99" t="s">
        <v>332</v>
      </c>
      <c r="D13" s="31">
        <v>1069381</v>
      </c>
      <c r="E13" s="60" t="s">
        <v>64</v>
      </c>
      <c r="F13" s="60" t="s">
        <v>69</v>
      </c>
      <c r="G13" s="50" t="s">
        <v>63</v>
      </c>
      <c r="H13" s="50" t="s">
        <v>66</v>
      </c>
      <c r="I13" s="39" t="s">
        <v>68</v>
      </c>
      <c r="J13" s="50" t="s">
        <v>66</v>
      </c>
      <c r="K13" s="21" t="s">
        <v>109</v>
      </c>
      <c r="L13" s="22">
        <v>44686</v>
      </c>
      <c r="M13" s="22">
        <v>44687</v>
      </c>
      <c r="N13" s="408"/>
      <c r="O13" s="408"/>
      <c r="P13" s="51">
        <f t="shared" si="0"/>
        <v>0</v>
      </c>
      <c r="Q13" s="23">
        <v>1</v>
      </c>
      <c r="R13" s="24">
        <v>54.01</v>
      </c>
      <c r="S13" s="12">
        <v>1</v>
      </c>
      <c r="T13" s="25">
        <v>17.52</v>
      </c>
      <c r="U13" s="62">
        <f t="shared" si="3"/>
        <v>2</v>
      </c>
      <c r="V13" s="63">
        <f t="shared" si="1"/>
        <v>71.53</v>
      </c>
      <c r="W13" s="136">
        <f t="shared" si="2"/>
        <v>71.53</v>
      </c>
      <c r="X13" s="18"/>
      <c r="Y13" s="6"/>
      <c r="Z13" s="6"/>
      <c r="AA13" s="6"/>
      <c r="AB13" s="6"/>
    </row>
    <row r="14" spans="1:28" x14ac:dyDescent="0.2">
      <c r="A14" s="60">
        <v>110400</v>
      </c>
      <c r="B14" s="60">
        <v>110401</v>
      </c>
      <c r="C14" s="99" t="s">
        <v>235</v>
      </c>
      <c r="D14" s="31">
        <v>1075683</v>
      </c>
      <c r="E14" s="60" t="s">
        <v>64</v>
      </c>
      <c r="F14" s="60" t="s">
        <v>69</v>
      </c>
      <c r="G14" s="50" t="s">
        <v>63</v>
      </c>
      <c r="H14" s="50" t="s">
        <v>66</v>
      </c>
      <c r="I14" s="39" t="s">
        <v>68</v>
      </c>
      <c r="J14" s="50" t="s">
        <v>66</v>
      </c>
      <c r="K14" s="21" t="s">
        <v>109</v>
      </c>
      <c r="L14" s="22">
        <v>44686</v>
      </c>
      <c r="M14" s="22">
        <v>44687</v>
      </c>
      <c r="N14" s="408"/>
      <c r="O14" s="408"/>
      <c r="P14" s="51">
        <f t="shared" si="0"/>
        <v>0</v>
      </c>
      <c r="Q14" s="23">
        <v>1</v>
      </c>
      <c r="R14" s="24">
        <v>54.01</v>
      </c>
      <c r="S14" s="12">
        <v>1</v>
      </c>
      <c r="T14" s="25">
        <v>17.52</v>
      </c>
      <c r="U14" s="62">
        <f t="shared" si="3"/>
        <v>2</v>
      </c>
      <c r="V14" s="63">
        <f t="shared" si="1"/>
        <v>71.53</v>
      </c>
      <c r="W14" s="136">
        <f t="shared" si="2"/>
        <v>71.53</v>
      </c>
      <c r="X14" s="18"/>
      <c r="Y14" s="6"/>
      <c r="Z14" s="6"/>
      <c r="AA14" s="6"/>
      <c r="AB14" s="6"/>
    </row>
    <row r="15" spans="1:28" x14ac:dyDescent="0.2">
      <c r="A15" s="60">
        <v>110400</v>
      </c>
      <c r="B15" s="60">
        <v>110401</v>
      </c>
      <c r="C15" s="35" t="s">
        <v>333</v>
      </c>
      <c r="D15" s="73">
        <v>9800085</v>
      </c>
      <c r="E15" s="60" t="s">
        <v>64</v>
      </c>
      <c r="F15" s="60" t="s">
        <v>69</v>
      </c>
      <c r="G15" s="50" t="s">
        <v>63</v>
      </c>
      <c r="H15" s="50" t="s">
        <v>66</v>
      </c>
      <c r="I15" s="39" t="s">
        <v>68</v>
      </c>
      <c r="J15" s="50" t="s">
        <v>66</v>
      </c>
      <c r="K15" s="21" t="s">
        <v>330</v>
      </c>
      <c r="L15" s="22">
        <v>44672</v>
      </c>
      <c r="M15" s="22">
        <v>44675</v>
      </c>
      <c r="N15" s="408"/>
      <c r="O15" s="408"/>
      <c r="P15" s="51">
        <f t="shared" si="0"/>
        <v>0</v>
      </c>
      <c r="Q15" s="23">
        <v>3</v>
      </c>
      <c r="R15" s="24">
        <v>125.31</v>
      </c>
      <c r="S15" s="12">
        <v>1</v>
      </c>
      <c r="T15" s="25">
        <v>37.6</v>
      </c>
      <c r="U15" s="62">
        <f t="shared" si="3"/>
        <v>4</v>
      </c>
      <c r="V15" s="63">
        <f t="shared" si="1"/>
        <v>413.53000000000003</v>
      </c>
      <c r="W15" s="136">
        <f t="shared" si="2"/>
        <v>413.53000000000003</v>
      </c>
      <c r="X15" s="18"/>
      <c r="Y15" s="6"/>
      <c r="Z15" s="6"/>
      <c r="AA15" s="6"/>
      <c r="AB15" s="6"/>
    </row>
    <row r="16" spans="1:28" x14ac:dyDescent="0.2">
      <c r="A16" s="60">
        <v>110400</v>
      </c>
      <c r="B16" s="60">
        <v>110401</v>
      </c>
      <c r="C16" s="15" t="s">
        <v>334</v>
      </c>
      <c r="D16" s="31">
        <v>1025058</v>
      </c>
      <c r="E16" s="60" t="s">
        <v>64</v>
      </c>
      <c r="F16" s="60" t="s">
        <v>69</v>
      </c>
      <c r="G16" s="50" t="s">
        <v>63</v>
      </c>
      <c r="H16" s="50" t="s">
        <v>66</v>
      </c>
      <c r="I16" s="39" t="s">
        <v>68</v>
      </c>
      <c r="J16" s="50" t="s">
        <v>81</v>
      </c>
      <c r="K16" s="21" t="s">
        <v>82</v>
      </c>
      <c r="L16" s="22">
        <v>44676</v>
      </c>
      <c r="M16" s="22">
        <v>44678</v>
      </c>
      <c r="N16" s="408">
        <v>1376.68</v>
      </c>
      <c r="O16" s="408">
        <v>740.52</v>
      </c>
      <c r="P16" s="51">
        <f t="shared" si="0"/>
        <v>2117.1999999999998</v>
      </c>
      <c r="Q16" s="23">
        <v>2</v>
      </c>
      <c r="R16" s="24">
        <v>166.04</v>
      </c>
      <c r="S16" s="12">
        <v>1</v>
      </c>
      <c r="T16" s="25">
        <v>49.82</v>
      </c>
      <c r="U16" s="62">
        <f t="shared" si="3"/>
        <v>3</v>
      </c>
      <c r="V16" s="63">
        <f t="shared" si="1"/>
        <v>381.9</v>
      </c>
      <c r="W16" s="136">
        <f t="shared" si="2"/>
        <v>2499.1</v>
      </c>
      <c r="X16" s="18"/>
      <c r="Y16" s="6"/>
      <c r="Z16" s="6"/>
      <c r="AA16" s="6"/>
      <c r="AB16" s="6"/>
    </row>
    <row r="17" spans="1:28" x14ac:dyDescent="0.2">
      <c r="A17" s="60">
        <v>110400</v>
      </c>
      <c r="B17" s="60">
        <v>110401</v>
      </c>
      <c r="C17" s="15" t="s">
        <v>335</v>
      </c>
      <c r="D17" s="31">
        <v>1036670</v>
      </c>
      <c r="E17" s="60" t="s">
        <v>64</v>
      </c>
      <c r="F17" s="60" t="s">
        <v>69</v>
      </c>
      <c r="G17" s="50" t="s">
        <v>63</v>
      </c>
      <c r="H17" s="50" t="s">
        <v>66</v>
      </c>
      <c r="I17" s="39" t="s">
        <v>68</v>
      </c>
      <c r="J17" s="50" t="s">
        <v>81</v>
      </c>
      <c r="K17" s="21" t="s">
        <v>82</v>
      </c>
      <c r="L17" s="22">
        <v>44676</v>
      </c>
      <c r="M17" s="22">
        <v>44678</v>
      </c>
      <c r="N17" s="408">
        <v>1376.68</v>
      </c>
      <c r="O17" s="408">
        <v>740.52</v>
      </c>
      <c r="P17" s="51">
        <f t="shared" si="0"/>
        <v>2117.1999999999998</v>
      </c>
      <c r="Q17" s="23">
        <v>2</v>
      </c>
      <c r="R17" s="24">
        <v>114.16</v>
      </c>
      <c r="S17" s="12">
        <v>1</v>
      </c>
      <c r="T17" s="25">
        <v>34.25</v>
      </c>
      <c r="U17" s="62">
        <f t="shared" si="3"/>
        <v>3</v>
      </c>
      <c r="V17" s="63">
        <f t="shared" si="1"/>
        <v>262.57</v>
      </c>
      <c r="W17" s="136">
        <f t="shared" si="2"/>
        <v>2379.77</v>
      </c>
      <c r="X17" s="18"/>
      <c r="Y17" s="6"/>
      <c r="Z17" s="6"/>
      <c r="AA17" s="6"/>
      <c r="AB17" s="6"/>
    </row>
    <row r="18" spans="1:28" x14ac:dyDescent="0.2">
      <c r="A18" s="60">
        <v>110400</v>
      </c>
      <c r="B18" s="60">
        <v>110401</v>
      </c>
      <c r="C18" s="35" t="s">
        <v>333</v>
      </c>
      <c r="D18" s="73">
        <v>9800085</v>
      </c>
      <c r="E18" s="60" t="s">
        <v>64</v>
      </c>
      <c r="F18" s="60" t="s">
        <v>70</v>
      </c>
      <c r="G18" s="50" t="s">
        <v>63</v>
      </c>
      <c r="H18" s="50" t="s">
        <v>66</v>
      </c>
      <c r="I18" s="39" t="s">
        <v>68</v>
      </c>
      <c r="J18" s="50" t="s">
        <v>81</v>
      </c>
      <c r="K18" s="21" t="s">
        <v>82</v>
      </c>
      <c r="L18" s="22">
        <v>44676</v>
      </c>
      <c r="M18" s="22">
        <v>44677</v>
      </c>
      <c r="N18" s="408"/>
      <c r="O18" s="408"/>
      <c r="P18" s="51">
        <f t="shared" si="0"/>
        <v>0</v>
      </c>
      <c r="Q18" s="23">
        <v>1</v>
      </c>
      <c r="R18" s="24">
        <v>166.04</v>
      </c>
      <c r="S18" s="12">
        <v>1</v>
      </c>
      <c r="T18" s="25">
        <v>49.82</v>
      </c>
      <c r="U18" s="62">
        <f t="shared" si="3"/>
        <v>2</v>
      </c>
      <c r="V18" s="63">
        <f t="shared" si="1"/>
        <v>215.85999999999999</v>
      </c>
      <c r="W18" s="136">
        <f t="shared" si="2"/>
        <v>215.85999999999999</v>
      </c>
      <c r="X18" s="18"/>
      <c r="Y18" s="6"/>
      <c r="Z18" s="6"/>
      <c r="AA18" s="6"/>
      <c r="AB18" s="6"/>
    </row>
    <row r="19" spans="1:28" x14ac:dyDescent="0.2">
      <c r="A19" s="60">
        <v>110400</v>
      </c>
      <c r="B19" s="60">
        <v>110401</v>
      </c>
      <c r="C19" s="35" t="s">
        <v>333</v>
      </c>
      <c r="D19" s="73">
        <v>9800086</v>
      </c>
      <c r="E19" s="60" t="s">
        <v>64</v>
      </c>
      <c r="F19" s="60" t="s">
        <v>70</v>
      </c>
      <c r="G19" s="50" t="s">
        <v>63</v>
      </c>
      <c r="H19" s="50" t="s">
        <v>66</v>
      </c>
      <c r="I19" s="38" t="s">
        <v>68</v>
      </c>
      <c r="J19" s="50" t="s">
        <v>73</v>
      </c>
      <c r="K19" s="21" t="s">
        <v>80</v>
      </c>
      <c r="L19" s="22">
        <v>44685</v>
      </c>
      <c r="M19" s="22">
        <v>44685</v>
      </c>
      <c r="N19" s="409"/>
      <c r="O19" s="409"/>
      <c r="P19" s="63">
        <f t="shared" ref="P19:P177" si="4">N19+O19</f>
        <v>0</v>
      </c>
      <c r="Q19" s="28">
        <v>0</v>
      </c>
      <c r="R19" s="24">
        <v>54.01</v>
      </c>
      <c r="S19" s="75">
        <v>1</v>
      </c>
      <c r="T19" s="25">
        <v>52.64</v>
      </c>
      <c r="U19" s="62">
        <f t="shared" si="3"/>
        <v>1</v>
      </c>
      <c r="V19" s="63">
        <f t="shared" si="1"/>
        <v>52.64</v>
      </c>
      <c r="W19" s="136">
        <f t="shared" si="2"/>
        <v>52.64</v>
      </c>
      <c r="X19" s="18"/>
      <c r="Y19" s="6"/>
      <c r="Z19" s="6"/>
      <c r="AA19" s="6"/>
      <c r="AB19" s="6"/>
    </row>
    <row r="20" spans="1:28" x14ac:dyDescent="0.2">
      <c r="A20" s="60">
        <v>110400</v>
      </c>
      <c r="B20" s="60">
        <v>110401</v>
      </c>
      <c r="C20" s="15" t="s">
        <v>102</v>
      </c>
      <c r="D20" s="31">
        <v>9402578</v>
      </c>
      <c r="E20" s="60" t="s">
        <v>64</v>
      </c>
      <c r="F20" s="60" t="s">
        <v>70</v>
      </c>
      <c r="G20" s="50" t="s">
        <v>63</v>
      </c>
      <c r="H20" s="50" t="s">
        <v>66</v>
      </c>
      <c r="I20" s="38" t="s">
        <v>68</v>
      </c>
      <c r="J20" s="49" t="s">
        <v>66</v>
      </c>
      <c r="K20" s="21" t="s">
        <v>157</v>
      </c>
      <c r="L20" s="22">
        <v>44669</v>
      </c>
      <c r="M20" s="22">
        <v>44670</v>
      </c>
      <c r="N20" s="409"/>
      <c r="O20" s="409"/>
      <c r="P20" s="63">
        <f t="shared" si="4"/>
        <v>0</v>
      </c>
      <c r="Q20" s="28">
        <v>1</v>
      </c>
      <c r="R20" s="24">
        <v>54.01</v>
      </c>
      <c r="S20" s="75">
        <v>1</v>
      </c>
      <c r="T20" s="25">
        <v>17.52</v>
      </c>
      <c r="U20" s="62">
        <f t="shared" si="3"/>
        <v>2</v>
      </c>
      <c r="V20" s="63">
        <f t="shared" si="1"/>
        <v>71.53</v>
      </c>
      <c r="W20" s="136">
        <f t="shared" si="2"/>
        <v>71.53</v>
      </c>
      <c r="X20" s="18"/>
      <c r="Y20" s="6"/>
      <c r="Z20" s="6"/>
      <c r="AA20" s="6"/>
      <c r="AB20" s="6"/>
    </row>
    <row r="21" spans="1:28" x14ac:dyDescent="0.2">
      <c r="A21" s="60">
        <v>110400</v>
      </c>
      <c r="B21" s="60">
        <v>110401</v>
      </c>
      <c r="C21" s="15" t="s">
        <v>336</v>
      </c>
      <c r="D21" s="31">
        <v>1087460</v>
      </c>
      <c r="E21" s="60" t="s">
        <v>64</v>
      </c>
      <c r="F21" s="60" t="s">
        <v>70</v>
      </c>
      <c r="G21" s="50" t="s">
        <v>63</v>
      </c>
      <c r="H21" s="50" t="s">
        <v>66</v>
      </c>
      <c r="I21" s="38" t="s">
        <v>68</v>
      </c>
      <c r="J21" s="49" t="s">
        <v>66</v>
      </c>
      <c r="K21" s="21" t="s">
        <v>157</v>
      </c>
      <c r="L21" s="22">
        <v>44669</v>
      </c>
      <c r="M21" s="22">
        <v>44670</v>
      </c>
      <c r="N21" s="409"/>
      <c r="O21" s="409"/>
      <c r="P21" s="63">
        <f t="shared" si="4"/>
        <v>0</v>
      </c>
      <c r="Q21" s="28">
        <v>1</v>
      </c>
      <c r="R21" s="24">
        <v>54.01</v>
      </c>
      <c r="S21" s="75">
        <v>1</v>
      </c>
      <c r="T21" s="25">
        <v>17.52</v>
      </c>
      <c r="U21" s="62">
        <f t="shared" si="3"/>
        <v>2</v>
      </c>
      <c r="V21" s="63">
        <f t="shared" si="1"/>
        <v>71.53</v>
      </c>
      <c r="W21" s="136">
        <f t="shared" si="2"/>
        <v>71.53</v>
      </c>
      <c r="X21" s="18"/>
      <c r="Y21" s="6"/>
      <c r="Z21" s="6"/>
      <c r="AA21" s="6"/>
      <c r="AB21" s="6"/>
    </row>
    <row r="22" spans="1:28" x14ac:dyDescent="0.2">
      <c r="A22" s="60">
        <v>110400</v>
      </c>
      <c r="B22" s="60">
        <v>110401</v>
      </c>
      <c r="C22" s="15" t="s">
        <v>334</v>
      </c>
      <c r="D22" s="31">
        <v>1025058</v>
      </c>
      <c r="E22" s="60" t="s">
        <v>64</v>
      </c>
      <c r="F22" s="60" t="s">
        <v>70</v>
      </c>
      <c r="G22" s="50" t="s">
        <v>63</v>
      </c>
      <c r="H22" s="50" t="s">
        <v>66</v>
      </c>
      <c r="I22" s="38" t="s">
        <v>68</v>
      </c>
      <c r="J22" s="49" t="s">
        <v>66</v>
      </c>
      <c r="K22" s="21" t="s">
        <v>347</v>
      </c>
      <c r="L22" s="22">
        <v>44693</v>
      </c>
      <c r="M22" s="22">
        <v>44694</v>
      </c>
      <c r="N22" s="409"/>
      <c r="O22" s="409"/>
      <c r="P22" s="63">
        <f t="shared" si="4"/>
        <v>0</v>
      </c>
      <c r="Q22" s="28">
        <v>1</v>
      </c>
      <c r="R22" s="24">
        <v>54.01</v>
      </c>
      <c r="S22" s="75">
        <v>1</v>
      </c>
      <c r="T22" s="25">
        <v>17.52</v>
      </c>
      <c r="U22" s="62">
        <f t="shared" si="3"/>
        <v>2</v>
      </c>
      <c r="V22" s="63">
        <f t="shared" si="1"/>
        <v>71.53</v>
      </c>
      <c r="W22" s="136">
        <f t="shared" si="2"/>
        <v>71.53</v>
      </c>
      <c r="X22" s="18"/>
      <c r="Y22" s="6"/>
      <c r="Z22" s="6"/>
      <c r="AA22" s="6"/>
      <c r="AB22" s="6"/>
    </row>
    <row r="23" spans="1:28" x14ac:dyDescent="0.2">
      <c r="A23" s="60">
        <v>110400</v>
      </c>
      <c r="B23" s="60">
        <v>110401</v>
      </c>
      <c r="C23" s="15" t="s">
        <v>337</v>
      </c>
      <c r="D23" s="31">
        <v>1077228</v>
      </c>
      <c r="E23" s="60" t="s">
        <v>64</v>
      </c>
      <c r="F23" s="60" t="s">
        <v>70</v>
      </c>
      <c r="G23" s="50" t="s">
        <v>63</v>
      </c>
      <c r="H23" s="50" t="s">
        <v>66</v>
      </c>
      <c r="I23" s="38" t="s">
        <v>68</v>
      </c>
      <c r="J23" s="49" t="s">
        <v>66</v>
      </c>
      <c r="K23" s="21" t="s">
        <v>347</v>
      </c>
      <c r="L23" s="22">
        <v>44693</v>
      </c>
      <c r="M23" s="22">
        <v>44694</v>
      </c>
      <c r="N23" s="409"/>
      <c r="O23" s="409"/>
      <c r="P23" s="63">
        <f t="shared" si="4"/>
        <v>0</v>
      </c>
      <c r="Q23" s="28">
        <v>1</v>
      </c>
      <c r="R23" s="24">
        <v>54.01</v>
      </c>
      <c r="S23" s="75">
        <v>1</v>
      </c>
      <c r="T23" s="25">
        <v>17.52</v>
      </c>
      <c r="U23" s="62">
        <f t="shared" si="3"/>
        <v>2</v>
      </c>
      <c r="V23" s="63">
        <f t="shared" si="1"/>
        <v>71.53</v>
      </c>
      <c r="W23" s="136">
        <f t="shared" si="2"/>
        <v>71.53</v>
      </c>
      <c r="X23" s="18"/>
      <c r="Y23" s="6"/>
      <c r="Z23" s="6"/>
      <c r="AA23" s="6"/>
      <c r="AB23" s="6"/>
    </row>
    <row r="24" spans="1:28" x14ac:dyDescent="0.2">
      <c r="A24" s="60">
        <v>110400</v>
      </c>
      <c r="B24" s="60">
        <v>110401</v>
      </c>
      <c r="C24" s="35" t="s">
        <v>338</v>
      </c>
      <c r="D24" s="31">
        <v>1062522</v>
      </c>
      <c r="E24" s="60" t="s">
        <v>64</v>
      </c>
      <c r="F24" s="60" t="s">
        <v>70</v>
      </c>
      <c r="G24" s="50" t="s">
        <v>63</v>
      </c>
      <c r="H24" s="50" t="s">
        <v>66</v>
      </c>
      <c r="I24" s="38" t="s">
        <v>68</v>
      </c>
      <c r="J24" s="49" t="s">
        <v>66</v>
      </c>
      <c r="K24" s="21" t="s">
        <v>347</v>
      </c>
      <c r="L24" s="22">
        <v>44693</v>
      </c>
      <c r="M24" s="22">
        <v>44694</v>
      </c>
      <c r="N24" s="409"/>
      <c r="O24" s="409"/>
      <c r="P24" s="63">
        <f t="shared" si="4"/>
        <v>0</v>
      </c>
      <c r="Q24" s="28">
        <v>1</v>
      </c>
      <c r="R24" s="24">
        <v>54.01</v>
      </c>
      <c r="S24" s="75">
        <v>1</v>
      </c>
      <c r="T24" s="25">
        <v>17.52</v>
      </c>
      <c r="U24" s="62">
        <f t="shared" si="3"/>
        <v>2</v>
      </c>
      <c r="V24" s="63">
        <f t="shared" si="1"/>
        <v>71.53</v>
      </c>
      <c r="W24" s="136">
        <f t="shared" si="2"/>
        <v>71.53</v>
      </c>
      <c r="X24" s="18"/>
      <c r="Y24" s="6"/>
      <c r="Z24" s="6"/>
      <c r="AA24" s="6"/>
      <c r="AB24" s="6"/>
    </row>
    <row r="25" spans="1:28" x14ac:dyDescent="0.2">
      <c r="A25" s="60">
        <v>110400</v>
      </c>
      <c r="B25" s="60">
        <v>110401</v>
      </c>
      <c r="C25" s="15" t="s">
        <v>339</v>
      </c>
      <c r="D25" s="31">
        <v>9407626</v>
      </c>
      <c r="E25" s="60" t="s">
        <v>64</v>
      </c>
      <c r="F25" s="60" t="s">
        <v>70</v>
      </c>
      <c r="G25" s="50" t="s">
        <v>63</v>
      </c>
      <c r="H25" s="50" t="s">
        <v>66</v>
      </c>
      <c r="I25" s="38" t="s">
        <v>68</v>
      </c>
      <c r="J25" s="49" t="s">
        <v>66</v>
      </c>
      <c r="K25" s="21" t="s">
        <v>347</v>
      </c>
      <c r="L25" s="22">
        <v>44693</v>
      </c>
      <c r="M25" s="22">
        <v>44694</v>
      </c>
      <c r="N25" s="409"/>
      <c r="O25" s="409"/>
      <c r="P25" s="63">
        <f t="shared" si="4"/>
        <v>0</v>
      </c>
      <c r="Q25" s="28">
        <v>1</v>
      </c>
      <c r="R25" s="24">
        <v>54.01</v>
      </c>
      <c r="S25" s="75">
        <v>1</v>
      </c>
      <c r="T25" s="25">
        <v>17.52</v>
      </c>
      <c r="U25" s="62">
        <f t="shared" si="3"/>
        <v>2</v>
      </c>
      <c r="V25" s="63">
        <f t="shared" si="1"/>
        <v>71.53</v>
      </c>
      <c r="W25" s="136">
        <f t="shared" si="2"/>
        <v>71.53</v>
      </c>
      <c r="X25" s="18"/>
      <c r="Y25" s="6"/>
      <c r="Z25" s="6"/>
      <c r="AA25" s="6"/>
      <c r="AB25" s="6"/>
    </row>
    <row r="26" spans="1:28" x14ac:dyDescent="0.2">
      <c r="A26" s="60">
        <v>110400</v>
      </c>
      <c r="B26" s="60">
        <v>110401</v>
      </c>
      <c r="C26" s="35" t="s">
        <v>340</v>
      </c>
      <c r="D26" s="31">
        <v>1036955</v>
      </c>
      <c r="E26" s="60" t="s">
        <v>64</v>
      </c>
      <c r="F26" s="60" t="s">
        <v>70</v>
      </c>
      <c r="G26" s="50" t="s">
        <v>63</v>
      </c>
      <c r="H26" s="50" t="s">
        <v>66</v>
      </c>
      <c r="I26" s="38" t="s">
        <v>68</v>
      </c>
      <c r="J26" s="49" t="s">
        <v>66</v>
      </c>
      <c r="K26" s="21" t="s">
        <v>347</v>
      </c>
      <c r="L26" s="22">
        <v>44693</v>
      </c>
      <c r="M26" s="22">
        <v>44694</v>
      </c>
      <c r="N26" s="409"/>
      <c r="O26" s="409"/>
      <c r="P26" s="63">
        <f t="shared" si="4"/>
        <v>0</v>
      </c>
      <c r="Q26" s="28">
        <v>1</v>
      </c>
      <c r="R26" s="24">
        <v>54.01</v>
      </c>
      <c r="S26" s="75">
        <v>1</v>
      </c>
      <c r="T26" s="25">
        <v>17.52</v>
      </c>
      <c r="U26" s="62">
        <f t="shared" si="3"/>
        <v>2</v>
      </c>
      <c r="V26" s="63">
        <f t="shared" si="1"/>
        <v>71.53</v>
      </c>
      <c r="W26" s="136">
        <f t="shared" si="2"/>
        <v>71.53</v>
      </c>
      <c r="X26" s="18"/>
      <c r="Y26" s="6"/>
      <c r="Z26" s="6"/>
      <c r="AA26" s="6"/>
      <c r="AB26" s="6"/>
    </row>
    <row r="27" spans="1:28" x14ac:dyDescent="0.2">
      <c r="A27" s="60">
        <v>110400</v>
      </c>
      <c r="B27" s="60">
        <v>110401</v>
      </c>
      <c r="C27" s="35" t="s">
        <v>341</v>
      </c>
      <c r="D27" s="31">
        <v>9102175</v>
      </c>
      <c r="E27" s="60" t="s">
        <v>64</v>
      </c>
      <c r="F27" s="60" t="s">
        <v>70</v>
      </c>
      <c r="G27" s="50" t="s">
        <v>63</v>
      </c>
      <c r="H27" s="50" t="s">
        <v>66</v>
      </c>
      <c r="I27" s="38" t="s">
        <v>68</v>
      </c>
      <c r="J27" s="49" t="s">
        <v>66</v>
      </c>
      <c r="K27" s="21" t="s">
        <v>347</v>
      </c>
      <c r="L27" s="22">
        <v>44693</v>
      </c>
      <c r="M27" s="22">
        <v>44694</v>
      </c>
      <c r="N27" s="409"/>
      <c r="O27" s="409"/>
      <c r="P27" s="63">
        <f t="shared" si="4"/>
        <v>0</v>
      </c>
      <c r="Q27" s="28">
        <v>1</v>
      </c>
      <c r="R27" s="24">
        <v>54.01</v>
      </c>
      <c r="S27" s="75">
        <v>1</v>
      </c>
      <c r="T27" s="25">
        <v>17.52</v>
      </c>
      <c r="U27" s="62">
        <f t="shared" si="3"/>
        <v>2</v>
      </c>
      <c r="V27" s="63">
        <f t="shared" si="1"/>
        <v>71.53</v>
      </c>
      <c r="W27" s="136">
        <f t="shared" si="2"/>
        <v>71.53</v>
      </c>
      <c r="X27" s="18"/>
      <c r="Y27" s="6"/>
      <c r="Z27" s="6"/>
      <c r="AA27" s="6"/>
      <c r="AB27" s="6"/>
    </row>
    <row r="28" spans="1:28" x14ac:dyDescent="0.2">
      <c r="A28" s="60">
        <v>110400</v>
      </c>
      <c r="B28" s="60">
        <v>110401</v>
      </c>
      <c r="C28" s="15" t="s">
        <v>342</v>
      </c>
      <c r="D28" s="31">
        <v>1041193</v>
      </c>
      <c r="E28" s="60" t="s">
        <v>64</v>
      </c>
      <c r="F28" s="60" t="s">
        <v>70</v>
      </c>
      <c r="G28" s="50" t="s">
        <v>63</v>
      </c>
      <c r="H28" s="50" t="s">
        <v>66</v>
      </c>
      <c r="I28" s="38" t="s">
        <v>68</v>
      </c>
      <c r="J28" s="49" t="s">
        <v>66</v>
      </c>
      <c r="K28" s="21" t="s">
        <v>347</v>
      </c>
      <c r="L28" s="22">
        <v>44693</v>
      </c>
      <c r="M28" s="22">
        <v>44694</v>
      </c>
      <c r="N28" s="409"/>
      <c r="O28" s="409"/>
      <c r="P28" s="63">
        <f t="shared" si="4"/>
        <v>0</v>
      </c>
      <c r="Q28" s="28">
        <v>1</v>
      </c>
      <c r="R28" s="24">
        <v>54.01</v>
      </c>
      <c r="S28" s="75">
        <v>1</v>
      </c>
      <c r="T28" s="25">
        <v>17.52</v>
      </c>
      <c r="U28" s="62">
        <f t="shared" si="3"/>
        <v>2</v>
      </c>
      <c r="V28" s="63">
        <f t="shared" si="1"/>
        <v>71.53</v>
      </c>
      <c r="W28" s="136">
        <f t="shared" si="2"/>
        <v>71.53</v>
      </c>
      <c r="X28" s="18"/>
      <c r="Y28" s="6"/>
      <c r="Z28" s="6"/>
      <c r="AA28" s="6"/>
      <c r="AB28" s="6"/>
    </row>
    <row r="29" spans="1:28" x14ac:dyDescent="0.2">
      <c r="A29" s="60">
        <v>110400</v>
      </c>
      <c r="B29" s="60">
        <v>110401</v>
      </c>
      <c r="C29" s="35" t="s">
        <v>343</v>
      </c>
      <c r="D29" s="31">
        <v>7113463</v>
      </c>
      <c r="E29" s="60" t="s">
        <v>64</v>
      </c>
      <c r="F29" s="60" t="s">
        <v>70</v>
      </c>
      <c r="G29" s="50" t="s">
        <v>63</v>
      </c>
      <c r="H29" s="50" t="s">
        <v>66</v>
      </c>
      <c r="I29" s="38" t="s">
        <v>68</v>
      </c>
      <c r="J29" s="49" t="s">
        <v>66</v>
      </c>
      <c r="K29" s="21" t="s">
        <v>347</v>
      </c>
      <c r="L29" s="22">
        <v>44693</v>
      </c>
      <c r="M29" s="22">
        <v>44694</v>
      </c>
      <c r="N29" s="409"/>
      <c r="O29" s="409"/>
      <c r="P29" s="63">
        <f t="shared" si="4"/>
        <v>0</v>
      </c>
      <c r="Q29" s="28">
        <v>1</v>
      </c>
      <c r="R29" s="24">
        <v>54.01</v>
      </c>
      <c r="S29" s="75">
        <v>1</v>
      </c>
      <c r="T29" s="25">
        <v>17.52</v>
      </c>
      <c r="U29" s="62">
        <f t="shared" si="3"/>
        <v>2</v>
      </c>
      <c r="V29" s="63">
        <f t="shared" si="1"/>
        <v>71.53</v>
      </c>
      <c r="W29" s="136">
        <f t="shared" si="2"/>
        <v>71.53</v>
      </c>
      <c r="X29" s="18"/>
      <c r="Y29" s="6"/>
      <c r="Z29" s="6"/>
      <c r="AA29" s="6"/>
      <c r="AB29" s="6"/>
    </row>
    <row r="30" spans="1:28" x14ac:dyDescent="0.2">
      <c r="A30" s="60">
        <v>110400</v>
      </c>
      <c r="B30" s="60">
        <v>110401</v>
      </c>
      <c r="C30" s="15" t="s">
        <v>344</v>
      </c>
      <c r="D30" s="31">
        <v>1124358</v>
      </c>
      <c r="E30" s="60" t="s">
        <v>64</v>
      </c>
      <c r="F30" s="60" t="s">
        <v>70</v>
      </c>
      <c r="G30" s="50" t="s">
        <v>63</v>
      </c>
      <c r="H30" s="50" t="s">
        <v>66</v>
      </c>
      <c r="I30" s="38" t="s">
        <v>68</v>
      </c>
      <c r="J30" s="49" t="s">
        <v>66</v>
      </c>
      <c r="K30" s="21" t="s">
        <v>347</v>
      </c>
      <c r="L30" s="22">
        <v>44693</v>
      </c>
      <c r="M30" s="22">
        <v>44694</v>
      </c>
      <c r="N30" s="409"/>
      <c r="O30" s="409"/>
      <c r="P30" s="63">
        <f t="shared" si="4"/>
        <v>0</v>
      </c>
      <c r="Q30" s="28">
        <v>1</v>
      </c>
      <c r="R30" s="24">
        <v>54.01</v>
      </c>
      <c r="S30" s="75">
        <v>1</v>
      </c>
      <c r="T30" s="25">
        <v>17.52</v>
      </c>
      <c r="U30" s="62">
        <f t="shared" si="3"/>
        <v>2</v>
      </c>
      <c r="V30" s="63">
        <f t="shared" si="1"/>
        <v>71.53</v>
      </c>
      <c r="W30" s="136">
        <f t="shared" si="2"/>
        <v>71.53</v>
      </c>
      <c r="X30" s="18"/>
      <c r="Y30" s="6"/>
      <c r="Z30" s="6"/>
      <c r="AA30" s="6"/>
      <c r="AB30" s="6"/>
    </row>
    <row r="31" spans="1:28" x14ac:dyDescent="0.2">
      <c r="A31" s="60">
        <v>110400</v>
      </c>
      <c r="B31" s="60">
        <v>110401</v>
      </c>
      <c r="C31" s="15" t="s">
        <v>96</v>
      </c>
      <c r="D31" s="31">
        <v>9404430</v>
      </c>
      <c r="E31" s="60" t="s">
        <v>64</v>
      </c>
      <c r="F31" s="60" t="s">
        <v>70</v>
      </c>
      <c r="G31" s="50" t="s">
        <v>63</v>
      </c>
      <c r="H31" s="50" t="s">
        <v>66</v>
      </c>
      <c r="I31" s="38" t="s">
        <v>68</v>
      </c>
      <c r="J31" s="49" t="s">
        <v>66</v>
      </c>
      <c r="K31" s="21" t="s">
        <v>347</v>
      </c>
      <c r="L31" s="22">
        <v>44693</v>
      </c>
      <c r="M31" s="22">
        <v>44694</v>
      </c>
      <c r="N31" s="409"/>
      <c r="O31" s="409"/>
      <c r="P31" s="63">
        <f t="shared" si="4"/>
        <v>0</v>
      </c>
      <c r="Q31" s="28">
        <v>1</v>
      </c>
      <c r="R31" s="24">
        <v>54.01</v>
      </c>
      <c r="S31" s="75">
        <v>1</v>
      </c>
      <c r="T31" s="25">
        <v>17.52</v>
      </c>
      <c r="U31" s="62">
        <f t="shared" si="3"/>
        <v>2</v>
      </c>
      <c r="V31" s="63">
        <f t="shared" si="1"/>
        <v>71.53</v>
      </c>
      <c r="W31" s="136">
        <f t="shared" si="2"/>
        <v>71.53</v>
      </c>
      <c r="X31" s="18"/>
      <c r="Y31" s="6"/>
      <c r="Z31" s="6"/>
      <c r="AA31" s="6"/>
      <c r="AB31" s="6"/>
    </row>
    <row r="32" spans="1:28" x14ac:dyDescent="0.2">
      <c r="A32" s="60">
        <v>110400</v>
      </c>
      <c r="B32" s="60">
        <v>110401</v>
      </c>
      <c r="C32" s="35" t="s">
        <v>345</v>
      </c>
      <c r="D32" s="31">
        <v>9901906</v>
      </c>
      <c r="E32" s="60" t="s">
        <v>64</v>
      </c>
      <c r="F32" s="60" t="s">
        <v>70</v>
      </c>
      <c r="G32" s="50" t="s">
        <v>63</v>
      </c>
      <c r="H32" s="50" t="s">
        <v>66</v>
      </c>
      <c r="I32" s="38" t="s">
        <v>68</v>
      </c>
      <c r="J32" s="49" t="s">
        <v>66</v>
      </c>
      <c r="K32" s="21" t="s">
        <v>347</v>
      </c>
      <c r="L32" s="22">
        <v>44693</v>
      </c>
      <c r="M32" s="22">
        <v>44694</v>
      </c>
      <c r="N32" s="409"/>
      <c r="O32" s="409"/>
      <c r="P32" s="63">
        <f t="shared" si="4"/>
        <v>0</v>
      </c>
      <c r="Q32" s="28">
        <v>1</v>
      </c>
      <c r="R32" s="24">
        <v>54.01</v>
      </c>
      <c r="S32" s="75">
        <v>1</v>
      </c>
      <c r="T32" s="25">
        <v>17.52</v>
      </c>
      <c r="U32" s="62">
        <f t="shared" si="3"/>
        <v>2</v>
      </c>
      <c r="V32" s="63">
        <f t="shared" si="1"/>
        <v>71.53</v>
      </c>
      <c r="W32" s="136">
        <f t="shared" si="2"/>
        <v>71.53</v>
      </c>
      <c r="X32" s="18"/>
      <c r="Y32" s="6"/>
      <c r="Z32" s="6"/>
      <c r="AA32" s="6"/>
      <c r="AB32" s="6"/>
    </row>
    <row r="33" spans="1:28" x14ac:dyDescent="0.2">
      <c r="A33" s="60">
        <v>110400</v>
      </c>
      <c r="B33" s="60">
        <v>110401</v>
      </c>
      <c r="C33" s="15" t="s">
        <v>91</v>
      </c>
      <c r="D33" s="31">
        <v>1030892</v>
      </c>
      <c r="E33" s="60" t="s">
        <v>64</v>
      </c>
      <c r="F33" s="60" t="s">
        <v>70</v>
      </c>
      <c r="G33" s="50" t="s">
        <v>63</v>
      </c>
      <c r="H33" s="50" t="s">
        <v>66</v>
      </c>
      <c r="I33" s="38" t="s">
        <v>68</v>
      </c>
      <c r="J33" s="49" t="s">
        <v>66</v>
      </c>
      <c r="K33" s="21" t="s">
        <v>347</v>
      </c>
      <c r="L33" s="22">
        <v>44693</v>
      </c>
      <c r="M33" s="22">
        <v>44694</v>
      </c>
      <c r="N33" s="409"/>
      <c r="O33" s="409"/>
      <c r="P33" s="63">
        <f t="shared" si="4"/>
        <v>0</v>
      </c>
      <c r="Q33" s="28">
        <v>1</v>
      </c>
      <c r="R33" s="24">
        <v>54.01</v>
      </c>
      <c r="S33" s="75">
        <v>1</v>
      </c>
      <c r="T33" s="25">
        <v>17.52</v>
      </c>
      <c r="U33" s="62">
        <f t="shared" si="3"/>
        <v>2</v>
      </c>
      <c r="V33" s="63">
        <f t="shared" si="1"/>
        <v>71.53</v>
      </c>
      <c r="W33" s="136">
        <f t="shared" si="2"/>
        <v>71.53</v>
      </c>
      <c r="X33" s="18"/>
      <c r="Y33" s="6"/>
      <c r="Z33" s="6"/>
      <c r="AA33" s="6"/>
      <c r="AB33" s="6"/>
    </row>
    <row r="34" spans="1:28" x14ac:dyDescent="0.2">
      <c r="A34" s="60">
        <v>110400</v>
      </c>
      <c r="B34" s="60">
        <v>110401</v>
      </c>
      <c r="C34" s="35" t="s">
        <v>346</v>
      </c>
      <c r="D34" s="31">
        <v>1076299</v>
      </c>
      <c r="E34" s="60" t="s">
        <v>64</v>
      </c>
      <c r="F34" s="60" t="s">
        <v>69</v>
      </c>
      <c r="G34" s="50" t="s">
        <v>63</v>
      </c>
      <c r="H34" s="50" t="s">
        <v>66</v>
      </c>
      <c r="I34" s="38" t="s">
        <v>68</v>
      </c>
      <c r="J34" s="50" t="s">
        <v>66</v>
      </c>
      <c r="K34" s="21" t="s">
        <v>347</v>
      </c>
      <c r="L34" s="22">
        <v>44693</v>
      </c>
      <c r="M34" s="22">
        <v>44694</v>
      </c>
      <c r="N34" s="409"/>
      <c r="O34" s="409"/>
      <c r="P34" s="63">
        <f t="shared" si="4"/>
        <v>0</v>
      </c>
      <c r="Q34" s="28">
        <v>1</v>
      </c>
      <c r="R34" s="24">
        <v>54.01</v>
      </c>
      <c r="S34" s="75">
        <v>1</v>
      </c>
      <c r="T34" s="25">
        <v>17.52</v>
      </c>
      <c r="U34" s="62">
        <f t="shared" si="3"/>
        <v>2</v>
      </c>
      <c r="V34" s="63">
        <f t="shared" si="1"/>
        <v>71.53</v>
      </c>
      <c r="W34" s="136">
        <f t="shared" si="2"/>
        <v>71.53</v>
      </c>
      <c r="X34" s="18"/>
      <c r="Y34" s="6"/>
      <c r="Z34" s="6"/>
      <c r="AA34" s="6"/>
      <c r="AB34" s="6"/>
    </row>
    <row r="35" spans="1:28" x14ac:dyDescent="0.2">
      <c r="A35" s="60">
        <v>110400</v>
      </c>
      <c r="B35" s="60">
        <v>110401</v>
      </c>
      <c r="C35" s="15" t="s">
        <v>97</v>
      </c>
      <c r="D35" s="31">
        <v>7102496</v>
      </c>
      <c r="E35" s="60" t="s">
        <v>64</v>
      </c>
      <c r="F35" s="60" t="s">
        <v>69</v>
      </c>
      <c r="G35" s="50" t="s">
        <v>63</v>
      </c>
      <c r="H35" s="50" t="s">
        <v>66</v>
      </c>
      <c r="I35" s="38" t="s">
        <v>68</v>
      </c>
      <c r="J35" s="50" t="s">
        <v>66</v>
      </c>
      <c r="K35" s="21" t="s">
        <v>347</v>
      </c>
      <c r="L35" s="22">
        <v>44693</v>
      </c>
      <c r="M35" s="22">
        <v>44694</v>
      </c>
      <c r="N35" s="409"/>
      <c r="O35" s="409"/>
      <c r="P35" s="63">
        <f t="shared" si="4"/>
        <v>0</v>
      </c>
      <c r="Q35" s="28">
        <v>1</v>
      </c>
      <c r="R35" s="24">
        <v>54.01</v>
      </c>
      <c r="S35" s="75">
        <v>1</v>
      </c>
      <c r="T35" s="25">
        <v>17.52</v>
      </c>
      <c r="U35" s="62">
        <f t="shared" si="3"/>
        <v>2</v>
      </c>
      <c r="V35" s="63">
        <f t="shared" si="1"/>
        <v>71.53</v>
      </c>
      <c r="W35" s="136">
        <f t="shared" si="2"/>
        <v>71.53</v>
      </c>
      <c r="X35" s="18"/>
      <c r="Y35" s="6"/>
      <c r="Z35" s="6"/>
      <c r="AA35" s="6"/>
      <c r="AB35" s="6"/>
    </row>
    <row r="36" spans="1:28" x14ac:dyDescent="0.2">
      <c r="A36" s="60">
        <v>110400</v>
      </c>
      <c r="B36" s="60">
        <v>110401</v>
      </c>
      <c r="C36" s="35" t="s">
        <v>348</v>
      </c>
      <c r="D36" s="31" t="s">
        <v>350</v>
      </c>
      <c r="E36" s="60" t="s">
        <v>64</v>
      </c>
      <c r="F36" s="60" t="s">
        <v>69</v>
      </c>
      <c r="G36" s="50" t="s">
        <v>63</v>
      </c>
      <c r="H36" s="50" t="s">
        <v>66</v>
      </c>
      <c r="I36" s="38" t="s">
        <v>68</v>
      </c>
      <c r="J36" s="50" t="s">
        <v>66</v>
      </c>
      <c r="K36" s="21" t="s">
        <v>352</v>
      </c>
      <c r="L36" s="22">
        <v>44693</v>
      </c>
      <c r="M36" s="22">
        <v>44693</v>
      </c>
      <c r="N36" s="409"/>
      <c r="O36" s="409"/>
      <c r="P36" s="63">
        <f t="shared" si="4"/>
        <v>0</v>
      </c>
      <c r="Q36" s="23">
        <v>0</v>
      </c>
      <c r="R36" s="24">
        <v>54.01</v>
      </c>
      <c r="S36" s="75">
        <v>1</v>
      </c>
      <c r="T36" s="25">
        <v>28.78</v>
      </c>
      <c r="U36" s="62">
        <f t="shared" si="3"/>
        <v>1</v>
      </c>
      <c r="V36" s="63">
        <f t="shared" si="1"/>
        <v>28.78</v>
      </c>
      <c r="W36" s="136">
        <f t="shared" si="2"/>
        <v>28.78</v>
      </c>
      <c r="X36" s="18"/>
      <c r="Y36" s="6"/>
      <c r="Z36" s="6"/>
      <c r="AA36" s="6"/>
      <c r="AB36" s="6"/>
    </row>
    <row r="37" spans="1:28" x14ac:dyDescent="0.2">
      <c r="A37" s="60">
        <v>110400</v>
      </c>
      <c r="B37" s="60">
        <v>110401</v>
      </c>
      <c r="C37" s="15" t="s">
        <v>349</v>
      </c>
      <c r="D37" s="31" t="s">
        <v>351</v>
      </c>
      <c r="E37" s="60" t="s">
        <v>64</v>
      </c>
      <c r="F37" s="60" t="s">
        <v>69</v>
      </c>
      <c r="G37" s="50" t="s">
        <v>63</v>
      </c>
      <c r="H37" s="50" t="s">
        <v>66</v>
      </c>
      <c r="I37" s="38" t="s">
        <v>68</v>
      </c>
      <c r="J37" s="50" t="s">
        <v>66</v>
      </c>
      <c r="K37" s="21" t="s">
        <v>352</v>
      </c>
      <c r="L37" s="22">
        <v>44693</v>
      </c>
      <c r="M37" s="22">
        <v>44693</v>
      </c>
      <c r="N37" s="409"/>
      <c r="O37" s="409"/>
      <c r="P37" s="63">
        <f t="shared" si="4"/>
        <v>0</v>
      </c>
      <c r="Q37" s="23">
        <v>0</v>
      </c>
      <c r="R37" s="24">
        <v>54.01</v>
      </c>
      <c r="S37" s="75">
        <v>1</v>
      </c>
      <c r="T37" s="25">
        <v>17.52</v>
      </c>
      <c r="U37" s="62">
        <f t="shared" si="3"/>
        <v>1</v>
      </c>
      <c r="V37" s="63">
        <f t="shared" si="1"/>
        <v>17.52</v>
      </c>
      <c r="W37" s="136">
        <f t="shared" si="2"/>
        <v>17.52</v>
      </c>
      <c r="X37" s="18"/>
      <c r="Y37" s="6"/>
      <c r="Z37" s="6"/>
      <c r="AA37" s="6"/>
      <c r="AB37" s="6"/>
    </row>
    <row r="38" spans="1:28" x14ac:dyDescent="0.2">
      <c r="A38" s="60">
        <v>110400</v>
      </c>
      <c r="B38" s="60">
        <v>110401</v>
      </c>
      <c r="C38" s="35" t="s">
        <v>348</v>
      </c>
      <c r="D38" s="31" t="s">
        <v>350</v>
      </c>
      <c r="E38" s="60" t="s">
        <v>64</v>
      </c>
      <c r="F38" s="60" t="s">
        <v>69</v>
      </c>
      <c r="G38" s="50" t="s">
        <v>63</v>
      </c>
      <c r="H38" s="50" t="s">
        <v>66</v>
      </c>
      <c r="I38" s="38" t="s">
        <v>68</v>
      </c>
      <c r="J38" s="50" t="s">
        <v>167</v>
      </c>
      <c r="K38" s="21" t="s">
        <v>353</v>
      </c>
      <c r="L38" s="22">
        <v>44691</v>
      </c>
      <c r="M38" s="22">
        <v>44693</v>
      </c>
      <c r="N38" s="409">
        <v>1266.17</v>
      </c>
      <c r="O38" s="409">
        <v>1849.57</v>
      </c>
      <c r="P38" s="63">
        <f t="shared" si="4"/>
        <v>3115.74</v>
      </c>
      <c r="Q38" s="23">
        <v>1</v>
      </c>
      <c r="R38" s="24">
        <v>169.68</v>
      </c>
      <c r="S38" s="75">
        <v>1</v>
      </c>
      <c r="T38" s="25">
        <v>50.9</v>
      </c>
      <c r="U38" s="62">
        <f t="shared" si="3"/>
        <v>2</v>
      </c>
      <c r="V38" s="63">
        <f t="shared" si="1"/>
        <v>220.58</v>
      </c>
      <c r="W38" s="136">
        <f t="shared" si="2"/>
        <v>3336.3199999999997</v>
      </c>
      <c r="X38" s="18"/>
      <c r="Y38" s="6"/>
      <c r="Z38" s="6"/>
      <c r="AA38" s="6"/>
      <c r="AB38" s="6"/>
    </row>
    <row r="39" spans="1:28" x14ac:dyDescent="0.2">
      <c r="A39" s="60">
        <v>110400</v>
      </c>
      <c r="B39" s="60">
        <v>110401</v>
      </c>
      <c r="C39" s="35" t="s">
        <v>111</v>
      </c>
      <c r="D39" s="31">
        <v>9407774</v>
      </c>
      <c r="E39" s="60" t="s">
        <v>64</v>
      </c>
      <c r="F39" s="60" t="s">
        <v>69</v>
      </c>
      <c r="G39" s="50" t="s">
        <v>63</v>
      </c>
      <c r="H39" s="50" t="s">
        <v>66</v>
      </c>
      <c r="I39" s="38" t="s">
        <v>68</v>
      </c>
      <c r="J39" s="50" t="s">
        <v>66</v>
      </c>
      <c r="K39" s="21" t="s">
        <v>347</v>
      </c>
      <c r="L39" s="22">
        <v>44693</v>
      </c>
      <c r="M39" s="22">
        <v>44694</v>
      </c>
      <c r="N39" s="409"/>
      <c r="O39" s="409"/>
      <c r="P39" s="63">
        <f t="shared" si="4"/>
        <v>0</v>
      </c>
      <c r="Q39" s="23">
        <v>0</v>
      </c>
      <c r="R39" s="24">
        <v>54.01</v>
      </c>
      <c r="S39" s="75">
        <v>2</v>
      </c>
      <c r="T39" s="25">
        <v>17.52</v>
      </c>
      <c r="U39" s="62">
        <f t="shared" si="3"/>
        <v>2</v>
      </c>
      <c r="V39" s="63">
        <f t="shared" si="1"/>
        <v>35.04</v>
      </c>
      <c r="W39" s="136">
        <f t="shared" si="2"/>
        <v>35.04</v>
      </c>
      <c r="X39" s="18"/>
      <c r="Y39" s="6"/>
      <c r="Z39" s="6"/>
      <c r="AA39" s="6"/>
      <c r="AB39" s="6"/>
    </row>
    <row r="40" spans="1:28" x14ac:dyDescent="0.2">
      <c r="A40" s="60">
        <v>110400</v>
      </c>
      <c r="B40" s="60">
        <v>110401</v>
      </c>
      <c r="C40" s="15" t="s">
        <v>354</v>
      </c>
      <c r="D40" s="31">
        <v>9800131</v>
      </c>
      <c r="E40" s="60" t="s">
        <v>64</v>
      </c>
      <c r="F40" s="60" t="s">
        <v>69</v>
      </c>
      <c r="G40" s="50" t="s">
        <v>63</v>
      </c>
      <c r="H40" s="50" t="s">
        <v>66</v>
      </c>
      <c r="I40" s="38" t="s">
        <v>68</v>
      </c>
      <c r="J40" s="50" t="s">
        <v>66</v>
      </c>
      <c r="K40" s="21" t="s">
        <v>347</v>
      </c>
      <c r="L40" s="22">
        <v>44693</v>
      </c>
      <c r="M40" s="22">
        <v>44694</v>
      </c>
      <c r="N40" s="409"/>
      <c r="O40" s="409"/>
      <c r="P40" s="63">
        <f t="shared" si="4"/>
        <v>0</v>
      </c>
      <c r="Q40" s="23">
        <v>0</v>
      </c>
      <c r="R40" s="24">
        <v>54.01</v>
      </c>
      <c r="S40" s="75">
        <v>1</v>
      </c>
      <c r="T40" s="25">
        <v>17.52</v>
      </c>
      <c r="U40" s="62">
        <f t="shared" si="3"/>
        <v>1</v>
      </c>
      <c r="V40" s="63">
        <f t="shared" si="1"/>
        <v>17.52</v>
      </c>
      <c r="W40" s="136">
        <f t="shared" si="2"/>
        <v>17.52</v>
      </c>
      <c r="X40" s="18"/>
      <c r="Y40" s="6"/>
      <c r="Z40" s="6"/>
      <c r="AA40" s="6"/>
      <c r="AB40" s="6"/>
    </row>
    <row r="41" spans="1:28" x14ac:dyDescent="0.2">
      <c r="A41" s="60">
        <v>110400</v>
      </c>
      <c r="B41" s="60">
        <v>110401</v>
      </c>
      <c r="C41" s="35" t="s">
        <v>355</v>
      </c>
      <c r="D41" s="31">
        <v>1062200</v>
      </c>
      <c r="E41" s="60" t="s">
        <v>64</v>
      </c>
      <c r="F41" s="60" t="s">
        <v>69</v>
      </c>
      <c r="G41" s="50" t="s">
        <v>63</v>
      </c>
      <c r="H41" s="50" t="s">
        <v>66</v>
      </c>
      <c r="I41" s="38" t="s">
        <v>68</v>
      </c>
      <c r="J41" s="50" t="s">
        <v>66</v>
      </c>
      <c r="K41" s="21" t="s">
        <v>347</v>
      </c>
      <c r="L41" s="22">
        <v>44693</v>
      </c>
      <c r="M41" s="22">
        <v>44694</v>
      </c>
      <c r="N41" s="409"/>
      <c r="O41" s="409"/>
      <c r="P41" s="63">
        <f t="shared" si="4"/>
        <v>0</v>
      </c>
      <c r="Q41" s="23">
        <v>0</v>
      </c>
      <c r="R41" s="24">
        <v>54.01</v>
      </c>
      <c r="S41" s="75">
        <v>2</v>
      </c>
      <c r="T41" s="25">
        <v>17.52</v>
      </c>
      <c r="U41" s="62">
        <f t="shared" si="3"/>
        <v>2</v>
      </c>
      <c r="V41" s="63">
        <f t="shared" si="1"/>
        <v>35.04</v>
      </c>
      <c r="W41" s="136">
        <f t="shared" si="2"/>
        <v>35.04</v>
      </c>
      <c r="X41" s="18"/>
      <c r="Y41" s="6"/>
      <c r="Z41" s="6"/>
      <c r="AA41" s="6"/>
      <c r="AB41" s="6"/>
    </row>
    <row r="42" spans="1:28" x14ac:dyDescent="0.2">
      <c r="A42" s="60">
        <v>110400</v>
      </c>
      <c r="B42" s="60">
        <v>110401</v>
      </c>
      <c r="C42" s="15" t="s">
        <v>356</v>
      </c>
      <c r="D42" s="31">
        <v>9901043</v>
      </c>
      <c r="E42" s="60" t="s">
        <v>64</v>
      </c>
      <c r="F42" s="60" t="s">
        <v>69</v>
      </c>
      <c r="G42" s="50" t="s">
        <v>63</v>
      </c>
      <c r="H42" s="50" t="s">
        <v>66</v>
      </c>
      <c r="I42" s="38" t="s">
        <v>68</v>
      </c>
      <c r="J42" s="50" t="s">
        <v>66</v>
      </c>
      <c r="K42" s="21" t="s">
        <v>347</v>
      </c>
      <c r="L42" s="22">
        <v>44693</v>
      </c>
      <c r="M42" s="22">
        <v>44694</v>
      </c>
      <c r="N42" s="409"/>
      <c r="O42" s="409"/>
      <c r="P42" s="63">
        <f t="shared" si="4"/>
        <v>0</v>
      </c>
      <c r="Q42" s="23">
        <v>0</v>
      </c>
      <c r="R42" s="24">
        <v>54.01</v>
      </c>
      <c r="S42" s="75">
        <v>1</v>
      </c>
      <c r="T42" s="25">
        <v>17.52</v>
      </c>
      <c r="U42" s="62">
        <f t="shared" si="3"/>
        <v>1</v>
      </c>
      <c r="V42" s="63">
        <f t="shared" si="1"/>
        <v>17.52</v>
      </c>
      <c r="W42" s="136">
        <f t="shared" si="2"/>
        <v>17.52</v>
      </c>
      <c r="X42" s="18"/>
      <c r="Y42" s="6"/>
      <c r="Z42" s="6"/>
      <c r="AA42" s="6"/>
      <c r="AB42" s="6"/>
    </row>
    <row r="43" spans="1:28" x14ac:dyDescent="0.2">
      <c r="A43" s="60">
        <v>110400</v>
      </c>
      <c r="B43" s="60">
        <v>110401</v>
      </c>
      <c r="C43" s="35" t="s">
        <v>345</v>
      </c>
      <c r="D43" s="31">
        <v>9901906</v>
      </c>
      <c r="E43" s="60" t="s">
        <v>64</v>
      </c>
      <c r="F43" s="60" t="s">
        <v>69</v>
      </c>
      <c r="G43" s="50" t="s">
        <v>63</v>
      </c>
      <c r="H43" s="50" t="s">
        <v>66</v>
      </c>
      <c r="I43" s="38" t="s">
        <v>68</v>
      </c>
      <c r="J43" s="50" t="s">
        <v>66</v>
      </c>
      <c r="K43" s="21" t="s">
        <v>347</v>
      </c>
      <c r="L43" s="22">
        <v>44693</v>
      </c>
      <c r="M43" s="22">
        <v>44694</v>
      </c>
      <c r="N43" s="409"/>
      <c r="O43" s="409"/>
      <c r="P43" s="63">
        <f t="shared" ref="P43" si="5">N43+O43</f>
        <v>0</v>
      </c>
      <c r="Q43" s="23">
        <v>0</v>
      </c>
      <c r="R43" s="24">
        <v>54.01</v>
      </c>
      <c r="S43" s="75">
        <v>1</v>
      </c>
      <c r="T43" s="25">
        <v>17.52</v>
      </c>
      <c r="U43" s="62">
        <f t="shared" si="3"/>
        <v>1</v>
      </c>
      <c r="V43" s="63">
        <f t="shared" si="1"/>
        <v>17.52</v>
      </c>
      <c r="W43" s="136">
        <f t="shared" si="2"/>
        <v>17.52</v>
      </c>
      <c r="X43" s="18"/>
      <c r="Y43" s="6"/>
      <c r="Z43" s="6"/>
      <c r="AA43" s="6"/>
      <c r="AB43" s="6"/>
    </row>
    <row r="44" spans="1:28" x14ac:dyDescent="0.2">
      <c r="A44" s="60">
        <v>110400</v>
      </c>
      <c r="B44" s="60">
        <v>110401</v>
      </c>
      <c r="C44" s="15" t="s">
        <v>96</v>
      </c>
      <c r="D44" s="31">
        <v>9404430</v>
      </c>
      <c r="E44" s="60" t="s">
        <v>64</v>
      </c>
      <c r="F44" s="60" t="s">
        <v>69</v>
      </c>
      <c r="G44" s="50" t="s">
        <v>63</v>
      </c>
      <c r="H44" s="50" t="s">
        <v>66</v>
      </c>
      <c r="I44" s="38" t="s">
        <v>68</v>
      </c>
      <c r="J44" s="50" t="s">
        <v>66</v>
      </c>
      <c r="K44" s="21" t="s">
        <v>347</v>
      </c>
      <c r="L44" s="22">
        <v>44693</v>
      </c>
      <c r="M44" s="22">
        <v>44694</v>
      </c>
      <c r="N44" s="409"/>
      <c r="O44" s="409"/>
      <c r="P44" s="63">
        <f t="shared" si="4"/>
        <v>0</v>
      </c>
      <c r="Q44" s="23">
        <v>0</v>
      </c>
      <c r="R44" s="24">
        <v>54.01</v>
      </c>
      <c r="S44" s="75">
        <v>1</v>
      </c>
      <c r="T44" s="25">
        <v>17.52</v>
      </c>
      <c r="U44" s="62">
        <f t="shared" si="3"/>
        <v>1</v>
      </c>
      <c r="V44" s="63">
        <f t="shared" si="1"/>
        <v>17.52</v>
      </c>
      <c r="W44" s="136">
        <f t="shared" si="2"/>
        <v>17.52</v>
      </c>
      <c r="X44" s="18"/>
      <c r="Y44" s="6"/>
      <c r="Z44" s="6"/>
      <c r="AA44" s="6"/>
      <c r="AB44" s="6"/>
    </row>
    <row r="45" spans="1:28" x14ac:dyDescent="0.2">
      <c r="A45" s="60">
        <v>110400</v>
      </c>
      <c r="B45" s="60">
        <v>110401</v>
      </c>
      <c r="C45" s="35" t="s">
        <v>357</v>
      </c>
      <c r="D45" s="31">
        <v>9200282</v>
      </c>
      <c r="E45" s="60" t="s">
        <v>64</v>
      </c>
      <c r="F45" s="60" t="s">
        <v>69</v>
      </c>
      <c r="G45" s="50" t="s">
        <v>63</v>
      </c>
      <c r="H45" s="50" t="s">
        <v>66</v>
      </c>
      <c r="I45" s="38" t="s">
        <v>68</v>
      </c>
      <c r="J45" s="50" t="s">
        <v>66</v>
      </c>
      <c r="K45" s="21" t="s">
        <v>347</v>
      </c>
      <c r="L45" s="22">
        <v>44693</v>
      </c>
      <c r="M45" s="22">
        <v>44694</v>
      </c>
      <c r="N45" s="409"/>
      <c r="O45" s="409"/>
      <c r="P45" s="63">
        <f t="shared" si="4"/>
        <v>0</v>
      </c>
      <c r="Q45" s="23">
        <v>0</v>
      </c>
      <c r="R45" s="24">
        <v>54.01</v>
      </c>
      <c r="S45" s="75">
        <v>1</v>
      </c>
      <c r="T45" s="25">
        <v>17.52</v>
      </c>
      <c r="U45" s="62">
        <f t="shared" si="3"/>
        <v>1</v>
      </c>
      <c r="V45" s="63">
        <f t="shared" si="1"/>
        <v>17.52</v>
      </c>
      <c r="W45" s="136">
        <f t="shared" si="2"/>
        <v>17.52</v>
      </c>
      <c r="X45" s="18"/>
      <c r="Y45" s="6"/>
      <c r="Z45" s="6"/>
      <c r="AA45" s="6"/>
      <c r="AB45" s="6"/>
    </row>
    <row r="46" spans="1:28" x14ac:dyDescent="0.2">
      <c r="A46" s="60">
        <v>110400</v>
      </c>
      <c r="B46" s="60">
        <v>110401</v>
      </c>
      <c r="C46" s="15" t="s">
        <v>91</v>
      </c>
      <c r="D46" s="31">
        <v>1030892</v>
      </c>
      <c r="E46" s="60" t="s">
        <v>64</v>
      </c>
      <c r="F46" s="60" t="s">
        <v>69</v>
      </c>
      <c r="G46" s="50" t="s">
        <v>63</v>
      </c>
      <c r="H46" s="50" t="s">
        <v>66</v>
      </c>
      <c r="I46" s="38" t="s">
        <v>68</v>
      </c>
      <c r="J46" s="50" t="s">
        <v>66</v>
      </c>
      <c r="K46" s="21" t="s">
        <v>347</v>
      </c>
      <c r="L46" s="22">
        <v>44693</v>
      </c>
      <c r="M46" s="22">
        <v>44694</v>
      </c>
      <c r="N46" s="409"/>
      <c r="O46" s="409"/>
      <c r="P46" s="63">
        <f t="shared" si="4"/>
        <v>0</v>
      </c>
      <c r="Q46" s="23">
        <v>0</v>
      </c>
      <c r="R46" s="24">
        <v>54.01</v>
      </c>
      <c r="S46" s="75">
        <v>1</v>
      </c>
      <c r="T46" s="25">
        <v>17.52</v>
      </c>
      <c r="U46" s="62">
        <f t="shared" si="3"/>
        <v>1</v>
      </c>
      <c r="V46" s="63">
        <f t="shared" si="1"/>
        <v>17.52</v>
      </c>
      <c r="W46" s="136">
        <f t="shared" si="2"/>
        <v>17.52</v>
      </c>
      <c r="X46" s="18"/>
      <c r="Y46" s="6"/>
      <c r="Z46" s="6"/>
      <c r="AA46" s="6"/>
      <c r="AB46" s="6"/>
    </row>
    <row r="47" spans="1:28" x14ac:dyDescent="0.2">
      <c r="A47" s="60">
        <v>110400</v>
      </c>
      <c r="B47" s="60">
        <v>110401</v>
      </c>
      <c r="C47" s="35" t="s">
        <v>112</v>
      </c>
      <c r="D47" s="31">
        <v>1038605</v>
      </c>
      <c r="E47" s="60" t="s">
        <v>64</v>
      </c>
      <c r="F47" s="60" t="s">
        <v>69</v>
      </c>
      <c r="G47" s="50" t="s">
        <v>63</v>
      </c>
      <c r="H47" s="50" t="s">
        <v>66</v>
      </c>
      <c r="I47" s="38" t="s">
        <v>68</v>
      </c>
      <c r="J47" s="50" t="s">
        <v>66</v>
      </c>
      <c r="K47" s="21" t="s">
        <v>347</v>
      </c>
      <c r="L47" s="22">
        <v>44693</v>
      </c>
      <c r="M47" s="22">
        <v>44694</v>
      </c>
      <c r="N47" s="409"/>
      <c r="O47" s="409"/>
      <c r="P47" s="63">
        <f t="shared" si="4"/>
        <v>0</v>
      </c>
      <c r="Q47" s="23">
        <v>0</v>
      </c>
      <c r="R47" s="24">
        <v>54.01</v>
      </c>
      <c r="S47" s="75">
        <v>1</v>
      </c>
      <c r="T47" s="25">
        <v>17.52</v>
      </c>
      <c r="U47" s="62">
        <f t="shared" si="3"/>
        <v>1</v>
      </c>
      <c r="V47" s="63">
        <f t="shared" si="1"/>
        <v>17.52</v>
      </c>
      <c r="W47" s="136">
        <f t="shared" si="2"/>
        <v>17.52</v>
      </c>
      <c r="X47" s="18"/>
      <c r="Y47" s="6"/>
      <c r="Z47" s="6"/>
      <c r="AA47" s="6"/>
      <c r="AB47" s="6"/>
    </row>
    <row r="48" spans="1:28" x14ac:dyDescent="0.2">
      <c r="A48" s="60">
        <v>110400</v>
      </c>
      <c r="B48" s="60">
        <v>110401</v>
      </c>
      <c r="C48" s="35" t="s">
        <v>346</v>
      </c>
      <c r="D48" s="31">
        <v>1076299</v>
      </c>
      <c r="E48" s="60" t="s">
        <v>64</v>
      </c>
      <c r="F48" s="60" t="s">
        <v>69</v>
      </c>
      <c r="G48" s="50" t="s">
        <v>63</v>
      </c>
      <c r="H48" s="50" t="s">
        <v>66</v>
      </c>
      <c r="I48" s="38" t="s">
        <v>68</v>
      </c>
      <c r="J48" s="50" t="s">
        <v>66</v>
      </c>
      <c r="K48" s="21" t="s">
        <v>347</v>
      </c>
      <c r="L48" s="22">
        <v>44693</v>
      </c>
      <c r="M48" s="22">
        <v>44694</v>
      </c>
      <c r="N48" s="409"/>
      <c r="O48" s="409"/>
      <c r="P48" s="63">
        <f t="shared" si="4"/>
        <v>0</v>
      </c>
      <c r="Q48" s="23">
        <v>0</v>
      </c>
      <c r="R48" s="24">
        <v>54.01</v>
      </c>
      <c r="S48" s="75">
        <v>1</v>
      </c>
      <c r="T48" s="25">
        <v>17.52</v>
      </c>
      <c r="U48" s="62">
        <f t="shared" si="3"/>
        <v>1</v>
      </c>
      <c r="V48" s="63">
        <f t="shared" si="1"/>
        <v>17.52</v>
      </c>
      <c r="W48" s="136">
        <f t="shared" si="2"/>
        <v>17.52</v>
      </c>
      <c r="X48" s="18"/>
      <c r="Y48" s="6"/>
      <c r="Z48" s="6"/>
      <c r="AA48" s="6"/>
      <c r="AB48" s="6"/>
    </row>
    <row r="49" spans="1:28" x14ac:dyDescent="0.2">
      <c r="A49" s="60">
        <v>110400</v>
      </c>
      <c r="B49" s="60">
        <v>110401</v>
      </c>
      <c r="C49" s="15" t="s">
        <v>358</v>
      </c>
      <c r="D49" s="31">
        <v>1093185</v>
      </c>
      <c r="E49" s="60" t="s">
        <v>64</v>
      </c>
      <c r="F49" s="60" t="s">
        <v>69</v>
      </c>
      <c r="G49" s="50" t="s">
        <v>63</v>
      </c>
      <c r="H49" s="50" t="s">
        <v>66</v>
      </c>
      <c r="I49" s="38" t="s">
        <v>68</v>
      </c>
      <c r="J49" s="50" t="s">
        <v>66</v>
      </c>
      <c r="K49" s="21" t="s">
        <v>347</v>
      </c>
      <c r="L49" s="22">
        <v>44693</v>
      </c>
      <c r="M49" s="22">
        <v>44694</v>
      </c>
      <c r="N49" s="409"/>
      <c r="O49" s="409"/>
      <c r="P49" s="63">
        <f t="shared" si="4"/>
        <v>0</v>
      </c>
      <c r="Q49" s="23">
        <v>0</v>
      </c>
      <c r="R49" s="24">
        <v>54.01</v>
      </c>
      <c r="S49" s="75">
        <v>2</v>
      </c>
      <c r="T49" s="25">
        <v>17.52</v>
      </c>
      <c r="U49" s="62">
        <f t="shared" si="3"/>
        <v>2</v>
      </c>
      <c r="V49" s="63">
        <f t="shared" si="1"/>
        <v>35.04</v>
      </c>
      <c r="W49" s="136">
        <f t="shared" si="2"/>
        <v>35.04</v>
      </c>
      <c r="X49" s="18"/>
      <c r="Y49" s="6"/>
      <c r="Z49" s="6"/>
      <c r="AA49" s="6"/>
      <c r="AB49" s="6"/>
    </row>
    <row r="50" spans="1:28" x14ac:dyDescent="0.2">
      <c r="A50" s="60">
        <v>110400</v>
      </c>
      <c r="B50" s="60">
        <v>110401</v>
      </c>
      <c r="C50" s="35" t="s">
        <v>359</v>
      </c>
      <c r="D50" s="31">
        <v>1110675</v>
      </c>
      <c r="E50" s="60" t="s">
        <v>64</v>
      </c>
      <c r="F50" s="60" t="s">
        <v>69</v>
      </c>
      <c r="G50" s="50" t="s">
        <v>63</v>
      </c>
      <c r="H50" s="50" t="s">
        <v>66</v>
      </c>
      <c r="I50" s="38" t="s">
        <v>68</v>
      </c>
      <c r="J50" s="50" t="s">
        <v>66</v>
      </c>
      <c r="K50" s="21" t="s">
        <v>347</v>
      </c>
      <c r="L50" s="22">
        <v>44693</v>
      </c>
      <c r="M50" s="22">
        <v>44694</v>
      </c>
      <c r="N50" s="409"/>
      <c r="O50" s="409"/>
      <c r="P50" s="63">
        <f t="shared" si="4"/>
        <v>0</v>
      </c>
      <c r="Q50" s="23">
        <v>0</v>
      </c>
      <c r="R50" s="24">
        <v>54.01</v>
      </c>
      <c r="S50" s="75">
        <v>1</v>
      </c>
      <c r="T50" s="25">
        <v>17.52</v>
      </c>
      <c r="U50" s="62">
        <f t="shared" si="3"/>
        <v>1</v>
      </c>
      <c r="V50" s="63">
        <f t="shared" si="1"/>
        <v>17.52</v>
      </c>
      <c r="W50" s="136">
        <f t="shared" si="2"/>
        <v>17.52</v>
      </c>
      <c r="X50" s="18"/>
      <c r="Y50" s="6"/>
      <c r="Z50" s="6"/>
      <c r="AA50" s="6"/>
      <c r="AB50" s="6"/>
    </row>
    <row r="51" spans="1:28" x14ac:dyDescent="0.2">
      <c r="A51" s="60">
        <v>110400</v>
      </c>
      <c r="B51" s="60">
        <v>110401</v>
      </c>
      <c r="C51" s="35" t="s">
        <v>360</v>
      </c>
      <c r="D51" s="31">
        <v>7040695</v>
      </c>
      <c r="E51" s="60" t="s">
        <v>64</v>
      </c>
      <c r="F51" s="60" t="s">
        <v>69</v>
      </c>
      <c r="G51" s="50" t="s">
        <v>63</v>
      </c>
      <c r="H51" s="50" t="s">
        <v>66</v>
      </c>
      <c r="I51" s="38" t="s">
        <v>68</v>
      </c>
      <c r="J51" s="50" t="s">
        <v>66</v>
      </c>
      <c r="K51" s="21" t="s">
        <v>347</v>
      </c>
      <c r="L51" s="22">
        <v>44693</v>
      </c>
      <c r="M51" s="22">
        <v>44694</v>
      </c>
      <c r="N51" s="409"/>
      <c r="O51" s="409"/>
      <c r="P51" s="63">
        <f t="shared" si="4"/>
        <v>0</v>
      </c>
      <c r="Q51" s="23">
        <v>0</v>
      </c>
      <c r="R51" s="24">
        <v>54.01</v>
      </c>
      <c r="S51" s="75">
        <v>2</v>
      </c>
      <c r="T51" s="65">
        <v>17.52</v>
      </c>
      <c r="U51" s="62">
        <f t="shared" si="3"/>
        <v>2</v>
      </c>
      <c r="V51" s="63">
        <f t="shared" si="1"/>
        <v>35.04</v>
      </c>
      <c r="W51" s="136">
        <f t="shared" si="2"/>
        <v>35.04</v>
      </c>
      <c r="X51" s="18"/>
      <c r="Y51" s="6"/>
      <c r="Z51" s="6"/>
      <c r="AA51" s="6"/>
      <c r="AB51" s="6"/>
    </row>
    <row r="52" spans="1:28" x14ac:dyDescent="0.2">
      <c r="A52" s="60">
        <v>110400</v>
      </c>
      <c r="B52" s="60">
        <v>110401</v>
      </c>
      <c r="C52" s="15" t="s">
        <v>97</v>
      </c>
      <c r="D52" s="31">
        <v>7102496</v>
      </c>
      <c r="E52" s="60" t="s">
        <v>64</v>
      </c>
      <c r="F52" s="60" t="s">
        <v>69</v>
      </c>
      <c r="G52" s="50" t="s">
        <v>63</v>
      </c>
      <c r="H52" s="50" t="s">
        <v>66</v>
      </c>
      <c r="I52" s="38" t="s">
        <v>68</v>
      </c>
      <c r="J52" s="50" t="s">
        <v>66</v>
      </c>
      <c r="K52" s="21" t="s">
        <v>347</v>
      </c>
      <c r="L52" s="22">
        <v>44693</v>
      </c>
      <c r="M52" s="22">
        <v>44694</v>
      </c>
      <c r="N52" s="409"/>
      <c r="O52" s="409"/>
      <c r="P52" s="63">
        <f t="shared" si="4"/>
        <v>0</v>
      </c>
      <c r="Q52" s="23">
        <v>0</v>
      </c>
      <c r="R52" s="24">
        <v>54.01</v>
      </c>
      <c r="S52" s="75">
        <v>1</v>
      </c>
      <c r="T52" s="65">
        <v>17.52</v>
      </c>
      <c r="U52" s="62">
        <f t="shared" si="3"/>
        <v>1</v>
      </c>
      <c r="V52" s="63">
        <f t="shared" si="1"/>
        <v>17.52</v>
      </c>
      <c r="W52" s="136">
        <f t="shared" si="2"/>
        <v>17.52</v>
      </c>
      <c r="X52" s="18"/>
      <c r="Y52" s="6"/>
      <c r="Z52" s="6"/>
      <c r="AA52" s="6"/>
      <c r="AB52" s="6"/>
    </row>
    <row r="53" spans="1:28" x14ac:dyDescent="0.2">
      <c r="A53" s="60">
        <v>110400</v>
      </c>
      <c r="B53" s="60">
        <v>110401</v>
      </c>
      <c r="C53" s="35" t="s">
        <v>361</v>
      </c>
      <c r="D53" s="31">
        <v>1122037</v>
      </c>
      <c r="E53" s="60" t="s">
        <v>64</v>
      </c>
      <c r="F53" s="60" t="s">
        <v>69</v>
      </c>
      <c r="G53" s="50" t="s">
        <v>63</v>
      </c>
      <c r="H53" s="50" t="s">
        <v>66</v>
      </c>
      <c r="I53" s="38" t="s">
        <v>68</v>
      </c>
      <c r="J53" s="50" t="s">
        <v>66</v>
      </c>
      <c r="K53" s="21" t="s">
        <v>347</v>
      </c>
      <c r="L53" s="22">
        <v>44693</v>
      </c>
      <c r="M53" s="22">
        <v>44694</v>
      </c>
      <c r="N53" s="409"/>
      <c r="O53" s="409"/>
      <c r="P53" s="63">
        <f t="shared" si="4"/>
        <v>0</v>
      </c>
      <c r="Q53" s="23">
        <v>0</v>
      </c>
      <c r="R53" s="24">
        <v>54.01</v>
      </c>
      <c r="S53" s="75">
        <v>2</v>
      </c>
      <c r="T53" s="65">
        <v>17.52</v>
      </c>
      <c r="U53" s="62">
        <f t="shared" si="3"/>
        <v>2</v>
      </c>
      <c r="V53" s="63">
        <f t="shared" si="1"/>
        <v>35.04</v>
      </c>
      <c r="W53" s="136">
        <f t="shared" si="2"/>
        <v>35.04</v>
      </c>
      <c r="X53" s="18"/>
      <c r="Y53" s="6"/>
      <c r="Z53" s="6"/>
      <c r="AA53" s="6"/>
      <c r="AB53" s="6"/>
    </row>
    <row r="54" spans="1:28" x14ac:dyDescent="0.2">
      <c r="A54" s="60">
        <v>110400</v>
      </c>
      <c r="B54" s="60">
        <v>110401</v>
      </c>
      <c r="C54" s="35" t="s">
        <v>333</v>
      </c>
      <c r="D54" s="73">
        <v>9800085</v>
      </c>
      <c r="E54" s="60" t="s">
        <v>64</v>
      </c>
      <c r="F54" s="60" t="s">
        <v>69</v>
      </c>
      <c r="G54" s="50" t="s">
        <v>63</v>
      </c>
      <c r="H54" s="50" t="s">
        <v>66</v>
      </c>
      <c r="I54" s="38" t="s">
        <v>68</v>
      </c>
      <c r="J54" s="66" t="s">
        <v>81</v>
      </c>
      <c r="K54" s="21" t="s">
        <v>82</v>
      </c>
      <c r="L54" s="22">
        <v>44687</v>
      </c>
      <c r="M54" s="22">
        <v>44688</v>
      </c>
      <c r="N54" s="409"/>
      <c r="O54" s="409"/>
      <c r="P54" s="63">
        <f t="shared" si="4"/>
        <v>0</v>
      </c>
      <c r="Q54" s="23">
        <v>1</v>
      </c>
      <c r="R54" s="24">
        <v>166.04</v>
      </c>
      <c r="S54" s="75">
        <v>1</v>
      </c>
      <c r="T54" s="65">
        <v>49.82</v>
      </c>
      <c r="U54" s="62">
        <f t="shared" si="3"/>
        <v>2</v>
      </c>
      <c r="V54" s="63">
        <f t="shared" si="1"/>
        <v>215.85999999999999</v>
      </c>
      <c r="W54" s="136">
        <f t="shared" si="2"/>
        <v>215.85999999999999</v>
      </c>
      <c r="X54" s="18"/>
      <c r="Y54" s="6"/>
      <c r="Z54" s="6"/>
      <c r="AA54" s="6"/>
      <c r="AB54" s="6"/>
    </row>
    <row r="55" spans="1:28" x14ac:dyDescent="0.2">
      <c r="A55" s="60">
        <v>110400</v>
      </c>
      <c r="B55" s="60">
        <v>110401</v>
      </c>
      <c r="C55" s="15" t="s">
        <v>362</v>
      </c>
      <c r="D55" s="31">
        <v>9407774</v>
      </c>
      <c r="E55" s="60" t="s">
        <v>64</v>
      </c>
      <c r="F55" s="60" t="s">
        <v>69</v>
      </c>
      <c r="G55" s="50" t="s">
        <v>63</v>
      </c>
      <c r="H55" s="50" t="s">
        <v>66</v>
      </c>
      <c r="I55" s="38" t="s">
        <v>68</v>
      </c>
      <c r="J55" s="66" t="s">
        <v>81</v>
      </c>
      <c r="K55" s="21" t="s">
        <v>82</v>
      </c>
      <c r="L55" s="22">
        <v>44687</v>
      </c>
      <c r="M55" s="22">
        <v>44688</v>
      </c>
      <c r="N55" s="409">
        <v>1138.68</v>
      </c>
      <c r="O55" s="409">
        <v>1225.71</v>
      </c>
      <c r="P55" s="63">
        <f t="shared" si="4"/>
        <v>2364.3900000000003</v>
      </c>
      <c r="Q55" s="23">
        <v>1</v>
      </c>
      <c r="R55" s="24">
        <v>166.04</v>
      </c>
      <c r="S55" s="75">
        <v>1</v>
      </c>
      <c r="T55" s="65">
        <v>49.82</v>
      </c>
      <c r="U55" s="62">
        <f t="shared" ref="U55:U56" si="6">Q55+S55</f>
        <v>2</v>
      </c>
      <c r="V55" s="63">
        <f t="shared" si="1"/>
        <v>215.85999999999999</v>
      </c>
      <c r="W55" s="63">
        <f t="shared" si="2"/>
        <v>2580.2500000000005</v>
      </c>
      <c r="X55" s="18"/>
      <c r="Y55" s="6"/>
      <c r="Z55" s="6"/>
      <c r="AA55" s="6"/>
      <c r="AB55" s="6"/>
    </row>
    <row r="56" spans="1:28" x14ac:dyDescent="0.2">
      <c r="A56" s="60">
        <v>110400</v>
      </c>
      <c r="B56" s="60">
        <v>110401</v>
      </c>
      <c r="C56" s="15" t="s">
        <v>363</v>
      </c>
      <c r="D56" s="31">
        <v>1062200</v>
      </c>
      <c r="E56" s="60" t="s">
        <v>64</v>
      </c>
      <c r="F56" s="60" t="s">
        <v>69</v>
      </c>
      <c r="G56" s="50" t="s">
        <v>63</v>
      </c>
      <c r="H56" s="50" t="s">
        <v>66</v>
      </c>
      <c r="I56" s="38" t="s">
        <v>68</v>
      </c>
      <c r="J56" s="66" t="s">
        <v>66</v>
      </c>
      <c r="K56" s="21" t="s">
        <v>82</v>
      </c>
      <c r="L56" s="22">
        <v>44687</v>
      </c>
      <c r="M56" s="22">
        <v>44688</v>
      </c>
      <c r="N56" s="409">
        <v>1138.68</v>
      </c>
      <c r="O56" s="409">
        <v>1225.71</v>
      </c>
      <c r="P56" s="63">
        <f t="shared" si="4"/>
        <v>2364.3900000000003</v>
      </c>
      <c r="Q56" s="23">
        <v>1</v>
      </c>
      <c r="R56" s="24">
        <v>166.04</v>
      </c>
      <c r="S56" s="75">
        <v>1</v>
      </c>
      <c r="T56" s="65">
        <v>49.82</v>
      </c>
      <c r="U56" s="62">
        <f t="shared" si="6"/>
        <v>2</v>
      </c>
      <c r="V56" s="63">
        <f t="shared" si="1"/>
        <v>215.85999999999999</v>
      </c>
      <c r="W56" s="63">
        <f t="shared" si="2"/>
        <v>2580.2500000000005</v>
      </c>
      <c r="X56" s="18"/>
      <c r="Y56" s="6"/>
      <c r="Z56" s="6"/>
      <c r="AA56" s="6"/>
      <c r="AB56" s="6"/>
    </row>
    <row r="57" spans="1:28" x14ac:dyDescent="0.2">
      <c r="A57" s="60">
        <v>110400</v>
      </c>
      <c r="B57" s="60">
        <v>110401</v>
      </c>
      <c r="C57" s="99" t="s">
        <v>364</v>
      </c>
      <c r="D57" s="137">
        <v>1140752</v>
      </c>
      <c r="E57" s="60" t="s">
        <v>64</v>
      </c>
      <c r="F57" s="60" t="s">
        <v>69</v>
      </c>
      <c r="G57" s="50" t="s">
        <v>63</v>
      </c>
      <c r="H57" s="50" t="s">
        <v>66</v>
      </c>
      <c r="I57" s="38" t="s">
        <v>68</v>
      </c>
      <c r="J57" s="66" t="s">
        <v>66</v>
      </c>
      <c r="K57" s="27" t="s">
        <v>109</v>
      </c>
      <c r="L57" s="138">
        <v>44686</v>
      </c>
      <c r="M57" s="138">
        <v>44687</v>
      </c>
      <c r="N57" s="409"/>
      <c r="O57" s="409"/>
      <c r="P57" s="63">
        <f t="shared" si="4"/>
        <v>0</v>
      </c>
      <c r="Q57" s="23">
        <v>1</v>
      </c>
      <c r="R57" s="24">
        <v>54.01</v>
      </c>
      <c r="S57" s="75">
        <v>1</v>
      </c>
      <c r="T57" s="65">
        <v>17.52</v>
      </c>
      <c r="U57" s="62">
        <f t="shared" si="3"/>
        <v>2</v>
      </c>
      <c r="V57" s="63">
        <f t="shared" si="1"/>
        <v>71.53</v>
      </c>
      <c r="W57" s="63">
        <f t="shared" si="2"/>
        <v>71.53</v>
      </c>
      <c r="X57" s="18"/>
      <c r="Y57" s="6"/>
      <c r="Z57" s="6"/>
      <c r="AA57" s="6"/>
      <c r="AB57" s="6"/>
    </row>
    <row r="58" spans="1:28" x14ac:dyDescent="0.2">
      <c r="A58" s="60">
        <v>110400</v>
      </c>
      <c r="B58" s="60">
        <v>110401</v>
      </c>
      <c r="C58" s="99" t="s">
        <v>365</v>
      </c>
      <c r="D58" s="137">
        <v>1184849</v>
      </c>
      <c r="E58" s="60" t="s">
        <v>64</v>
      </c>
      <c r="F58" s="60" t="s">
        <v>69</v>
      </c>
      <c r="G58" s="50" t="s">
        <v>63</v>
      </c>
      <c r="H58" s="50" t="s">
        <v>66</v>
      </c>
      <c r="I58" s="38" t="s">
        <v>68</v>
      </c>
      <c r="J58" s="66" t="s">
        <v>66</v>
      </c>
      <c r="K58" s="27" t="s">
        <v>109</v>
      </c>
      <c r="L58" s="138">
        <v>44686</v>
      </c>
      <c r="M58" s="138">
        <v>44687</v>
      </c>
      <c r="N58" s="409"/>
      <c r="O58" s="409"/>
      <c r="P58" s="63">
        <f t="shared" si="4"/>
        <v>0</v>
      </c>
      <c r="Q58" s="23">
        <v>1</v>
      </c>
      <c r="R58" s="24">
        <v>54.01</v>
      </c>
      <c r="S58" s="75">
        <v>1</v>
      </c>
      <c r="T58" s="65">
        <v>17.52</v>
      </c>
      <c r="U58" s="62">
        <f t="shared" si="3"/>
        <v>2</v>
      </c>
      <c r="V58" s="63">
        <f t="shared" si="1"/>
        <v>71.53</v>
      </c>
      <c r="W58" s="63">
        <f t="shared" si="2"/>
        <v>71.53</v>
      </c>
      <c r="X58" s="18"/>
      <c r="Y58" s="6"/>
      <c r="Z58" s="6"/>
      <c r="AA58" s="6"/>
      <c r="AB58" s="6"/>
    </row>
    <row r="59" spans="1:28" x14ac:dyDescent="0.2">
      <c r="A59" s="60">
        <v>110400</v>
      </c>
      <c r="B59" s="60">
        <v>110401</v>
      </c>
      <c r="C59" s="81" t="s">
        <v>366</v>
      </c>
      <c r="D59" s="19">
        <v>9402578</v>
      </c>
      <c r="E59" s="60" t="s">
        <v>64</v>
      </c>
      <c r="F59" s="60" t="s">
        <v>69</v>
      </c>
      <c r="G59" s="50" t="s">
        <v>63</v>
      </c>
      <c r="H59" s="50" t="s">
        <v>66</v>
      </c>
      <c r="I59" s="38" t="s">
        <v>68</v>
      </c>
      <c r="J59" s="66" t="s">
        <v>66</v>
      </c>
      <c r="K59" s="27" t="s">
        <v>371</v>
      </c>
      <c r="L59" s="138">
        <v>44694</v>
      </c>
      <c r="M59" s="138">
        <v>44695</v>
      </c>
      <c r="N59" s="409"/>
      <c r="O59" s="409"/>
      <c r="P59" s="63">
        <f t="shared" si="4"/>
        <v>0</v>
      </c>
      <c r="Q59" s="23">
        <v>2</v>
      </c>
      <c r="R59" s="24">
        <v>54.01</v>
      </c>
      <c r="S59" s="75">
        <v>1</v>
      </c>
      <c r="T59" s="65">
        <v>17.52</v>
      </c>
      <c r="U59" s="62">
        <f t="shared" si="3"/>
        <v>3</v>
      </c>
      <c r="V59" s="63">
        <f t="shared" si="1"/>
        <v>125.53999999999999</v>
      </c>
      <c r="W59" s="63">
        <f t="shared" si="2"/>
        <v>125.53999999999999</v>
      </c>
      <c r="X59" s="18"/>
      <c r="Y59" s="6"/>
      <c r="Z59" s="6"/>
      <c r="AA59" s="6"/>
      <c r="AB59" s="6"/>
    </row>
    <row r="60" spans="1:28" x14ac:dyDescent="0.2">
      <c r="A60" s="60">
        <v>110400</v>
      </c>
      <c r="B60" s="60">
        <v>110401</v>
      </c>
      <c r="C60" s="82" t="s">
        <v>367</v>
      </c>
      <c r="D60" s="19">
        <v>7074310</v>
      </c>
      <c r="E60" s="60" t="s">
        <v>64</v>
      </c>
      <c r="F60" s="60" t="s">
        <v>69</v>
      </c>
      <c r="G60" s="50" t="s">
        <v>63</v>
      </c>
      <c r="H60" s="50" t="s">
        <v>66</v>
      </c>
      <c r="I60" s="38" t="s">
        <v>68</v>
      </c>
      <c r="J60" s="66" t="s">
        <v>66</v>
      </c>
      <c r="K60" s="27" t="s">
        <v>371</v>
      </c>
      <c r="L60" s="138">
        <v>44694</v>
      </c>
      <c r="M60" s="138">
        <v>44695</v>
      </c>
      <c r="N60" s="409"/>
      <c r="O60" s="409"/>
      <c r="P60" s="63">
        <f t="shared" si="4"/>
        <v>0</v>
      </c>
      <c r="Q60" s="23">
        <v>2</v>
      </c>
      <c r="R60" s="24">
        <v>54.01</v>
      </c>
      <c r="S60" s="75">
        <v>1</v>
      </c>
      <c r="T60" s="65">
        <v>17.52</v>
      </c>
      <c r="U60" s="62">
        <f t="shared" si="3"/>
        <v>3</v>
      </c>
      <c r="V60" s="63">
        <f t="shared" si="1"/>
        <v>125.53999999999999</v>
      </c>
      <c r="W60" s="63">
        <f t="shared" si="2"/>
        <v>125.53999999999999</v>
      </c>
      <c r="X60" s="18"/>
      <c r="Y60" s="6"/>
      <c r="Z60" s="6"/>
      <c r="AA60" s="6"/>
      <c r="AB60" s="6"/>
    </row>
    <row r="61" spans="1:28" x14ac:dyDescent="0.2">
      <c r="A61" s="60">
        <v>110400</v>
      </c>
      <c r="B61" s="60">
        <v>110401</v>
      </c>
      <c r="C61" s="81" t="s">
        <v>368</v>
      </c>
      <c r="D61" s="78">
        <v>7102461</v>
      </c>
      <c r="E61" s="60" t="s">
        <v>64</v>
      </c>
      <c r="F61" s="60" t="s">
        <v>69</v>
      </c>
      <c r="G61" s="50" t="s">
        <v>63</v>
      </c>
      <c r="H61" s="50" t="s">
        <v>66</v>
      </c>
      <c r="I61" s="38" t="s">
        <v>68</v>
      </c>
      <c r="J61" s="66" t="s">
        <v>66</v>
      </c>
      <c r="K61" s="27" t="s">
        <v>371</v>
      </c>
      <c r="L61" s="138">
        <v>44694</v>
      </c>
      <c r="M61" s="138">
        <v>44695</v>
      </c>
      <c r="N61" s="409"/>
      <c r="O61" s="409"/>
      <c r="P61" s="63">
        <f t="shared" si="4"/>
        <v>0</v>
      </c>
      <c r="Q61" s="23">
        <v>0</v>
      </c>
      <c r="R61" s="24">
        <v>54.01</v>
      </c>
      <c r="S61" s="75">
        <v>1</v>
      </c>
      <c r="T61" s="65">
        <v>17.52</v>
      </c>
      <c r="U61" s="62">
        <f t="shared" si="3"/>
        <v>1</v>
      </c>
      <c r="V61" s="63">
        <f t="shared" si="1"/>
        <v>17.52</v>
      </c>
      <c r="W61" s="63">
        <f t="shared" si="2"/>
        <v>17.52</v>
      </c>
      <c r="X61" s="18"/>
      <c r="Y61" s="6"/>
      <c r="Z61" s="6"/>
      <c r="AA61" s="6"/>
      <c r="AB61" s="6"/>
    </row>
    <row r="62" spans="1:28" s="115" customFormat="1" x14ac:dyDescent="0.2">
      <c r="A62" s="60">
        <v>110400</v>
      </c>
      <c r="B62" s="60">
        <v>110401</v>
      </c>
      <c r="C62" s="81" t="s">
        <v>369</v>
      </c>
      <c r="D62" s="78">
        <v>1138278</v>
      </c>
      <c r="E62" s="60" t="s">
        <v>64</v>
      </c>
      <c r="F62" s="60" t="s">
        <v>69</v>
      </c>
      <c r="G62" s="50" t="s">
        <v>63</v>
      </c>
      <c r="H62" s="50" t="s">
        <v>66</v>
      </c>
      <c r="I62" s="38" t="s">
        <v>68</v>
      </c>
      <c r="J62" s="66" t="s">
        <v>66</v>
      </c>
      <c r="K62" s="27" t="s">
        <v>371</v>
      </c>
      <c r="L62" s="138">
        <v>44694</v>
      </c>
      <c r="M62" s="138">
        <v>44695</v>
      </c>
      <c r="N62" s="409"/>
      <c r="O62" s="409"/>
      <c r="P62" s="63">
        <f t="shared" si="4"/>
        <v>0</v>
      </c>
      <c r="Q62" s="23">
        <v>0</v>
      </c>
      <c r="R62" s="24">
        <v>54.01</v>
      </c>
      <c r="S62" s="75">
        <v>1</v>
      </c>
      <c r="T62" s="65">
        <v>17.52</v>
      </c>
      <c r="U62" s="62">
        <f t="shared" si="3"/>
        <v>1</v>
      </c>
      <c r="V62" s="63">
        <f t="shared" ref="V62:V94" si="7">(Q62*R62)+(S62*T62)</f>
        <v>17.52</v>
      </c>
      <c r="W62" s="63">
        <f t="shared" ref="W62:W94" si="8">P62+V62</f>
        <v>17.52</v>
      </c>
      <c r="X62" s="116"/>
      <c r="Y62" s="6"/>
      <c r="Z62" s="6"/>
      <c r="AA62" s="6"/>
      <c r="AB62" s="6"/>
    </row>
    <row r="63" spans="1:28" s="115" customFormat="1" x14ac:dyDescent="0.2">
      <c r="A63" s="60">
        <v>110400</v>
      </c>
      <c r="B63" s="60">
        <v>110401</v>
      </c>
      <c r="C63" s="81" t="s">
        <v>370</v>
      </c>
      <c r="D63" s="78">
        <v>1131982</v>
      </c>
      <c r="E63" s="60" t="s">
        <v>64</v>
      </c>
      <c r="F63" s="60" t="s">
        <v>69</v>
      </c>
      <c r="G63" s="50" t="s">
        <v>63</v>
      </c>
      <c r="H63" s="50" t="s">
        <v>66</v>
      </c>
      <c r="I63" s="38" t="s">
        <v>68</v>
      </c>
      <c r="J63" s="66" t="s">
        <v>66</v>
      </c>
      <c r="K63" s="27" t="s">
        <v>371</v>
      </c>
      <c r="L63" s="138">
        <v>44694</v>
      </c>
      <c r="M63" s="138">
        <v>44695</v>
      </c>
      <c r="N63" s="409"/>
      <c r="O63" s="409"/>
      <c r="P63" s="63">
        <f t="shared" si="4"/>
        <v>0</v>
      </c>
      <c r="Q63" s="23">
        <v>0</v>
      </c>
      <c r="R63" s="24">
        <v>54.01</v>
      </c>
      <c r="S63" s="75">
        <v>1</v>
      </c>
      <c r="T63" s="65">
        <v>17.52</v>
      </c>
      <c r="U63" s="62">
        <f t="shared" si="3"/>
        <v>1</v>
      </c>
      <c r="V63" s="63">
        <f t="shared" si="7"/>
        <v>17.52</v>
      </c>
      <c r="W63" s="63">
        <f t="shared" si="8"/>
        <v>17.52</v>
      </c>
      <c r="X63" s="116"/>
      <c r="Y63" s="6"/>
      <c r="Z63" s="6"/>
      <c r="AA63" s="6"/>
      <c r="AB63" s="6"/>
    </row>
    <row r="64" spans="1:28" s="115" customFormat="1" x14ac:dyDescent="0.2">
      <c r="A64" s="60">
        <v>110400</v>
      </c>
      <c r="B64" s="60">
        <v>110401</v>
      </c>
      <c r="C64" s="15" t="s">
        <v>372</v>
      </c>
      <c r="D64" s="31">
        <v>302350</v>
      </c>
      <c r="E64" s="60" t="s">
        <v>64</v>
      </c>
      <c r="F64" s="60" t="s">
        <v>69</v>
      </c>
      <c r="G64" s="50" t="s">
        <v>63</v>
      </c>
      <c r="H64" s="50" t="s">
        <v>66</v>
      </c>
      <c r="I64" s="38" t="s">
        <v>68</v>
      </c>
      <c r="J64" s="66" t="s">
        <v>66</v>
      </c>
      <c r="K64" s="27" t="s">
        <v>382</v>
      </c>
      <c r="L64" s="138">
        <v>44694</v>
      </c>
      <c r="M64" s="138">
        <v>44695</v>
      </c>
      <c r="N64" s="409"/>
      <c r="O64" s="409"/>
      <c r="P64" s="63">
        <f t="shared" si="4"/>
        <v>0</v>
      </c>
      <c r="Q64" s="23">
        <v>0</v>
      </c>
      <c r="R64" s="24">
        <v>54.01</v>
      </c>
      <c r="S64" s="76">
        <v>2</v>
      </c>
      <c r="T64" s="65">
        <v>17.52</v>
      </c>
      <c r="U64" s="62">
        <f t="shared" si="3"/>
        <v>2</v>
      </c>
      <c r="V64" s="63">
        <f t="shared" si="7"/>
        <v>35.04</v>
      </c>
      <c r="W64" s="63">
        <f t="shared" si="8"/>
        <v>35.04</v>
      </c>
      <c r="X64" s="116"/>
      <c r="Y64" s="6"/>
      <c r="Z64" s="6"/>
      <c r="AA64" s="6"/>
      <c r="AB64" s="6"/>
    </row>
    <row r="65" spans="1:28" s="115" customFormat="1" x14ac:dyDescent="0.2">
      <c r="A65" s="60">
        <v>110400</v>
      </c>
      <c r="B65" s="60">
        <v>110401</v>
      </c>
      <c r="C65" s="15" t="s">
        <v>117</v>
      </c>
      <c r="D65" s="31">
        <v>9303006</v>
      </c>
      <c r="E65" s="60" t="s">
        <v>64</v>
      </c>
      <c r="F65" s="60" t="s">
        <v>69</v>
      </c>
      <c r="G65" s="50" t="s">
        <v>63</v>
      </c>
      <c r="H65" s="50" t="s">
        <v>66</v>
      </c>
      <c r="I65" s="38" t="s">
        <v>68</v>
      </c>
      <c r="J65" s="66" t="s">
        <v>66</v>
      </c>
      <c r="K65" s="27" t="s">
        <v>382</v>
      </c>
      <c r="L65" s="138">
        <v>44694</v>
      </c>
      <c r="M65" s="138">
        <v>44695</v>
      </c>
      <c r="N65" s="409"/>
      <c r="O65" s="409"/>
      <c r="P65" s="63">
        <f t="shared" si="4"/>
        <v>0</v>
      </c>
      <c r="Q65" s="23">
        <v>0</v>
      </c>
      <c r="R65" s="24">
        <v>54.01</v>
      </c>
      <c r="S65" s="76">
        <v>2</v>
      </c>
      <c r="T65" s="65">
        <v>17.52</v>
      </c>
      <c r="U65" s="62">
        <f t="shared" si="3"/>
        <v>2</v>
      </c>
      <c r="V65" s="63">
        <f t="shared" si="7"/>
        <v>35.04</v>
      </c>
      <c r="W65" s="63">
        <f t="shared" si="8"/>
        <v>35.04</v>
      </c>
      <c r="X65" s="116"/>
      <c r="Y65" s="6"/>
      <c r="Z65" s="6"/>
      <c r="AA65" s="6"/>
      <c r="AB65" s="6"/>
    </row>
    <row r="66" spans="1:28" s="115" customFormat="1" x14ac:dyDescent="0.2">
      <c r="A66" s="60">
        <v>110400</v>
      </c>
      <c r="B66" s="60">
        <v>110401</v>
      </c>
      <c r="C66" s="15" t="s">
        <v>373</v>
      </c>
      <c r="D66" s="31">
        <v>7074573</v>
      </c>
      <c r="E66" s="60" t="s">
        <v>64</v>
      </c>
      <c r="F66" s="60" t="s">
        <v>69</v>
      </c>
      <c r="G66" s="50" t="s">
        <v>63</v>
      </c>
      <c r="H66" s="50" t="s">
        <v>66</v>
      </c>
      <c r="I66" s="38" t="s">
        <v>68</v>
      </c>
      <c r="J66" s="66" t="s">
        <v>66</v>
      </c>
      <c r="K66" s="27" t="s">
        <v>382</v>
      </c>
      <c r="L66" s="138">
        <v>44694</v>
      </c>
      <c r="M66" s="138">
        <v>44695</v>
      </c>
      <c r="N66" s="409"/>
      <c r="O66" s="409"/>
      <c r="P66" s="63">
        <f t="shared" si="4"/>
        <v>0</v>
      </c>
      <c r="Q66" s="23">
        <v>0</v>
      </c>
      <c r="R66" s="24">
        <v>54.01</v>
      </c>
      <c r="S66" s="76">
        <v>1</v>
      </c>
      <c r="T66" s="65">
        <v>17.52</v>
      </c>
      <c r="U66" s="62">
        <f t="shared" si="3"/>
        <v>1</v>
      </c>
      <c r="V66" s="63">
        <f t="shared" si="7"/>
        <v>17.52</v>
      </c>
      <c r="W66" s="63">
        <f t="shared" si="8"/>
        <v>17.52</v>
      </c>
      <c r="X66" s="116"/>
      <c r="Y66" s="6"/>
      <c r="Z66" s="6"/>
      <c r="AA66" s="6"/>
      <c r="AB66" s="6"/>
    </row>
    <row r="67" spans="1:28" s="115" customFormat="1" x14ac:dyDescent="0.2">
      <c r="A67" s="60">
        <v>110400</v>
      </c>
      <c r="B67" s="60">
        <v>110401</v>
      </c>
      <c r="C67" s="15" t="s">
        <v>374</v>
      </c>
      <c r="D67" s="31">
        <v>321745</v>
      </c>
      <c r="E67" s="60" t="s">
        <v>64</v>
      </c>
      <c r="F67" s="60" t="s">
        <v>69</v>
      </c>
      <c r="G67" s="50" t="s">
        <v>63</v>
      </c>
      <c r="H67" s="50" t="s">
        <v>66</v>
      </c>
      <c r="I67" s="38" t="s">
        <v>68</v>
      </c>
      <c r="J67" s="66" t="s">
        <v>66</v>
      </c>
      <c r="K67" s="27" t="s">
        <v>382</v>
      </c>
      <c r="L67" s="138">
        <v>44694</v>
      </c>
      <c r="M67" s="138">
        <v>44695</v>
      </c>
      <c r="N67" s="409"/>
      <c r="O67" s="409"/>
      <c r="P67" s="63">
        <f t="shared" si="4"/>
        <v>0</v>
      </c>
      <c r="Q67" s="23">
        <v>0</v>
      </c>
      <c r="R67" s="24">
        <v>54.01</v>
      </c>
      <c r="S67" s="76">
        <v>1</v>
      </c>
      <c r="T67" s="65">
        <v>17.52</v>
      </c>
      <c r="U67" s="62">
        <f t="shared" si="3"/>
        <v>1</v>
      </c>
      <c r="V67" s="63">
        <f t="shared" si="7"/>
        <v>17.52</v>
      </c>
      <c r="W67" s="63">
        <f t="shared" si="8"/>
        <v>17.52</v>
      </c>
      <c r="X67" s="116"/>
      <c r="Y67" s="6"/>
      <c r="Z67" s="6"/>
      <c r="AA67" s="6"/>
      <c r="AB67" s="6"/>
    </row>
    <row r="68" spans="1:28" s="115" customFormat="1" x14ac:dyDescent="0.2">
      <c r="A68" s="60">
        <v>110400</v>
      </c>
      <c r="B68" s="60">
        <v>110401</v>
      </c>
      <c r="C68" s="15" t="s">
        <v>375</v>
      </c>
      <c r="D68" s="31">
        <v>9203222</v>
      </c>
      <c r="E68" s="60" t="s">
        <v>64</v>
      </c>
      <c r="F68" s="60" t="s">
        <v>69</v>
      </c>
      <c r="G68" s="50" t="s">
        <v>63</v>
      </c>
      <c r="H68" s="50" t="s">
        <v>66</v>
      </c>
      <c r="I68" s="38" t="s">
        <v>68</v>
      </c>
      <c r="J68" s="66" t="s">
        <v>66</v>
      </c>
      <c r="K68" s="27" t="s">
        <v>382</v>
      </c>
      <c r="L68" s="138">
        <v>44694</v>
      </c>
      <c r="M68" s="138">
        <v>44695</v>
      </c>
      <c r="N68" s="409"/>
      <c r="O68" s="409"/>
      <c r="P68" s="63">
        <f t="shared" si="4"/>
        <v>0</v>
      </c>
      <c r="Q68" s="23">
        <v>0</v>
      </c>
      <c r="R68" s="24">
        <v>54.01</v>
      </c>
      <c r="S68" s="76">
        <v>1</v>
      </c>
      <c r="T68" s="65">
        <v>17.52</v>
      </c>
      <c r="U68" s="62">
        <f t="shared" si="3"/>
        <v>1</v>
      </c>
      <c r="V68" s="63">
        <f t="shared" si="7"/>
        <v>17.52</v>
      </c>
      <c r="W68" s="63">
        <f t="shared" si="8"/>
        <v>17.52</v>
      </c>
      <c r="X68" s="116"/>
      <c r="Y68" s="6"/>
      <c r="Z68" s="6"/>
      <c r="AA68" s="6"/>
      <c r="AB68" s="6"/>
    </row>
    <row r="69" spans="1:28" s="115" customFormat="1" x14ac:dyDescent="0.2">
      <c r="A69" s="60">
        <v>110400</v>
      </c>
      <c r="B69" s="60">
        <v>110401</v>
      </c>
      <c r="C69" s="15" t="s">
        <v>114</v>
      </c>
      <c r="D69" s="31">
        <v>9404139</v>
      </c>
      <c r="E69" s="60" t="s">
        <v>64</v>
      </c>
      <c r="F69" s="60" t="s">
        <v>69</v>
      </c>
      <c r="G69" s="50" t="s">
        <v>63</v>
      </c>
      <c r="H69" s="50" t="s">
        <v>66</v>
      </c>
      <c r="I69" s="38" t="s">
        <v>68</v>
      </c>
      <c r="J69" s="66" t="s">
        <v>66</v>
      </c>
      <c r="K69" s="27" t="s">
        <v>382</v>
      </c>
      <c r="L69" s="138">
        <v>44694</v>
      </c>
      <c r="M69" s="138">
        <v>44695</v>
      </c>
      <c r="N69" s="409"/>
      <c r="O69" s="409"/>
      <c r="P69" s="63">
        <f t="shared" si="4"/>
        <v>0</v>
      </c>
      <c r="Q69" s="23">
        <v>0</v>
      </c>
      <c r="R69" s="24">
        <v>54.01</v>
      </c>
      <c r="S69" s="76">
        <v>2</v>
      </c>
      <c r="T69" s="65">
        <v>17.52</v>
      </c>
      <c r="U69" s="62">
        <f t="shared" si="3"/>
        <v>2</v>
      </c>
      <c r="V69" s="63">
        <f t="shared" si="7"/>
        <v>35.04</v>
      </c>
      <c r="W69" s="63">
        <f t="shared" si="8"/>
        <v>35.04</v>
      </c>
      <c r="X69" s="116"/>
      <c r="Y69" s="6"/>
      <c r="Z69" s="6"/>
      <c r="AA69" s="6"/>
      <c r="AB69" s="6"/>
    </row>
    <row r="70" spans="1:28" s="115" customFormat="1" x14ac:dyDescent="0.2">
      <c r="A70" s="60">
        <v>110400</v>
      </c>
      <c r="B70" s="60">
        <v>110401</v>
      </c>
      <c r="C70" s="15" t="s">
        <v>376</v>
      </c>
      <c r="D70" s="31">
        <v>1040804</v>
      </c>
      <c r="E70" s="60" t="s">
        <v>64</v>
      </c>
      <c r="F70" s="60" t="s">
        <v>69</v>
      </c>
      <c r="G70" s="50" t="s">
        <v>63</v>
      </c>
      <c r="H70" s="50" t="s">
        <v>66</v>
      </c>
      <c r="I70" s="38" t="s">
        <v>68</v>
      </c>
      <c r="J70" s="66" t="s">
        <v>66</v>
      </c>
      <c r="K70" s="27" t="s">
        <v>382</v>
      </c>
      <c r="L70" s="138">
        <v>44694</v>
      </c>
      <c r="M70" s="138">
        <v>44695</v>
      </c>
      <c r="N70" s="409"/>
      <c r="O70" s="409"/>
      <c r="P70" s="63">
        <f t="shared" si="4"/>
        <v>0</v>
      </c>
      <c r="Q70" s="23">
        <v>0</v>
      </c>
      <c r="R70" s="24">
        <v>54.01</v>
      </c>
      <c r="S70" s="76">
        <v>1</v>
      </c>
      <c r="T70" s="65">
        <v>17.52</v>
      </c>
      <c r="U70" s="62">
        <f t="shared" si="3"/>
        <v>1</v>
      </c>
      <c r="V70" s="63">
        <f t="shared" si="7"/>
        <v>17.52</v>
      </c>
      <c r="W70" s="63">
        <f t="shared" si="8"/>
        <v>17.52</v>
      </c>
      <c r="X70" s="116"/>
      <c r="Y70" s="6"/>
      <c r="Z70" s="6"/>
      <c r="AA70" s="6"/>
      <c r="AB70" s="6"/>
    </row>
    <row r="71" spans="1:28" s="115" customFormat="1" x14ac:dyDescent="0.2">
      <c r="A71" s="60">
        <v>110400</v>
      </c>
      <c r="B71" s="60">
        <v>110401</v>
      </c>
      <c r="C71" s="15" t="s">
        <v>377</v>
      </c>
      <c r="D71" s="31">
        <v>1077228</v>
      </c>
      <c r="E71" s="60" t="s">
        <v>64</v>
      </c>
      <c r="F71" s="60" t="s">
        <v>69</v>
      </c>
      <c r="G71" s="50" t="s">
        <v>63</v>
      </c>
      <c r="H71" s="50" t="s">
        <v>66</v>
      </c>
      <c r="I71" s="38" t="s">
        <v>68</v>
      </c>
      <c r="J71" s="66" t="s">
        <v>66</v>
      </c>
      <c r="K71" s="27" t="s">
        <v>382</v>
      </c>
      <c r="L71" s="138">
        <v>44694</v>
      </c>
      <c r="M71" s="138">
        <v>44695</v>
      </c>
      <c r="N71" s="409"/>
      <c r="O71" s="409"/>
      <c r="P71" s="63">
        <f t="shared" si="4"/>
        <v>0</v>
      </c>
      <c r="Q71" s="23">
        <v>0</v>
      </c>
      <c r="R71" s="24">
        <v>54.01</v>
      </c>
      <c r="S71" s="76">
        <v>1</v>
      </c>
      <c r="T71" s="65">
        <v>17.52</v>
      </c>
      <c r="U71" s="62">
        <f t="shared" si="3"/>
        <v>1</v>
      </c>
      <c r="V71" s="63">
        <f t="shared" si="7"/>
        <v>17.52</v>
      </c>
      <c r="W71" s="63">
        <f t="shared" si="8"/>
        <v>17.52</v>
      </c>
      <c r="X71" s="116"/>
      <c r="Y71" s="6"/>
      <c r="Z71" s="6"/>
      <c r="AA71" s="6"/>
      <c r="AB71" s="6"/>
    </row>
    <row r="72" spans="1:28" s="115" customFormat="1" x14ac:dyDescent="0.2">
      <c r="A72" s="60">
        <v>110400</v>
      </c>
      <c r="B72" s="60">
        <v>110401</v>
      </c>
      <c r="C72" s="15" t="s">
        <v>378</v>
      </c>
      <c r="D72" s="31">
        <v>1097806</v>
      </c>
      <c r="E72" s="60" t="s">
        <v>64</v>
      </c>
      <c r="F72" s="60" t="s">
        <v>69</v>
      </c>
      <c r="G72" s="50" t="s">
        <v>63</v>
      </c>
      <c r="H72" s="50" t="s">
        <v>66</v>
      </c>
      <c r="I72" s="38" t="s">
        <v>68</v>
      </c>
      <c r="J72" s="66" t="s">
        <v>66</v>
      </c>
      <c r="K72" s="27" t="s">
        <v>382</v>
      </c>
      <c r="L72" s="138">
        <v>44694</v>
      </c>
      <c r="M72" s="138">
        <v>44695</v>
      </c>
      <c r="N72" s="409"/>
      <c r="O72" s="409"/>
      <c r="P72" s="63">
        <f t="shared" si="4"/>
        <v>0</v>
      </c>
      <c r="Q72" s="23">
        <v>0</v>
      </c>
      <c r="R72" s="24">
        <v>54.01</v>
      </c>
      <c r="S72" s="76">
        <v>1</v>
      </c>
      <c r="T72" s="65">
        <v>17.52</v>
      </c>
      <c r="U72" s="62">
        <f t="shared" si="3"/>
        <v>1</v>
      </c>
      <c r="V72" s="63">
        <f t="shared" si="7"/>
        <v>17.52</v>
      </c>
      <c r="W72" s="63">
        <f t="shared" si="8"/>
        <v>17.52</v>
      </c>
      <c r="X72" s="116"/>
      <c r="Y72" s="6"/>
      <c r="Z72" s="6"/>
      <c r="AA72" s="6"/>
      <c r="AB72" s="6"/>
    </row>
    <row r="73" spans="1:28" s="115" customFormat="1" x14ac:dyDescent="0.2">
      <c r="A73" s="60">
        <v>110400</v>
      </c>
      <c r="B73" s="60">
        <v>110401</v>
      </c>
      <c r="C73" s="15" t="s">
        <v>92</v>
      </c>
      <c r="D73" s="31">
        <v>7101287</v>
      </c>
      <c r="E73" s="60" t="s">
        <v>64</v>
      </c>
      <c r="F73" s="60" t="s">
        <v>69</v>
      </c>
      <c r="G73" s="50" t="s">
        <v>63</v>
      </c>
      <c r="H73" s="50" t="s">
        <v>66</v>
      </c>
      <c r="I73" s="38" t="s">
        <v>68</v>
      </c>
      <c r="J73" s="66" t="s">
        <v>66</v>
      </c>
      <c r="K73" s="27" t="s">
        <v>382</v>
      </c>
      <c r="L73" s="138">
        <v>44694</v>
      </c>
      <c r="M73" s="138">
        <v>44695</v>
      </c>
      <c r="N73" s="409"/>
      <c r="O73" s="409"/>
      <c r="P73" s="63">
        <f t="shared" si="4"/>
        <v>0</v>
      </c>
      <c r="Q73" s="23">
        <v>0</v>
      </c>
      <c r="R73" s="24">
        <v>54.01</v>
      </c>
      <c r="S73" s="76">
        <v>1</v>
      </c>
      <c r="T73" s="65">
        <v>17.52</v>
      </c>
      <c r="U73" s="62">
        <f t="shared" si="3"/>
        <v>1</v>
      </c>
      <c r="V73" s="63">
        <f t="shared" si="7"/>
        <v>17.52</v>
      </c>
      <c r="W73" s="63">
        <f t="shared" si="8"/>
        <v>17.52</v>
      </c>
      <c r="X73" s="116"/>
      <c r="Y73" s="6"/>
      <c r="Z73" s="6"/>
      <c r="AA73" s="6"/>
      <c r="AB73" s="6"/>
    </row>
    <row r="74" spans="1:28" s="115" customFormat="1" x14ac:dyDescent="0.2">
      <c r="A74" s="60">
        <v>110400</v>
      </c>
      <c r="B74" s="60">
        <v>110401</v>
      </c>
      <c r="C74" s="15" t="s">
        <v>88</v>
      </c>
      <c r="D74" s="31">
        <v>1087460</v>
      </c>
      <c r="E74" s="60" t="s">
        <v>64</v>
      </c>
      <c r="F74" s="60" t="s">
        <v>69</v>
      </c>
      <c r="G74" s="50" t="s">
        <v>63</v>
      </c>
      <c r="H74" s="50" t="s">
        <v>66</v>
      </c>
      <c r="I74" s="38" t="s">
        <v>68</v>
      </c>
      <c r="J74" s="66" t="s">
        <v>66</v>
      </c>
      <c r="K74" s="27" t="s">
        <v>382</v>
      </c>
      <c r="L74" s="138">
        <v>44694</v>
      </c>
      <c r="M74" s="138">
        <v>44695</v>
      </c>
      <c r="N74" s="409"/>
      <c r="O74" s="409"/>
      <c r="P74" s="63">
        <f t="shared" si="4"/>
        <v>0</v>
      </c>
      <c r="Q74" s="23">
        <v>0</v>
      </c>
      <c r="R74" s="24">
        <v>54.01</v>
      </c>
      <c r="S74" s="76">
        <v>2</v>
      </c>
      <c r="T74" s="65">
        <v>17.52</v>
      </c>
      <c r="U74" s="62">
        <f t="shared" si="3"/>
        <v>2</v>
      </c>
      <c r="V74" s="63">
        <f t="shared" si="7"/>
        <v>35.04</v>
      </c>
      <c r="W74" s="63">
        <f t="shared" si="8"/>
        <v>35.04</v>
      </c>
      <c r="X74" s="116"/>
      <c r="Y74" s="6"/>
      <c r="Z74" s="6"/>
      <c r="AA74" s="6"/>
      <c r="AB74" s="6"/>
    </row>
    <row r="75" spans="1:28" s="115" customFormat="1" x14ac:dyDescent="0.2">
      <c r="A75" s="60">
        <v>110400</v>
      </c>
      <c r="B75" s="60">
        <v>110401</v>
      </c>
      <c r="C75" s="15" t="s">
        <v>379</v>
      </c>
      <c r="D75" s="31">
        <v>1123408</v>
      </c>
      <c r="E75" s="60" t="s">
        <v>64</v>
      </c>
      <c r="F75" s="60" t="s">
        <v>69</v>
      </c>
      <c r="G75" s="50" t="s">
        <v>63</v>
      </c>
      <c r="H75" s="50" t="s">
        <v>66</v>
      </c>
      <c r="I75" s="38" t="s">
        <v>68</v>
      </c>
      <c r="J75" s="66" t="s">
        <v>66</v>
      </c>
      <c r="K75" s="27" t="s">
        <v>382</v>
      </c>
      <c r="L75" s="138">
        <v>44694</v>
      </c>
      <c r="M75" s="138">
        <v>44695</v>
      </c>
      <c r="N75" s="409"/>
      <c r="O75" s="409"/>
      <c r="P75" s="63">
        <f t="shared" si="4"/>
        <v>0</v>
      </c>
      <c r="Q75" s="23">
        <v>0</v>
      </c>
      <c r="R75" s="24">
        <v>54.01</v>
      </c>
      <c r="S75" s="76">
        <v>1</v>
      </c>
      <c r="T75" s="65">
        <v>17.52</v>
      </c>
      <c r="U75" s="62">
        <f t="shared" si="3"/>
        <v>1</v>
      </c>
      <c r="V75" s="63">
        <f t="shared" si="7"/>
        <v>17.52</v>
      </c>
      <c r="W75" s="63">
        <f t="shared" si="8"/>
        <v>17.52</v>
      </c>
      <c r="X75" s="116"/>
      <c r="Y75" s="6"/>
      <c r="Z75" s="6"/>
      <c r="AA75" s="6"/>
      <c r="AB75" s="6"/>
    </row>
    <row r="76" spans="1:28" s="115" customFormat="1" x14ac:dyDescent="0.2">
      <c r="A76" s="60">
        <v>110400</v>
      </c>
      <c r="B76" s="60">
        <v>110401</v>
      </c>
      <c r="C76" s="15" t="s">
        <v>380</v>
      </c>
      <c r="D76" s="31">
        <v>1123890</v>
      </c>
      <c r="E76" s="60" t="s">
        <v>64</v>
      </c>
      <c r="F76" s="60" t="s">
        <v>69</v>
      </c>
      <c r="G76" s="50" t="s">
        <v>63</v>
      </c>
      <c r="H76" s="50" t="s">
        <v>66</v>
      </c>
      <c r="I76" s="38" t="s">
        <v>68</v>
      </c>
      <c r="J76" s="66" t="s">
        <v>66</v>
      </c>
      <c r="K76" s="27" t="s">
        <v>382</v>
      </c>
      <c r="L76" s="138">
        <v>44694</v>
      </c>
      <c r="M76" s="138">
        <v>44695</v>
      </c>
      <c r="N76" s="409"/>
      <c r="O76" s="409"/>
      <c r="P76" s="63">
        <f t="shared" si="4"/>
        <v>0</v>
      </c>
      <c r="Q76" s="23">
        <v>0</v>
      </c>
      <c r="R76" s="24">
        <v>54.01</v>
      </c>
      <c r="S76" s="76">
        <v>1</v>
      </c>
      <c r="T76" s="65">
        <v>17.52</v>
      </c>
      <c r="U76" s="62">
        <f t="shared" si="3"/>
        <v>1</v>
      </c>
      <c r="V76" s="63">
        <f t="shared" si="7"/>
        <v>17.52</v>
      </c>
      <c r="W76" s="63">
        <f t="shared" si="8"/>
        <v>17.52</v>
      </c>
      <c r="X76" s="116"/>
      <c r="Y76" s="6"/>
      <c r="Z76" s="6"/>
      <c r="AA76" s="6"/>
      <c r="AB76" s="6"/>
    </row>
    <row r="77" spans="1:28" s="115" customFormat="1" x14ac:dyDescent="0.2">
      <c r="A77" s="60">
        <v>110400</v>
      </c>
      <c r="B77" s="60">
        <v>110401</v>
      </c>
      <c r="C77" s="15" t="s">
        <v>93</v>
      </c>
      <c r="D77" s="31">
        <v>1133420</v>
      </c>
      <c r="E77" s="60" t="s">
        <v>64</v>
      </c>
      <c r="F77" s="60" t="s">
        <v>69</v>
      </c>
      <c r="G77" s="50" t="s">
        <v>63</v>
      </c>
      <c r="H77" s="50" t="s">
        <v>66</v>
      </c>
      <c r="I77" s="38" t="s">
        <v>68</v>
      </c>
      <c r="J77" s="66" t="s">
        <v>66</v>
      </c>
      <c r="K77" s="27" t="s">
        <v>382</v>
      </c>
      <c r="L77" s="138">
        <v>44694</v>
      </c>
      <c r="M77" s="138">
        <v>44695</v>
      </c>
      <c r="N77" s="409"/>
      <c r="O77" s="409"/>
      <c r="P77" s="63">
        <f t="shared" si="4"/>
        <v>0</v>
      </c>
      <c r="Q77" s="23">
        <v>0</v>
      </c>
      <c r="R77" s="24">
        <v>54.01</v>
      </c>
      <c r="S77" s="76">
        <v>1</v>
      </c>
      <c r="T77" s="65">
        <v>17.52</v>
      </c>
      <c r="U77" s="62">
        <f t="shared" si="3"/>
        <v>1</v>
      </c>
      <c r="V77" s="63">
        <f t="shared" si="7"/>
        <v>17.52</v>
      </c>
      <c r="W77" s="63">
        <f t="shared" si="8"/>
        <v>17.52</v>
      </c>
      <c r="X77" s="116"/>
      <c r="Y77" s="6"/>
      <c r="Z77" s="6"/>
      <c r="AA77" s="6"/>
      <c r="AB77" s="6"/>
    </row>
    <row r="78" spans="1:28" s="115" customFormat="1" x14ac:dyDescent="0.2">
      <c r="A78" s="60">
        <v>110400</v>
      </c>
      <c r="B78" s="60">
        <v>110401</v>
      </c>
      <c r="C78" s="15" t="s">
        <v>381</v>
      </c>
      <c r="D78" s="31">
        <v>7113013</v>
      </c>
      <c r="E78" s="60" t="s">
        <v>64</v>
      </c>
      <c r="F78" s="60" t="s">
        <v>69</v>
      </c>
      <c r="G78" s="50" t="s">
        <v>63</v>
      </c>
      <c r="H78" s="50" t="s">
        <v>66</v>
      </c>
      <c r="I78" s="38" t="s">
        <v>68</v>
      </c>
      <c r="J78" s="66" t="s">
        <v>66</v>
      </c>
      <c r="K78" s="27" t="s">
        <v>382</v>
      </c>
      <c r="L78" s="138">
        <v>44694</v>
      </c>
      <c r="M78" s="138">
        <v>44695</v>
      </c>
      <c r="N78" s="409"/>
      <c r="O78" s="409"/>
      <c r="P78" s="63">
        <f t="shared" si="4"/>
        <v>0</v>
      </c>
      <c r="Q78" s="23">
        <v>0</v>
      </c>
      <c r="R78" s="24">
        <v>54.01</v>
      </c>
      <c r="S78" s="76">
        <v>1</v>
      </c>
      <c r="T78" s="65">
        <v>17.52</v>
      </c>
      <c r="U78" s="62">
        <f t="shared" si="3"/>
        <v>1</v>
      </c>
      <c r="V78" s="63">
        <f t="shared" si="7"/>
        <v>17.52</v>
      </c>
      <c r="W78" s="63">
        <f t="shared" si="8"/>
        <v>17.52</v>
      </c>
      <c r="X78" s="116"/>
      <c r="Y78" s="6"/>
      <c r="Z78" s="6"/>
      <c r="AA78" s="6"/>
      <c r="AB78" s="6"/>
    </row>
    <row r="79" spans="1:28" s="115" customFormat="1" x14ac:dyDescent="0.2">
      <c r="A79" s="60">
        <v>110400</v>
      </c>
      <c r="B79" s="60">
        <v>110401</v>
      </c>
      <c r="C79" s="99" t="s">
        <v>235</v>
      </c>
      <c r="D79" s="31">
        <v>1075683</v>
      </c>
      <c r="E79" s="60" t="s">
        <v>64</v>
      </c>
      <c r="F79" s="60" t="s">
        <v>69</v>
      </c>
      <c r="G79" s="50" t="s">
        <v>63</v>
      </c>
      <c r="H79" s="50" t="s">
        <v>66</v>
      </c>
      <c r="I79" s="38" t="s">
        <v>68</v>
      </c>
      <c r="J79" s="66" t="s">
        <v>66</v>
      </c>
      <c r="K79" s="27" t="s">
        <v>383</v>
      </c>
      <c r="L79" s="138">
        <v>44692</v>
      </c>
      <c r="M79" s="138">
        <v>44692</v>
      </c>
      <c r="N79" s="409"/>
      <c r="O79" s="409"/>
      <c r="P79" s="63">
        <f t="shared" si="4"/>
        <v>0</v>
      </c>
      <c r="Q79" s="23">
        <v>0</v>
      </c>
      <c r="R79" s="24">
        <v>54.01</v>
      </c>
      <c r="S79" s="75">
        <v>1</v>
      </c>
      <c r="T79" s="65">
        <v>17.52</v>
      </c>
      <c r="U79" s="62">
        <f t="shared" si="3"/>
        <v>1</v>
      </c>
      <c r="V79" s="63">
        <f t="shared" si="7"/>
        <v>17.52</v>
      </c>
      <c r="W79" s="63">
        <f t="shared" si="8"/>
        <v>17.52</v>
      </c>
      <c r="X79" s="116"/>
      <c r="Y79" s="6"/>
      <c r="Z79" s="6"/>
      <c r="AA79" s="6"/>
      <c r="AB79" s="6"/>
    </row>
    <row r="80" spans="1:28" s="115" customFormat="1" x14ac:dyDescent="0.25">
      <c r="A80" s="60">
        <v>110400</v>
      </c>
      <c r="B80" s="60">
        <v>110401</v>
      </c>
      <c r="C80" s="96" t="s">
        <v>384</v>
      </c>
      <c r="D80" s="31">
        <v>9303243</v>
      </c>
      <c r="E80" s="60" t="s">
        <v>64</v>
      </c>
      <c r="F80" s="60" t="s">
        <v>69</v>
      </c>
      <c r="G80" s="50" t="s">
        <v>63</v>
      </c>
      <c r="H80" s="50" t="s">
        <v>66</v>
      </c>
      <c r="I80" s="38" t="s">
        <v>68</v>
      </c>
      <c r="J80" s="66" t="s">
        <v>81</v>
      </c>
      <c r="K80" s="77" t="s">
        <v>82</v>
      </c>
      <c r="L80" s="138">
        <v>44698</v>
      </c>
      <c r="M80" s="138">
        <v>44701</v>
      </c>
      <c r="N80" s="409">
        <v>1231.44</v>
      </c>
      <c r="O80" s="409">
        <v>1231.44</v>
      </c>
      <c r="P80" s="63">
        <f t="shared" si="4"/>
        <v>2462.88</v>
      </c>
      <c r="Q80" s="12">
        <v>2</v>
      </c>
      <c r="R80" s="142">
        <v>166.04</v>
      </c>
      <c r="S80" s="75">
        <v>1</v>
      </c>
      <c r="T80" s="142">
        <v>49.82</v>
      </c>
      <c r="U80" s="62">
        <f t="shared" si="3"/>
        <v>3</v>
      </c>
      <c r="V80" s="63">
        <f t="shared" si="7"/>
        <v>381.9</v>
      </c>
      <c r="W80" s="63">
        <f t="shared" si="8"/>
        <v>2844.78</v>
      </c>
      <c r="X80" s="116"/>
      <c r="Y80" s="6"/>
      <c r="Z80" s="6"/>
      <c r="AA80" s="6"/>
      <c r="AB80" s="6"/>
    </row>
    <row r="81" spans="1:28" s="115" customFormat="1" x14ac:dyDescent="0.25">
      <c r="A81" s="60">
        <v>110400</v>
      </c>
      <c r="B81" s="60">
        <v>110401</v>
      </c>
      <c r="C81" s="96" t="s">
        <v>385</v>
      </c>
      <c r="D81" s="31">
        <v>1025198</v>
      </c>
      <c r="E81" s="60" t="s">
        <v>64</v>
      </c>
      <c r="F81" s="60" t="s">
        <v>69</v>
      </c>
      <c r="G81" s="50" t="s">
        <v>63</v>
      </c>
      <c r="H81" s="50" t="s">
        <v>66</v>
      </c>
      <c r="I81" s="38" t="s">
        <v>68</v>
      </c>
      <c r="J81" s="66" t="s">
        <v>81</v>
      </c>
      <c r="K81" s="77" t="s">
        <v>82</v>
      </c>
      <c r="L81" s="138">
        <v>44698</v>
      </c>
      <c r="M81" s="138">
        <v>44701</v>
      </c>
      <c r="N81" s="409">
        <v>907.44</v>
      </c>
      <c r="O81" s="409">
        <v>907.44</v>
      </c>
      <c r="P81" s="63">
        <f t="shared" si="4"/>
        <v>1814.88</v>
      </c>
      <c r="Q81" s="12">
        <v>2</v>
      </c>
      <c r="R81" s="142">
        <v>166.04</v>
      </c>
      <c r="S81" s="75">
        <v>1</v>
      </c>
      <c r="T81" s="142">
        <v>49.82</v>
      </c>
      <c r="U81" s="62">
        <f t="shared" si="3"/>
        <v>3</v>
      </c>
      <c r="V81" s="63">
        <f t="shared" si="7"/>
        <v>381.9</v>
      </c>
      <c r="W81" s="63">
        <f t="shared" si="8"/>
        <v>2196.7800000000002</v>
      </c>
      <c r="X81" s="116"/>
      <c r="Y81" s="6"/>
      <c r="Z81" s="6"/>
      <c r="AA81" s="6"/>
      <c r="AB81" s="6"/>
    </row>
    <row r="82" spans="1:28" s="115" customFormat="1" x14ac:dyDescent="0.25">
      <c r="A82" s="60">
        <v>110400</v>
      </c>
      <c r="B82" s="60">
        <v>110401</v>
      </c>
      <c r="C82" s="96" t="s">
        <v>386</v>
      </c>
      <c r="D82" s="31">
        <v>1064177</v>
      </c>
      <c r="E82" s="60" t="s">
        <v>64</v>
      </c>
      <c r="F82" s="60" t="s">
        <v>69</v>
      </c>
      <c r="G82" s="50" t="s">
        <v>63</v>
      </c>
      <c r="H82" s="50" t="s">
        <v>66</v>
      </c>
      <c r="I82" s="38" t="s">
        <v>68</v>
      </c>
      <c r="J82" s="66" t="s">
        <v>81</v>
      </c>
      <c r="K82" s="77" t="s">
        <v>82</v>
      </c>
      <c r="L82" s="138">
        <v>44698</v>
      </c>
      <c r="M82" s="138">
        <v>44701</v>
      </c>
      <c r="N82" s="409">
        <v>810.43</v>
      </c>
      <c r="O82" s="409">
        <v>810.43</v>
      </c>
      <c r="P82" s="63">
        <f t="shared" si="4"/>
        <v>1620.86</v>
      </c>
      <c r="Q82" s="12">
        <v>2</v>
      </c>
      <c r="R82" s="142">
        <v>114.16</v>
      </c>
      <c r="S82" s="75">
        <v>1</v>
      </c>
      <c r="T82" s="142">
        <v>34.25</v>
      </c>
      <c r="U82" s="62">
        <f t="shared" si="3"/>
        <v>3</v>
      </c>
      <c r="V82" s="63">
        <f t="shared" si="7"/>
        <v>262.57</v>
      </c>
      <c r="W82" s="63">
        <f t="shared" si="8"/>
        <v>1883.4299999999998</v>
      </c>
      <c r="X82" s="116"/>
      <c r="Y82" s="6"/>
      <c r="Z82" s="6"/>
      <c r="AA82" s="6"/>
      <c r="AB82" s="6"/>
    </row>
    <row r="83" spans="1:28" s="115" customFormat="1" x14ac:dyDescent="0.25">
      <c r="A83" s="60">
        <v>110400</v>
      </c>
      <c r="B83" s="60">
        <v>110401</v>
      </c>
      <c r="C83" s="96" t="s">
        <v>387</v>
      </c>
      <c r="D83" s="31">
        <v>9803831</v>
      </c>
      <c r="E83" s="60" t="s">
        <v>64</v>
      </c>
      <c r="F83" s="60" t="s">
        <v>69</v>
      </c>
      <c r="G83" s="50" t="s">
        <v>63</v>
      </c>
      <c r="H83" s="50" t="s">
        <v>66</v>
      </c>
      <c r="I83" s="38" t="s">
        <v>68</v>
      </c>
      <c r="J83" s="66" t="s">
        <v>81</v>
      </c>
      <c r="K83" s="77" t="s">
        <v>82</v>
      </c>
      <c r="L83" s="138">
        <v>44698</v>
      </c>
      <c r="M83" s="138">
        <v>44701</v>
      </c>
      <c r="N83" s="409">
        <v>1231.44</v>
      </c>
      <c r="O83" s="409">
        <v>1231.44</v>
      </c>
      <c r="P83" s="63">
        <f t="shared" si="4"/>
        <v>2462.88</v>
      </c>
      <c r="Q83" s="12">
        <v>2</v>
      </c>
      <c r="R83" s="142">
        <v>114.16</v>
      </c>
      <c r="S83" s="75">
        <v>1</v>
      </c>
      <c r="T83" s="142">
        <v>34.25</v>
      </c>
      <c r="U83" s="62">
        <f t="shared" si="3"/>
        <v>3</v>
      </c>
      <c r="V83" s="63">
        <f t="shared" si="7"/>
        <v>262.57</v>
      </c>
      <c r="W83" s="63">
        <f t="shared" si="8"/>
        <v>2725.4500000000003</v>
      </c>
      <c r="X83" s="116"/>
      <c r="Y83" s="6"/>
      <c r="Z83" s="6"/>
      <c r="AA83" s="6"/>
      <c r="AB83" s="6"/>
    </row>
    <row r="84" spans="1:28" s="115" customFormat="1" x14ac:dyDescent="0.2">
      <c r="A84" s="60">
        <v>110400</v>
      </c>
      <c r="B84" s="60">
        <v>110401</v>
      </c>
      <c r="C84" s="99" t="s">
        <v>388</v>
      </c>
      <c r="D84" s="137">
        <v>9507035</v>
      </c>
      <c r="E84" s="60" t="s">
        <v>64</v>
      </c>
      <c r="F84" s="60" t="s">
        <v>69</v>
      </c>
      <c r="G84" s="50" t="s">
        <v>63</v>
      </c>
      <c r="H84" s="50" t="s">
        <v>66</v>
      </c>
      <c r="I84" s="38" t="s">
        <v>68</v>
      </c>
      <c r="J84" s="66" t="s">
        <v>66</v>
      </c>
      <c r="K84" s="77" t="s">
        <v>383</v>
      </c>
      <c r="L84" s="138">
        <v>44693</v>
      </c>
      <c r="M84" s="138">
        <v>44693</v>
      </c>
      <c r="N84" s="409"/>
      <c r="O84" s="409"/>
      <c r="P84" s="63">
        <f t="shared" si="4"/>
        <v>0</v>
      </c>
      <c r="Q84" s="23">
        <v>0</v>
      </c>
      <c r="R84" s="24">
        <v>54.01</v>
      </c>
      <c r="S84" s="75">
        <v>1</v>
      </c>
      <c r="T84" s="65">
        <v>17.52</v>
      </c>
      <c r="U84" s="62">
        <f t="shared" si="3"/>
        <v>1</v>
      </c>
      <c r="V84" s="63">
        <f t="shared" si="7"/>
        <v>17.52</v>
      </c>
      <c r="W84" s="63">
        <f t="shared" si="8"/>
        <v>17.52</v>
      </c>
      <c r="X84" s="116"/>
      <c r="Y84" s="6"/>
      <c r="Z84" s="6"/>
      <c r="AA84" s="6"/>
      <c r="AB84" s="6"/>
    </row>
    <row r="85" spans="1:28" s="115" customFormat="1" x14ac:dyDescent="0.2">
      <c r="A85" s="60">
        <v>110400</v>
      </c>
      <c r="B85" s="60">
        <v>110401</v>
      </c>
      <c r="C85" s="99" t="s">
        <v>389</v>
      </c>
      <c r="D85" s="137">
        <v>1243438</v>
      </c>
      <c r="E85" s="60" t="s">
        <v>64</v>
      </c>
      <c r="F85" s="60" t="s">
        <v>69</v>
      </c>
      <c r="G85" s="50" t="s">
        <v>63</v>
      </c>
      <c r="H85" s="50" t="s">
        <v>66</v>
      </c>
      <c r="I85" s="38" t="s">
        <v>68</v>
      </c>
      <c r="J85" s="66" t="s">
        <v>66</v>
      </c>
      <c r="K85" s="77" t="s">
        <v>383</v>
      </c>
      <c r="L85" s="138">
        <v>44693</v>
      </c>
      <c r="M85" s="138">
        <v>44693</v>
      </c>
      <c r="N85" s="409"/>
      <c r="O85" s="409"/>
      <c r="P85" s="63">
        <f t="shared" si="4"/>
        <v>0</v>
      </c>
      <c r="Q85" s="23">
        <v>0</v>
      </c>
      <c r="R85" s="24">
        <v>54.01</v>
      </c>
      <c r="S85" s="75">
        <v>1</v>
      </c>
      <c r="T85" s="65">
        <v>17.52</v>
      </c>
      <c r="U85" s="62">
        <f t="shared" si="3"/>
        <v>1</v>
      </c>
      <c r="V85" s="63">
        <f t="shared" si="7"/>
        <v>17.52</v>
      </c>
      <c r="W85" s="63">
        <f t="shared" si="8"/>
        <v>17.52</v>
      </c>
      <c r="X85" s="116"/>
      <c r="Y85" s="6"/>
      <c r="Z85" s="6"/>
      <c r="AA85" s="6"/>
      <c r="AB85" s="6"/>
    </row>
    <row r="86" spans="1:28" s="115" customFormat="1" x14ac:dyDescent="0.2">
      <c r="A86" s="60">
        <v>110400</v>
      </c>
      <c r="B86" s="60">
        <v>110401</v>
      </c>
      <c r="C86" s="99" t="s">
        <v>390</v>
      </c>
      <c r="D86" s="137">
        <v>1101480</v>
      </c>
      <c r="E86" s="60" t="s">
        <v>64</v>
      </c>
      <c r="F86" s="60" t="s">
        <v>69</v>
      </c>
      <c r="G86" s="50" t="s">
        <v>63</v>
      </c>
      <c r="H86" s="50" t="s">
        <v>66</v>
      </c>
      <c r="I86" s="38" t="s">
        <v>68</v>
      </c>
      <c r="J86" s="66" t="s">
        <v>66</v>
      </c>
      <c r="K86" s="77" t="s">
        <v>383</v>
      </c>
      <c r="L86" s="138">
        <v>44693</v>
      </c>
      <c r="M86" s="138">
        <v>44693</v>
      </c>
      <c r="N86" s="409"/>
      <c r="O86" s="409"/>
      <c r="P86" s="63">
        <f t="shared" si="4"/>
        <v>0</v>
      </c>
      <c r="Q86" s="23">
        <v>0</v>
      </c>
      <c r="R86" s="24">
        <v>54.01</v>
      </c>
      <c r="S86" s="75">
        <v>1</v>
      </c>
      <c r="T86" s="65">
        <v>17.52</v>
      </c>
      <c r="U86" s="62">
        <f t="shared" si="3"/>
        <v>1</v>
      </c>
      <c r="V86" s="63">
        <f t="shared" si="7"/>
        <v>17.52</v>
      </c>
      <c r="W86" s="63">
        <f t="shared" si="8"/>
        <v>17.52</v>
      </c>
      <c r="X86" s="116"/>
      <c r="Y86" s="6"/>
      <c r="Z86" s="6"/>
      <c r="AA86" s="6"/>
      <c r="AB86" s="6"/>
    </row>
    <row r="87" spans="1:28" s="115" customFormat="1" x14ac:dyDescent="0.2">
      <c r="A87" s="60">
        <v>110400</v>
      </c>
      <c r="B87" s="60">
        <v>110401</v>
      </c>
      <c r="C87" s="99" t="s">
        <v>391</v>
      </c>
      <c r="D87" s="137">
        <v>1075683</v>
      </c>
      <c r="E87" s="60" t="s">
        <v>64</v>
      </c>
      <c r="F87" s="60" t="s">
        <v>69</v>
      </c>
      <c r="G87" s="50" t="s">
        <v>63</v>
      </c>
      <c r="H87" s="50" t="s">
        <v>66</v>
      </c>
      <c r="I87" s="38" t="s">
        <v>68</v>
      </c>
      <c r="J87" s="66" t="s">
        <v>66</v>
      </c>
      <c r="K87" s="77" t="s">
        <v>383</v>
      </c>
      <c r="L87" s="138">
        <v>44693</v>
      </c>
      <c r="M87" s="138">
        <v>44693</v>
      </c>
      <c r="N87" s="409"/>
      <c r="O87" s="409"/>
      <c r="P87" s="63">
        <f t="shared" si="4"/>
        <v>0</v>
      </c>
      <c r="Q87" s="23">
        <v>0</v>
      </c>
      <c r="R87" s="24">
        <v>54.01</v>
      </c>
      <c r="S87" s="75">
        <v>1</v>
      </c>
      <c r="T87" s="65">
        <v>17.52</v>
      </c>
      <c r="U87" s="62">
        <f t="shared" si="3"/>
        <v>1</v>
      </c>
      <c r="V87" s="63">
        <f t="shared" si="7"/>
        <v>17.52</v>
      </c>
      <c r="W87" s="63">
        <f t="shared" si="8"/>
        <v>17.52</v>
      </c>
      <c r="X87" s="116"/>
      <c r="Y87" s="6"/>
      <c r="Z87" s="6"/>
      <c r="AA87" s="6"/>
      <c r="AB87" s="6"/>
    </row>
    <row r="88" spans="1:28" s="115" customFormat="1" x14ac:dyDescent="0.2">
      <c r="A88" s="60">
        <v>110400</v>
      </c>
      <c r="B88" s="60">
        <v>110401</v>
      </c>
      <c r="C88" s="99" t="s">
        <v>392</v>
      </c>
      <c r="D88" s="137">
        <v>1070355</v>
      </c>
      <c r="E88" s="60" t="s">
        <v>64</v>
      </c>
      <c r="F88" s="60" t="s">
        <v>69</v>
      </c>
      <c r="G88" s="50" t="s">
        <v>63</v>
      </c>
      <c r="H88" s="50" t="s">
        <v>66</v>
      </c>
      <c r="I88" s="38" t="s">
        <v>68</v>
      </c>
      <c r="J88" s="66" t="s">
        <v>66</v>
      </c>
      <c r="K88" s="77" t="s">
        <v>383</v>
      </c>
      <c r="L88" s="138">
        <v>44693</v>
      </c>
      <c r="M88" s="138">
        <v>44693</v>
      </c>
      <c r="N88" s="409"/>
      <c r="O88" s="409"/>
      <c r="P88" s="63">
        <f t="shared" si="4"/>
        <v>0</v>
      </c>
      <c r="Q88" s="23">
        <v>0</v>
      </c>
      <c r="R88" s="24">
        <v>54.01</v>
      </c>
      <c r="S88" s="75">
        <v>1</v>
      </c>
      <c r="T88" s="65">
        <v>17.52</v>
      </c>
      <c r="U88" s="62">
        <f t="shared" si="3"/>
        <v>1</v>
      </c>
      <c r="V88" s="63">
        <f t="shared" si="7"/>
        <v>17.52</v>
      </c>
      <c r="W88" s="63">
        <f t="shared" si="8"/>
        <v>17.52</v>
      </c>
      <c r="X88" s="116"/>
      <c r="Y88" s="6"/>
      <c r="Z88" s="6"/>
      <c r="AA88" s="6"/>
      <c r="AB88" s="6"/>
    </row>
    <row r="89" spans="1:28" s="115" customFormat="1" x14ac:dyDescent="0.2">
      <c r="A89" s="60">
        <v>110400</v>
      </c>
      <c r="B89" s="60">
        <v>110401</v>
      </c>
      <c r="C89" s="143" t="s">
        <v>393</v>
      </c>
      <c r="D89" s="31">
        <v>9203044</v>
      </c>
      <c r="E89" s="60" t="s">
        <v>64</v>
      </c>
      <c r="F89" s="60" t="s">
        <v>69</v>
      </c>
      <c r="G89" s="50" t="s">
        <v>63</v>
      </c>
      <c r="H89" s="50" t="s">
        <v>66</v>
      </c>
      <c r="I89" s="38" t="s">
        <v>68</v>
      </c>
      <c r="J89" s="66" t="s">
        <v>66</v>
      </c>
      <c r="K89" s="77" t="s">
        <v>347</v>
      </c>
      <c r="L89" s="138">
        <v>44694</v>
      </c>
      <c r="M89" s="138">
        <v>44694</v>
      </c>
      <c r="N89" s="409"/>
      <c r="O89" s="409"/>
      <c r="P89" s="63">
        <f t="shared" si="4"/>
        <v>0</v>
      </c>
      <c r="Q89" s="23">
        <v>0</v>
      </c>
      <c r="R89" s="24">
        <v>54.01</v>
      </c>
      <c r="S89" s="75">
        <v>1</v>
      </c>
      <c r="T89" s="65">
        <v>17.52</v>
      </c>
      <c r="U89" s="62">
        <f t="shared" si="3"/>
        <v>1</v>
      </c>
      <c r="V89" s="63">
        <f t="shared" si="7"/>
        <v>17.52</v>
      </c>
      <c r="W89" s="63">
        <f t="shared" si="8"/>
        <v>17.52</v>
      </c>
      <c r="X89" s="116"/>
      <c r="Y89" s="6"/>
      <c r="Z89" s="6"/>
      <c r="AA89" s="6"/>
      <c r="AB89" s="6"/>
    </row>
    <row r="90" spans="1:28" s="115" customFormat="1" x14ac:dyDescent="0.2">
      <c r="A90" s="60">
        <v>110400</v>
      </c>
      <c r="B90" s="60">
        <v>110401</v>
      </c>
      <c r="C90" s="99" t="s">
        <v>389</v>
      </c>
      <c r="D90" s="31">
        <v>1243438</v>
      </c>
      <c r="E90" s="60" t="s">
        <v>64</v>
      </c>
      <c r="F90" s="60" t="s">
        <v>69</v>
      </c>
      <c r="G90" s="50" t="s">
        <v>63</v>
      </c>
      <c r="H90" s="50" t="s">
        <v>66</v>
      </c>
      <c r="I90" s="38" t="s">
        <v>68</v>
      </c>
      <c r="J90" s="66" t="s">
        <v>66</v>
      </c>
      <c r="K90" s="77" t="s">
        <v>347</v>
      </c>
      <c r="L90" s="138">
        <v>44694</v>
      </c>
      <c r="M90" s="138">
        <v>44694</v>
      </c>
      <c r="N90" s="409"/>
      <c r="O90" s="409"/>
      <c r="P90" s="63">
        <f t="shared" si="4"/>
        <v>0</v>
      </c>
      <c r="Q90" s="23">
        <v>0</v>
      </c>
      <c r="R90" s="24">
        <v>54.01</v>
      </c>
      <c r="S90" s="75">
        <v>1</v>
      </c>
      <c r="T90" s="65">
        <v>17.52</v>
      </c>
      <c r="U90" s="62">
        <f t="shared" si="3"/>
        <v>1</v>
      </c>
      <c r="V90" s="63">
        <f t="shared" si="7"/>
        <v>17.52</v>
      </c>
      <c r="W90" s="63">
        <f t="shared" si="8"/>
        <v>17.52</v>
      </c>
      <c r="X90" s="116"/>
      <c r="Y90" s="6"/>
      <c r="Z90" s="6"/>
      <c r="AA90" s="6"/>
      <c r="AB90" s="6"/>
    </row>
    <row r="91" spans="1:28" s="115" customFormat="1" x14ac:dyDescent="0.2">
      <c r="A91" s="60">
        <v>110400</v>
      </c>
      <c r="B91" s="60">
        <v>110401</v>
      </c>
      <c r="C91" s="99" t="s">
        <v>394</v>
      </c>
      <c r="D91" s="31">
        <v>1069381</v>
      </c>
      <c r="E91" s="60" t="s">
        <v>64</v>
      </c>
      <c r="F91" s="60" t="s">
        <v>69</v>
      </c>
      <c r="G91" s="50" t="s">
        <v>63</v>
      </c>
      <c r="H91" s="50" t="s">
        <v>66</v>
      </c>
      <c r="I91" s="38" t="s">
        <v>68</v>
      </c>
      <c r="J91" s="66" t="s">
        <v>66</v>
      </c>
      <c r="K91" s="77" t="s">
        <v>347</v>
      </c>
      <c r="L91" s="138">
        <v>44694</v>
      </c>
      <c r="M91" s="138">
        <v>44694</v>
      </c>
      <c r="N91" s="409"/>
      <c r="O91" s="409"/>
      <c r="P91" s="63">
        <f t="shared" si="4"/>
        <v>0</v>
      </c>
      <c r="Q91" s="23">
        <v>0</v>
      </c>
      <c r="R91" s="24">
        <v>54.01</v>
      </c>
      <c r="S91" s="75">
        <v>1</v>
      </c>
      <c r="T91" s="65">
        <v>17.52</v>
      </c>
      <c r="U91" s="62">
        <f t="shared" si="3"/>
        <v>1</v>
      </c>
      <c r="V91" s="63">
        <f t="shared" si="7"/>
        <v>17.52</v>
      </c>
      <c r="W91" s="63">
        <f t="shared" si="8"/>
        <v>17.52</v>
      </c>
      <c r="X91" s="116"/>
      <c r="Y91" s="6"/>
      <c r="Z91" s="6"/>
      <c r="AA91" s="6"/>
      <c r="AB91" s="6"/>
    </row>
    <row r="92" spans="1:28" s="115" customFormat="1" x14ac:dyDescent="0.2">
      <c r="A92" s="60">
        <v>110400</v>
      </c>
      <c r="B92" s="60">
        <v>110401</v>
      </c>
      <c r="C92" s="99" t="s">
        <v>395</v>
      </c>
      <c r="D92" s="31">
        <v>9404023</v>
      </c>
      <c r="E92" s="60" t="s">
        <v>64</v>
      </c>
      <c r="F92" s="60" t="s">
        <v>69</v>
      </c>
      <c r="G92" s="50" t="s">
        <v>63</v>
      </c>
      <c r="H92" s="50" t="s">
        <v>66</v>
      </c>
      <c r="I92" s="38" t="s">
        <v>68</v>
      </c>
      <c r="J92" s="66" t="s">
        <v>66</v>
      </c>
      <c r="K92" s="77" t="s">
        <v>347</v>
      </c>
      <c r="L92" s="138">
        <v>44694</v>
      </c>
      <c r="M92" s="138">
        <v>44694</v>
      </c>
      <c r="N92" s="409"/>
      <c r="O92" s="409"/>
      <c r="P92" s="63">
        <f t="shared" si="4"/>
        <v>0</v>
      </c>
      <c r="Q92" s="23">
        <v>0</v>
      </c>
      <c r="R92" s="24">
        <v>54.01</v>
      </c>
      <c r="S92" s="75">
        <v>1</v>
      </c>
      <c r="T92" s="65">
        <v>17.52</v>
      </c>
      <c r="U92" s="62">
        <f t="shared" si="3"/>
        <v>1</v>
      </c>
      <c r="V92" s="63">
        <f t="shared" si="7"/>
        <v>17.52</v>
      </c>
      <c r="W92" s="63">
        <f t="shared" si="8"/>
        <v>17.52</v>
      </c>
      <c r="X92" s="116"/>
      <c r="Y92" s="6"/>
      <c r="Z92" s="6"/>
      <c r="AA92" s="6"/>
      <c r="AB92" s="6"/>
    </row>
    <row r="93" spans="1:28" s="115" customFormat="1" x14ac:dyDescent="0.2">
      <c r="A93" s="60">
        <v>110400</v>
      </c>
      <c r="B93" s="60">
        <v>110401</v>
      </c>
      <c r="C93" s="99" t="s">
        <v>396</v>
      </c>
      <c r="D93" s="31">
        <v>1041037</v>
      </c>
      <c r="E93" s="60" t="s">
        <v>64</v>
      </c>
      <c r="F93" s="60" t="s">
        <v>69</v>
      </c>
      <c r="G93" s="50" t="s">
        <v>63</v>
      </c>
      <c r="H93" s="50" t="s">
        <v>66</v>
      </c>
      <c r="I93" s="38" t="s">
        <v>68</v>
      </c>
      <c r="J93" s="66" t="s">
        <v>66</v>
      </c>
      <c r="K93" s="77" t="s">
        <v>347</v>
      </c>
      <c r="L93" s="138">
        <v>44694</v>
      </c>
      <c r="M93" s="138">
        <v>44694</v>
      </c>
      <c r="N93" s="409"/>
      <c r="O93" s="409"/>
      <c r="P93" s="63">
        <f t="shared" si="4"/>
        <v>0</v>
      </c>
      <c r="Q93" s="23">
        <v>0</v>
      </c>
      <c r="R93" s="24">
        <v>54.01</v>
      </c>
      <c r="S93" s="75">
        <v>1</v>
      </c>
      <c r="T93" s="65">
        <v>17.52</v>
      </c>
      <c r="U93" s="62">
        <f t="shared" si="3"/>
        <v>1</v>
      </c>
      <c r="V93" s="63">
        <f t="shared" si="7"/>
        <v>17.52</v>
      </c>
      <c r="W93" s="63">
        <f t="shared" si="8"/>
        <v>17.52</v>
      </c>
      <c r="X93" s="116"/>
      <c r="Y93" s="6"/>
      <c r="Z93" s="6"/>
      <c r="AA93" s="6"/>
      <c r="AB93" s="6"/>
    </row>
    <row r="94" spans="1:28" s="115" customFormat="1" x14ac:dyDescent="0.2">
      <c r="A94" s="60">
        <v>110400</v>
      </c>
      <c r="B94" s="60">
        <v>110401</v>
      </c>
      <c r="C94" s="144" t="s">
        <v>89</v>
      </c>
      <c r="D94" s="31">
        <v>1025198</v>
      </c>
      <c r="E94" s="60" t="s">
        <v>64</v>
      </c>
      <c r="F94" s="60" t="s">
        <v>69</v>
      </c>
      <c r="G94" s="50" t="s">
        <v>63</v>
      </c>
      <c r="H94" s="50" t="s">
        <v>66</v>
      </c>
      <c r="I94" s="38" t="s">
        <v>68</v>
      </c>
      <c r="J94" s="66" t="s">
        <v>66</v>
      </c>
      <c r="K94" s="27" t="s">
        <v>383</v>
      </c>
      <c r="L94" s="138">
        <v>44692</v>
      </c>
      <c r="M94" s="138">
        <v>44693</v>
      </c>
      <c r="N94" s="409"/>
      <c r="O94" s="409"/>
      <c r="P94" s="63">
        <f t="shared" si="4"/>
        <v>0</v>
      </c>
      <c r="Q94" s="23">
        <v>0</v>
      </c>
      <c r="R94" s="24">
        <v>54.01</v>
      </c>
      <c r="S94" s="75">
        <v>2</v>
      </c>
      <c r="T94" s="65">
        <v>17.52</v>
      </c>
      <c r="U94" s="62">
        <f t="shared" si="3"/>
        <v>2</v>
      </c>
      <c r="V94" s="63">
        <f t="shared" si="7"/>
        <v>35.04</v>
      </c>
      <c r="W94" s="63">
        <f t="shared" si="8"/>
        <v>35.04</v>
      </c>
      <c r="X94" s="116"/>
      <c r="Y94" s="6"/>
      <c r="Z94" s="6"/>
      <c r="AA94" s="6"/>
      <c r="AB94" s="6"/>
    </row>
    <row r="95" spans="1:28" x14ac:dyDescent="0.2">
      <c r="A95" s="60">
        <v>110400</v>
      </c>
      <c r="B95" s="60">
        <v>110401</v>
      </c>
      <c r="C95" s="144" t="s">
        <v>397</v>
      </c>
      <c r="D95" s="31">
        <v>1038680</v>
      </c>
      <c r="E95" s="60" t="s">
        <v>64</v>
      </c>
      <c r="F95" s="60" t="s">
        <v>69</v>
      </c>
      <c r="G95" s="50" t="s">
        <v>63</v>
      </c>
      <c r="H95" s="50" t="s">
        <v>66</v>
      </c>
      <c r="I95" s="38" t="s">
        <v>68</v>
      </c>
      <c r="J95" s="66" t="s">
        <v>66</v>
      </c>
      <c r="K95" s="27" t="s">
        <v>383</v>
      </c>
      <c r="L95" s="138">
        <v>44692</v>
      </c>
      <c r="M95" s="138">
        <v>44693</v>
      </c>
      <c r="N95" s="409"/>
      <c r="O95" s="409"/>
      <c r="P95" s="63">
        <f t="shared" si="4"/>
        <v>0</v>
      </c>
      <c r="Q95" s="23">
        <v>0</v>
      </c>
      <c r="R95" s="64">
        <v>54.01</v>
      </c>
      <c r="S95" s="75">
        <v>2</v>
      </c>
      <c r="T95" s="65">
        <v>17.52</v>
      </c>
      <c r="U95" s="62">
        <f t="shared" si="3"/>
        <v>2</v>
      </c>
      <c r="V95" s="63">
        <f t="shared" si="1"/>
        <v>35.04</v>
      </c>
      <c r="W95" s="63">
        <f t="shared" si="2"/>
        <v>35.04</v>
      </c>
      <c r="X95" s="18"/>
      <c r="Y95" s="6"/>
      <c r="Z95" s="6"/>
      <c r="AA95" s="6"/>
      <c r="AB95" s="6"/>
    </row>
    <row r="96" spans="1:28" x14ac:dyDescent="0.2">
      <c r="A96" s="60">
        <v>110400</v>
      </c>
      <c r="B96" s="60">
        <v>110401</v>
      </c>
      <c r="C96" s="144" t="s">
        <v>398</v>
      </c>
      <c r="D96" s="31">
        <v>9306080</v>
      </c>
      <c r="E96" s="60" t="s">
        <v>64</v>
      </c>
      <c r="F96" s="60" t="s">
        <v>69</v>
      </c>
      <c r="G96" s="50" t="s">
        <v>63</v>
      </c>
      <c r="H96" s="50" t="s">
        <v>66</v>
      </c>
      <c r="I96" s="38" t="s">
        <v>68</v>
      </c>
      <c r="J96" s="66" t="s">
        <v>66</v>
      </c>
      <c r="K96" s="27" t="s">
        <v>383</v>
      </c>
      <c r="L96" s="138">
        <v>44692</v>
      </c>
      <c r="M96" s="138">
        <v>44693</v>
      </c>
      <c r="N96" s="409"/>
      <c r="O96" s="409"/>
      <c r="P96" s="63">
        <f t="shared" si="4"/>
        <v>0</v>
      </c>
      <c r="Q96" s="23">
        <v>0</v>
      </c>
      <c r="R96" s="64">
        <v>54.01</v>
      </c>
      <c r="S96" s="75">
        <v>2</v>
      </c>
      <c r="T96" s="65">
        <v>17.52</v>
      </c>
      <c r="U96" s="62">
        <f t="shared" si="3"/>
        <v>2</v>
      </c>
      <c r="V96" s="63">
        <f t="shared" si="1"/>
        <v>35.04</v>
      </c>
      <c r="W96" s="63">
        <f t="shared" si="2"/>
        <v>35.04</v>
      </c>
      <c r="X96" s="18"/>
      <c r="Y96" s="6"/>
      <c r="Z96" s="6"/>
      <c r="AA96" s="6"/>
      <c r="AB96" s="6"/>
    </row>
    <row r="97" spans="1:28" x14ac:dyDescent="0.2">
      <c r="A97" s="60">
        <v>110400</v>
      </c>
      <c r="B97" s="60">
        <v>110401</v>
      </c>
      <c r="C97" s="144" t="s">
        <v>399</v>
      </c>
      <c r="D97" s="31">
        <v>9902708</v>
      </c>
      <c r="E97" s="60" t="s">
        <v>64</v>
      </c>
      <c r="F97" s="60" t="s">
        <v>69</v>
      </c>
      <c r="G97" s="50" t="s">
        <v>63</v>
      </c>
      <c r="H97" s="50" t="s">
        <v>66</v>
      </c>
      <c r="I97" s="38" t="s">
        <v>68</v>
      </c>
      <c r="J97" s="66" t="s">
        <v>66</v>
      </c>
      <c r="K97" s="27" t="s">
        <v>383</v>
      </c>
      <c r="L97" s="138">
        <v>44692</v>
      </c>
      <c r="M97" s="138">
        <v>44693</v>
      </c>
      <c r="N97" s="410"/>
      <c r="O97" s="409"/>
      <c r="P97" s="63">
        <f t="shared" si="4"/>
        <v>0</v>
      </c>
      <c r="Q97" s="23">
        <v>0</v>
      </c>
      <c r="R97" s="64">
        <v>54.01</v>
      </c>
      <c r="S97" s="75">
        <v>2</v>
      </c>
      <c r="T97" s="65">
        <v>17.52</v>
      </c>
      <c r="U97" s="62">
        <f t="shared" si="3"/>
        <v>2</v>
      </c>
      <c r="V97" s="63">
        <f t="shared" si="1"/>
        <v>35.04</v>
      </c>
      <c r="W97" s="63">
        <f t="shared" si="2"/>
        <v>35.04</v>
      </c>
      <c r="X97" s="18"/>
      <c r="Y97" s="6"/>
      <c r="Z97" s="6"/>
      <c r="AA97" s="6"/>
      <c r="AB97" s="6"/>
    </row>
    <row r="98" spans="1:28" x14ac:dyDescent="0.2">
      <c r="A98" s="60">
        <v>110400</v>
      </c>
      <c r="B98" s="60">
        <v>110401</v>
      </c>
      <c r="C98" s="144" t="s">
        <v>400</v>
      </c>
      <c r="D98" s="31">
        <v>9407570</v>
      </c>
      <c r="E98" s="60" t="s">
        <v>64</v>
      </c>
      <c r="F98" s="60" t="s">
        <v>69</v>
      </c>
      <c r="G98" s="50" t="s">
        <v>63</v>
      </c>
      <c r="H98" s="50" t="s">
        <v>66</v>
      </c>
      <c r="I98" s="38" t="s">
        <v>68</v>
      </c>
      <c r="J98" s="66" t="s">
        <v>66</v>
      </c>
      <c r="K98" s="27" t="s">
        <v>383</v>
      </c>
      <c r="L98" s="138">
        <v>44693</v>
      </c>
      <c r="M98" s="138">
        <v>44693</v>
      </c>
      <c r="N98" s="409"/>
      <c r="O98" s="409"/>
      <c r="P98" s="63">
        <f t="shared" si="4"/>
        <v>0</v>
      </c>
      <c r="Q98" s="23">
        <v>0</v>
      </c>
      <c r="R98" s="64">
        <v>54.01</v>
      </c>
      <c r="S98" s="75">
        <v>1</v>
      </c>
      <c r="T98" s="65">
        <v>17.52</v>
      </c>
      <c r="U98" s="62">
        <f t="shared" si="3"/>
        <v>1</v>
      </c>
      <c r="V98" s="63">
        <f t="shared" si="1"/>
        <v>17.52</v>
      </c>
      <c r="W98" s="63">
        <f t="shared" si="2"/>
        <v>17.52</v>
      </c>
      <c r="X98" s="18"/>
      <c r="Y98" s="6"/>
      <c r="Z98" s="6"/>
      <c r="AA98" s="6"/>
      <c r="AB98" s="6"/>
    </row>
    <row r="99" spans="1:28" x14ac:dyDescent="0.2">
      <c r="A99" s="60">
        <v>110400</v>
      </c>
      <c r="B99" s="60">
        <v>110401</v>
      </c>
      <c r="C99" s="144" t="s">
        <v>98</v>
      </c>
      <c r="D99" s="31">
        <v>1068709</v>
      </c>
      <c r="E99" s="60" t="s">
        <v>64</v>
      </c>
      <c r="F99" s="60" t="s">
        <v>69</v>
      </c>
      <c r="G99" s="50" t="s">
        <v>63</v>
      </c>
      <c r="H99" s="50" t="s">
        <v>66</v>
      </c>
      <c r="I99" s="38" t="s">
        <v>68</v>
      </c>
      <c r="J99" s="66" t="s">
        <v>66</v>
      </c>
      <c r="K99" s="27" t="s">
        <v>383</v>
      </c>
      <c r="L99" s="138">
        <v>44693</v>
      </c>
      <c r="M99" s="138">
        <v>44693</v>
      </c>
      <c r="N99" s="409"/>
      <c r="O99" s="409"/>
      <c r="P99" s="63">
        <f t="shared" si="4"/>
        <v>0</v>
      </c>
      <c r="Q99" s="23">
        <v>0</v>
      </c>
      <c r="R99" s="64">
        <v>54.01</v>
      </c>
      <c r="S99" s="75">
        <v>1</v>
      </c>
      <c r="T99" s="65">
        <v>17.52</v>
      </c>
      <c r="U99" s="62">
        <f t="shared" si="3"/>
        <v>1</v>
      </c>
      <c r="V99" s="63">
        <f t="shared" si="1"/>
        <v>17.52</v>
      </c>
      <c r="W99" s="63">
        <f t="shared" si="2"/>
        <v>17.52</v>
      </c>
      <c r="X99" s="18"/>
      <c r="Y99" s="6"/>
      <c r="Z99" s="6"/>
      <c r="AA99" s="6"/>
      <c r="AB99" s="6"/>
    </row>
    <row r="100" spans="1:28" x14ac:dyDescent="0.2">
      <c r="A100" s="60">
        <v>110400</v>
      </c>
      <c r="B100" s="60">
        <v>110401</v>
      </c>
      <c r="C100" s="144" t="s">
        <v>401</v>
      </c>
      <c r="D100" s="31">
        <v>1092839</v>
      </c>
      <c r="E100" s="60" t="s">
        <v>64</v>
      </c>
      <c r="F100" s="60" t="s">
        <v>69</v>
      </c>
      <c r="G100" s="50" t="s">
        <v>63</v>
      </c>
      <c r="H100" s="50" t="s">
        <v>66</v>
      </c>
      <c r="I100" s="38" t="s">
        <v>68</v>
      </c>
      <c r="J100" s="66" t="s">
        <v>66</v>
      </c>
      <c r="K100" s="27" t="s">
        <v>383</v>
      </c>
      <c r="L100" s="138">
        <v>44693</v>
      </c>
      <c r="M100" s="138">
        <v>44693</v>
      </c>
      <c r="N100" s="409"/>
      <c r="O100" s="409"/>
      <c r="P100" s="63">
        <f t="shared" si="4"/>
        <v>0</v>
      </c>
      <c r="Q100" s="23">
        <v>0</v>
      </c>
      <c r="R100" s="64">
        <v>54.01</v>
      </c>
      <c r="S100" s="75">
        <v>1</v>
      </c>
      <c r="T100" s="65">
        <v>17.52</v>
      </c>
      <c r="U100" s="62">
        <f t="shared" si="3"/>
        <v>1</v>
      </c>
      <c r="V100" s="63">
        <f t="shared" si="1"/>
        <v>17.52</v>
      </c>
      <c r="W100" s="63">
        <f t="shared" si="2"/>
        <v>17.52</v>
      </c>
      <c r="X100" s="18"/>
      <c r="Y100" s="6"/>
      <c r="Z100" s="6"/>
      <c r="AA100" s="6"/>
      <c r="AB100" s="6"/>
    </row>
    <row r="101" spans="1:28" x14ac:dyDescent="0.2">
      <c r="A101" s="60">
        <v>110400</v>
      </c>
      <c r="B101" s="60">
        <v>110401</v>
      </c>
      <c r="C101" s="144" t="s">
        <v>402</v>
      </c>
      <c r="D101" s="31">
        <v>7101040</v>
      </c>
      <c r="E101" s="60" t="s">
        <v>64</v>
      </c>
      <c r="F101" s="60" t="s">
        <v>69</v>
      </c>
      <c r="G101" s="50" t="s">
        <v>63</v>
      </c>
      <c r="H101" s="50" t="s">
        <v>66</v>
      </c>
      <c r="I101" s="38" t="s">
        <v>68</v>
      </c>
      <c r="J101" s="66" t="s">
        <v>66</v>
      </c>
      <c r="K101" s="27" t="s">
        <v>383</v>
      </c>
      <c r="L101" s="138">
        <v>44693</v>
      </c>
      <c r="M101" s="138">
        <v>44693</v>
      </c>
      <c r="N101" s="409"/>
      <c r="O101" s="409"/>
      <c r="P101" s="63">
        <f t="shared" si="4"/>
        <v>0</v>
      </c>
      <c r="Q101" s="23">
        <v>0</v>
      </c>
      <c r="R101" s="64">
        <v>54.01</v>
      </c>
      <c r="S101" s="69">
        <v>1</v>
      </c>
      <c r="T101" s="65">
        <v>17.52</v>
      </c>
      <c r="U101" s="62">
        <f t="shared" si="3"/>
        <v>1</v>
      </c>
      <c r="V101" s="63">
        <f t="shared" si="1"/>
        <v>17.52</v>
      </c>
      <c r="W101" s="63">
        <f t="shared" si="2"/>
        <v>17.52</v>
      </c>
      <c r="X101" s="18"/>
      <c r="Y101" s="6"/>
      <c r="Z101" s="6"/>
      <c r="AA101" s="6"/>
      <c r="AB101" s="6"/>
    </row>
    <row r="102" spans="1:28" s="115" customFormat="1" x14ac:dyDescent="0.2">
      <c r="A102" s="60">
        <v>110400</v>
      </c>
      <c r="B102" s="60">
        <v>110401</v>
      </c>
      <c r="C102" s="144" t="s">
        <v>403</v>
      </c>
      <c r="D102" s="31">
        <v>7101287</v>
      </c>
      <c r="E102" s="60" t="s">
        <v>64</v>
      </c>
      <c r="F102" s="60" t="s">
        <v>69</v>
      </c>
      <c r="G102" s="50" t="s">
        <v>63</v>
      </c>
      <c r="H102" s="50" t="s">
        <v>66</v>
      </c>
      <c r="I102" s="38" t="s">
        <v>68</v>
      </c>
      <c r="J102" s="66" t="s">
        <v>66</v>
      </c>
      <c r="K102" s="27" t="s">
        <v>383</v>
      </c>
      <c r="L102" s="138">
        <v>44693</v>
      </c>
      <c r="M102" s="138">
        <v>44693</v>
      </c>
      <c r="N102" s="409"/>
      <c r="O102" s="409"/>
      <c r="P102" s="63">
        <f t="shared" si="4"/>
        <v>0</v>
      </c>
      <c r="Q102" s="23">
        <v>0</v>
      </c>
      <c r="R102" s="64">
        <v>54.01</v>
      </c>
      <c r="S102" s="69">
        <v>1</v>
      </c>
      <c r="T102" s="65">
        <v>17.52</v>
      </c>
      <c r="U102" s="62">
        <f t="shared" si="3"/>
        <v>1</v>
      </c>
      <c r="V102" s="63">
        <f t="shared" si="1"/>
        <v>17.52</v>
      </c>
      <c r="W102" s="63">
        <f t="shared" si="2"/>
        <v>17.52</v>
      </c>
      <c r="X102" s="116"/>
      <c r="Y102" s="6"/>
      <c r="Z102" s="6"/>
      <c r="AA102" s="6"/>
      <c r="AB102" s="6"/>
    </row>
    <row r="103" spans="1:28" s="115" customFormat="1" x14ac:dyDescent="0.2">
      <c r="A103" s="60">
        <v>110400</v>
      </c>
      <c r="B103" s="60">
        <v>110401</v>
      </c>
      <c r="C103" s="144" t="s">
        <v>404</v>
      </c>
      <c r="D103" s="31">
        <v>1097970</v>
      </c>
      <c r="E103" s="60" t="s">
        <v>64</v>
      </c>
      <c r="F103" s="60" t="s">
        <v>69</v>
      </c>
      <c r="G103" s="50" t="s">
        <v>63</v>
      </c>
      <c r="H103" s="50" t="s">
        <v>66</v>
      </c>
      <c r="I103" s="38" t="s">
        <v>68</v>
      </c>
      <c r="J103" s="66" t="s">
        <v>66</v>
      </c>
      <c r="K103" s="27" t="s">
        <v>383</v>
      </c>
      <c r="L103" s="138">
        <v>44693</v>
      </c>
      <c r="M103" s="138">
        <v>44693</v>
      </c>
      <c r="N103" s="409"/>
      <c r="O103" s="409"/>
      <c r="P103" s="63">
        <f t="shared" si="4"/>
        <v>0</v>
      </c>
      <c r="Q103" s="23">
        <v>0</v>
      </c>
      <c r="R103" s="64">
        <v>54.01</v>
      </c>
      <c r="S103" s="69">
        <v>1</v>
      </c>
      <c r="T103" s="65">
        <v>17.52</v>
      </c>
      <c r="U103" s="62">
        <f t="shared" si="3"/>
        <v>1</v>
      </c>
      <c r="V103" s="63">
        <f t="shared" si="1"/>
        <v>17.52</v>
      </c>
      <c r="W103" s="63">
        <f t="shared" si="2"/>
        <v>17.52</v>
      </c>
      <c r="X103" s="116"/>
      <c r="Y103" s="6"/>
      <c r="Z103" s="6"/>
      <c r="AA103" s="6"/>
      <c r="AB103" s="6"/>
    </row>
    <row r="104" spans="1:28" s="115" customFormat="1" x14ac:dyDescent="0.2">
      <c r="A104" s="60">
        <v>110400</v>
      </c>
      <c r="B104" s="60">
        <v>110401</v>
      </c>
      <c r="C104" s="144" t="s">
        <v>113</v>
      </c>
      <c r="D104" s="31">
        <v>1130153</v>
      </c>
      <c r="E104" s="60" t="s">
        <v>64</v>
      </c>
      <c r="F104" s="60" t="s">
        <v>69</v>
      </c>
      <c r="G104" s="50" t="s">
        <v>63</v>
      </c>
      <c r="H104" s="50" t="s">
        <v>66</v>
      </c>
      <c r="I104" s="38" t="s">
        <v>68</v>
      </c>
      <c r="J104" s="66" t="s">
        <v>66</v>
      </c>
      <c r="K104" s="27" t="s">
        <v>383</v>
      </c>
      <c r="L104" s="138">
        <v>44693</v>
      </c>
      <c r="M104" s="138">
        <v>44693</v>
      </c>
      <c r="N104" s="409"/>
      <c r="O104" s="409"/>
      <c r="P104" s="63">
        <f t="shared" si="4"/>
        <v>0</v>
      </c>
      <c r="Q104" s="23">
        <v>0</v>
      </c>
      <c r="R104" s="64">
        <v>54.01</v>
      </c>
      <c r="S104" s="69">
        <v>1</v>
      </c>
      <c r="T104" s="65">
        <v>17.52</v>
      </c>
      <c r="U104" s="62">
        <f t="shared" si="3"/>
        <v>1</v>
      </c>
      <c r="V104" s="63">
        <f t="shared" si="1"/>
        <v>17.52</v>
      </c>
      <c r="W104" s="63">
        <f t="shared" si="2"/>
        <v>17.52</v>
      </c>
      <c r="X104" s="116"/>
      <c r="Y104" s="6"/>
      <c r="Z104" s="6"/>
      <c r="AA104" s="6"/>
      <c r="AB104" s="6"/>
    </row>
    <row r="105" spans="1:28" s="115" customFormat="1" x14ac:dyDescent="0.2">
      <c r="A105" s="60">
        <v>110400</v>
      </c>
      <c r="B105" s="60">
        <v>110401</v>
      </c>
      <c r="C105" s="99" t="s">
        <v>405</v>
      </c>
      <c r="D105" s="31">
        <v>1027450</v>
      </c>
      <c r="E105" s="60" t="s">
        <v>64</v>
      </c>
      <c r="F105" s="60" t="s">
        <v>69</v>
      </c>
      <c r="G105" s="50" t="s">
        <v>63</v>
      </c>
      <c r="H105" s="50" t="s">
        <v>66</v>
      </c>
      <c r="I105" s="38" t="s">
        <v>68</v>
      </c>
      <c r="J105" s="66" t="s">
        <v>66</v>
      </c>
      <c r="K105" s="145" t="s">
        <v>408</v>
      </c>
      <c r="L105" s="146">
        <v>44695</v>
      </c>
      <c r="M105" s="146">
        <v>44695</v>
      </c>
      <c r="N105" s="409"/>
      <c r="O105" s="409"/>
      <c r="P105" s="63">
        <f t="shared" si="4"/>
        <v>0</v>
      </c>
      <c r="Q105" s="30">
        <v>0</v>
      </c>
      <c r="R105" s="64">
        <v>54.01</v>
      </c>
      <c r="S105" s="69">
        <v>1</v>
      </c>
      <c r="T105" s="65">
        <v>17.52</v>
      </c>
      <c r="U105" s="62">
        <f t="shared" si="3"/>
        <v>1</v>
      </c>
      <c r="V105" s="63">
        <f t="shared" si="1"/>
        <v>17.52</v>
      </c>
      <c r="W105" s="63">
        <f t="shared" si="2"/>
        <v>17.52</v>
      </c>
      <c r="X105" s="116"/>
      <c r="Y105" s="6"/>
      <c r="Z105" s="6"/>
      <c r="AA105" s="6"/>
      <c r="AB105" s="6"/>
    </row>
    <row r="106" spans="1:28" s="115" customFormat="1" x14ac:dyDescent="0.2">
      <c r="A106" s="60">
        <v>110400</v>
      </c>
      <c r="B106" s="60">
        <v>110401</v>
      </c>
      <c r="C106" s="99" t="s">
        <v>395</v>
      </c>
      <c r="D106" s="31">
        <v>9404023</v>
      </c>
      <c r="E106" s="60" t="s">
        <v>64</v>
      </c>
      <c r="F106" s="60" t="s">
        <v>69</v>
      </c>
      <c r="G106" s="50" t="s">
        <v>63</v>
      </c>
      <c r="H106" s="50" t="s">
        <v>66</v>
      </c>
      <c r="I106" s="38" t="s">
        <v>68</v>
      </c>
      <c r="J106" s="66" t="s">
        <v>66</v>
      </c>
      <c r="K106" s="145" t="s">
        <v>408</v>
      </c>
      <c r="L106" s="146">
        <v>44695</v>
      </c>
      <c r="M106" s="146">
        <v>44695</v>
      </c>
      <c r="N106" s="409"/>
      <c r="O106" s="409"/>
      <c r="P106" s="63">
        <f t="shared" si="4"/>
        <v>0</v>
      </c>
      <c r="Q106" s="30">
        <v>0</v>
      </c>
      <c r="R106" s="64">
        <v>54.01</v>
      </c>
      <c r="S106" s="69">
        <v>1</v>
      </c>
      <c r="T106" s="65">
        <v>17.52</v>
      </c>
      <c r="U106" s="62">
        <f t="shared" si="3"/>
        <v>1</v>
      </c>
      <c r="V106" s="63">
        <f t="shared" ref="V106:V267" si="9">(Q106*R106)+(S106*T106)</f>
        <v>17.52</v>
      </c>
      <c r="W106" s="63">
        <f t="shared" ref="W106:W267" si="10">P106+V106</f>
        <v>17.52</v>
      </c>
      <c r="X106" s="116"/>
      <c r="Y106" s="6"/>
      <c r="Z106" s="6"/>
      <c r="AA106" s="6"/>
      <c r="AB106" s="6"/>
    </row>
    <row r="107" spans="1:28" s="115" customFormat="1" x14ac:dyDescent="0.2">
      <c r="A107" s="60">
        <v>110400</v>
      </c>
      <c r="B107" s="60">
        <v>110401</v>
      </c>
      <c r="C107" s="99" t="s">
        <v>406</v>
      </c>
      <c r="D107" s="31">
        <v>1096249</v>
      </c>
      <c r="E107" s="60" t="s">
        <v>64</v>
      </c>
      <c r="F107" s="60" t="s">
        <v>69</v>
      </c>
      <c r="G107" s="50" t="s">
        <v>63</v>
      </c>
      <c r="H107" s="50" t="s">
        <v>66</v>
      </c>
      <c r="I107" s="38" t="s">
        <v>68</v>
      </c>
      <c r="J107" s="66" t="s">
        <v>66</v>
      </c>
      <c r="K107" s="145" t="s">
        <v>408</v>
      </c>
      <c r="L107" s="146">
        <v>44695</v>
      </c>
      <c r="M107" s="146">
        <v>44695</v>
      </c>
      <c r="N107" s="409"/>
      <c r="O107" s="409"/>
      <c r="P107" s="63">
        <f t="shared" si="4"/>
        <v>0</v>
      </c>
      <c r="Q107" s="30">
        <v>0</v>
      </c>
      <c r="R107" s="64">
        <v>54.01</v>
      </c>
      <c r="S107" s="69">
        <v>1</v>
      </c>
      <c r="T107" s="65">
        <v>17.52</v>
      </c>
      <c r="U107" s="62">
        <f t="shared" ref="U107:U267" si="11">Q107+S107</f>
        <v>1</v>
      </c>
      <c r="V107" s="63">
        <f t="shared" si="9"/>
        <v>17.52</v>
      </c>
      <c r="W107" s="63">
        <f t="shared" si="10"/>
        <v>17.52</v>
      </c>
      <c r="X107" s="116"/>
      <c r="Y107" s="6"/>
      <c r="Z107" s="6"/>
      <c r="AA107" s="6"/>
      <c r="AB107" s="6"/>
    </row>
    <row r="108" spans="1:28" s="115" customFormat="1" x14ac:dyDescent="0.2">
      <c r="A108" s="60">
        <v>110400</v>
      </c>
      <c r="B108" s="60">
        <v>110401</v>
      </c>
      <c r="C108" s="99" t="s">
        <v>407</v>
      </c>
      <c r="D108" s="31">
        <v>1157876</v>
      </c>
      <c r="E108" s="60" t="s">
        <v>64</v>
      </c>
      <c r="F108" s="60" t="s">
        <v>69</v>
      </c>
      <c r="G108" s="50" t="s">
        <v>63</v>
      </c>
      <c r="H108" s="50" t="s">
        <v>66</v>
      </c>
      <c r="I108" s="38" t="s">
        <v>68</v>
      </c>
      <c r="J108" s="66" t="s">
        <v>66</v>
      </c>
      <c r="K108" s="145" t="s">
        <v>408</v>
      </c>
      <c r="L108" s="146">
        <v>44695</v>
      </c>
      <c r="M108" s="146">
        <v>44695</v>
      </c>
      <c r="N108" s="409"/>
      <c r="O108" s="409"/>
      <c r="P108" s="63">
        <f t="shared" si="4"/>
        <v>0</v>
      </c>
      <c r="Q108" s="30">
        <v>0</v>
      </c>
      <c r="R108" s="64">
        <v>54.01</v>
      </c>
      <c r="S108" s="69">
        <v>1</v>
      </c>
      <c r="T108" s="65">
        <v>17.52</v>
      </c>
      <c r="U108" s="62">
        <f t="shared" si="11"/>
        <v>1</v>
      </c>
      <c r="V108" s="63">
        <f t="shared" si="9"/>
        <v>17.52</v>
      </c>
      <c r="W108" s="63">
        <f t="shared" si="10"/>
        <v>17.52</v>
      </c>
      <c r="X108" s="116"/>
      <c r="Y108" s="6"/>
      <c r="Z108" s="6"/>
      <c r="AA108" s="6"/>
      <c r="AB108" s="6"/>
    </row>
    <row r="109" spans="1:28" s="115" customFormat="1" x14ac:dyDescent="0.2">
      <c r="A109" s="60">
        <v>110400</v>
      </c>
      <c r="B109" s="60">
        <v>110401</v>
      </c>
      <c r="C109" s="15" t="s">
        <v>366</v>
      </c>
      <c r="D109" s="31">
        <v>9402578</v>
      </c>
      <c r="E109" s="60" t="s">
        <v>64</v>
      </c>
      <c r="F109" s="60" t="s">
        <v>69</v>
      </c>
      <c r="G109" s="50" t="s">
        <v>63</v>
      </c>
      <c r="H109" s="50" t="s">
        <v>66</v>
      </c>
      <c r="I109" s="38" t="s">
        <v>68</v>
      </c>
      <c r="J109" s="66" t="s">
        <v>66</v>
      </c>
      <c r="K109" s="21" t="s">
        <v>411</v>
      </c>
      <c r="L109" s="146">
        <v>44700</v>
      </c>
      <c r="M109" s="146">
        <v>44702</v>
      </c>
      <c r="N109" s="409"/>
      <c r="O109" s="409"/>
      <c r="P109" s="63">
        <f t="shared" si="4"/>
        <v>0</v>
      </c>
      <c r="Q109" s="30">
        <v>2</v>
      </c>
      <c r="R109" s="64">
        <v>54.01</v>
      </c>
      <c r="S109" s="69">
        <v>1</v>
      </c>
      <c r="T109" s="65">
        <v>17.52</v>
      </c>
      <c r="U109" s="62">
        <f t="shared" si="11"/>
        <v>3</v>
      </c>
      <c r="V109" s="63">
        <f t="shared" si="9"/>
        <v>125.53999999999999</v>
      </c>
      <c r="W109" s="63">
        <f t="shared" si="10"/>
        <v>125.53999999999999</v>
      </c>
      <c r="X109" s="116"/>
      <c r="Y109" s="6"/>
      <c r="Z109" s="6"/>
      <c r="AA109" s="6"/>
      <c r="AB109" s="6"/>
    </row>
    <row r="110" spans="1:28" s="115" customFormat="1" x14ac:dyDescent="0.2">
      <c r="A110" s="60">
        <v>110400</v>
      </c>
      <c r="B110" s="60">
        <v>110401</v>
      </c>
      <c r="C110" s="15" t="s">
        <v>409</v>
      </c>
      <c r="D110" s="31">
        <v>7074310</v>
      </c>
      <c r="E110" s="60" t="s">
        <v>64</v>
      </c>
      <c r="F110" s="60" t="s">
        <v>69</v>
      </c>
      <c r="G110" s="50" t="s">
        <v>63</v>
      </c>
      <c r="H110" s="50" t="s">
        <v>66</v>
      </c>
      <c r="I110" s="38" t="s">
        <v>68</v>
      </c>
      <c r="J110" s="66" t="s">
        <v>66</v>
      </c>
      <c r="K110" s="21" t="s">
        <v>411</v>
      </c>
      <c r="L110" s="146">
        <v>44700</v>
      </c>
      <c r="M110" s="146">
        <v>44702</v>
      </c>
      <c r="N110" s="409"/>
      <c r="O110" s="409"/>
      <c r="P110" s="63">
        <f t="shared" si="4"/>
        <v>0</v>
      </c>
      <c r="Q110" s="30">
        <v>2</v>
      </c>
      <c r="R110" s="64">
        <v>54.01</v>
      </c>
      <c r="S110" s="69">
        <v>1</v>
      </c>
      <c r="T110" s="65">
        <v>17.52</v>
      </c>
      <c r="U110" s="62">
        <f t="shared" si="11"/>
        <v>3</v>
      </c>
      <c r="V110" s="63">
        <f t="shared" si="9"/>
        <v>125.53999999999999</v>
      </c>
      <c r="W110" s="63">
        <f t="shared" si="10"/>
        <v>125.53999999999999</v>
      </c>
      <c r="X110" s="116"/>
      <c r="Y110" s="6"/>
      <c r="Z110" s="6"/>
      <c r="AA110" s="6"/>
      <c r="AB110" s="6"/>
    </row>
    <row r="111" spans="1:28" s="115" customFormat="1" x14ac:dyDescent="0.2">
      <c r="A111" s="60">
        <v>110400</v>
      </c>
      <c r="B111" s="60">
        <v>110401</v>
      </c>
      <c r="C111" s="15" t="s">
        <v>410</v>
      </c>
      <c r="D111" s="31">
        <v>1130951</v>
      </c>
      <c r="E111" s="60" t="s">
        <v>64</v>
      </c>
      <c r="F111" s="60" t="s">
        <v>69</v>
      </c>
      <c r="G111" s="50" t="s">
        <v>63</v>
      </c>
      <c r="H111" s="50" t="s">
        <v>66</v>
      </c>
      <c r="I111" s="38" t="s">
        <v>68</v>
      </c>
      <c r="J111" s="66" t="s">
        <v>66</v>
      </c>
      <c r="K111" s="21" t="s">
        <v>411</v>
      </c>
      <c r="L111" s="146">
        <v>44700</v>
      </c>
      <c r="M111" s="146">
        <v>44702</v>
      </c>
      <c r="N111" s="409"/>
      <c r="O111" s="409"/>
      <c r="P111" s="63">
        <f t="shared" si="4"/>
        <v>0</v>
      </c>
      <c r="Q111" s="30">
        <v>2</v>
      </c>
      <c r="R111" s="64">
        <v>54.01</v>
      </c>
      <c r="S111" s="69">
        <v>1</v>
      </c>
      <c r="T111" s="65">
        <v>17.52</v>
      </c>
      <c r="U111" s="62">
        <f t="shared" si="11"/>
        <v>3</v>
      </c>
      <c r="V111" s="63">
        <f t="shared" si="9"/>
        <v>125.53999999999999</v>
      </c>
      <c r="W111" s="63">
        <f t="shared" si="10"/>
        <v>125.53999999999999</v>
      </c>
      <c r="X111" s="116"/>
      <c r="Y111" s="6"/>
      <c r="Z111" s="6"/>
      <c r="AA111" s="6"/>
      <c r="AB111" s="6"/>
    </row>
    <row r="112" spans="1:28" s="129" customFormat="1" x14ac:dyDescent="0.2">
      <c r="A112" s="60">
        <v>110400</v>
      </c>
      <c r="B112" s="60">
        <v>110401</v>
      </c>
      <c r="C112" s="99" t="s">
        <v>412</v>
      </c>
      <c r="D112" s="37">
        <v>9402594</v>
      </c>
      <c r="E112" s="60" t="s">
        <v>64</v>
      </c>
      <c r="F112" s="60" t="s">
        <v>69</v>
      </c>
      <c r="G112" s="50" t="s">
        <v>63</v>
      </c>
      <c r="H112" s="50" t="s">
        <v>66</v>
      </c>
      <c r="I112" s="38" t="s">
        <v>68</v>
      </c>
      <c r="J112" s="66" t="s">
        <v>66</v>
      </c>
      <c r="K112" s="21" t="s">
        <v>411</v>
      </c>
      <c r="L112" s="146">
        <v>44700</v>
      </c>
      <c r="M112" s="146">
        <v>44701</v>
      </c>
      <c r="N112" s="409"/>
      <c r="O112" s="409"/>
      <c r="P112" s="63">
        <f t="shared" si="4"/>
        <v>0</v>
      </c>
      <c r="Q112" s="30">
        <v>1</v>
      </c>
      <c r="R112" s="64">
        <v>54.01</v>
      </c>
      <c r="S112" s="69">
        <v>1</v>
      </c>
      <c r="T112" s="65">
        <v>17.52</v>
      </c>
      <c r="U112" s="62">
        <f t="shared" si="11"/>
        <v>2</v>
      </c>
      <c r="V112" s="63">
        <f t="shared" ref="V112:V149" si="12">(Q112*R112)+(S112*T112)</f>
        <v>71.53</v>
      </c>
      <c r="W112" s="63">
        <f t="shared" ref="W112:W149" si="13">P112+V112</f>
        <v>71.53</v>
      </c>
      <c r="X112" s="128"/>
      <c r="Y112" s="6"/>
      <c r="Z112" s="6"/>
      <c r="AA112" s="6"/>
      <c r="AB112" s="6"/>
    </row>
    <row r="113" spans="1:28" s="129" customFormat="1" x14ac:dyDescent="0.2">
      <c r="A113" s="60">
        <v>110400</v>
      </c>
      <c r="B113" s="60">
        <v>110401</v>
      </c>
      <c r="C113" s="99" t="s">
        <v>413</v>
      </c>
      <c r="D113" s="37">
        <v>9203044</v>
      </c>
      <c r="E113" s="60" t="s">
        <v>64</v>
      </c>
      <c r="F113" s="60" t="s">
        <v>69</v>
      </c>
      <c r="G113" s="50" t="s">
        <v>63</v>
      </c>
      <c r="H113" s="50" t="s">
        <v>66</v>
      </c>
      <c r="I113" s="38" t="s">
        <v>68</v>
      </c>
      <c r="J113" s="66" t="s">
        <v>66</v>
      </c>
      <c r="K113" s="21" t="s">
        <v>411</v>
      </c>
      <c r="L113" s="146">
        <v>44700</v>
      </c>
      <c r="M113" s="146">
        <v>44701</v>
      </c>
      <c r="N113" s="409"/>
      <c r="O113" s="409"/>
      <c r="P113" s="63">
        <f t="shared" si="4"/>
        <v>0</v>
      </c>
      <c r="Q113" s="30">
        <v>1</v>
      </c>
      <c r="R113" s="64">
        <v>54.01</v>
      </c>
      <c r="S113" s="69">
        <v>1</v>
      </c>
      <c r="T113" s="65">
        <v>17.52</v>
      </c>
      <c r="U113" s="62">
        <f t="shared" si="11"/>
        <v>2</v>
      </c>
      <c r="V113" s="63">
        <f t="shared" si="12"/>
        <v>71.53</v>
      </c>
      <c r="W113" s="63">
        <f t="shared" si="13"/>
        <v>71.53</v>
      </c>
      <c r="X113" s="128"/>
      <c r="Y113" s="6"/>
      <c r="Z113" s="6"/>
      <c r="AA113" s="6"/>
      <c r="AB113" s="6"/>
    </row>
    <row r="114" spans="1:28" s="129" customFormat="1" x14ac:dyDescent="0.2">
      <c r="A114" s="60">
        <v>110400</v>
      </c>
      <c r="B114" s="60">
        <v>110401</v>
      </c>
      <c r="C114" s="99" t="s">
        <v>414</v>
      </c>
      <c r="D114" s="37">
        <v>1251090</v>
      </c>
      <c r="E114" s="60" t="s">
        <v>64</v>
      </c>
      <c r="F114" s="60" t="s">
        <v>69</v>
      </c>
      <c r="G114" s="50" t="s">
        <v>63</v>
      </c>
      <c r="H114" s="50" t="s">
        <v>66</v>
      </c>
      <c r="I114" s="38" t="s">
        <v>68</v>
      </c>
      <c r="J114" s="66" t="s">
        <v>66</v>
      </c>
      <c r="K114" s="21" t="s">
        <v>411</v>
      </c>
      <c r="L114" s="146">
        <v>44700</v>
      </c>
      <c r="M114" s="146">
        <v>44701</v>
      </c>
      <c r="N114" s="409"/>
      <c r="O114" s="409"/>
      <c r="P114" s="63">
        <f t="shared" si="4"/>
        <v>0</v>
      </c>
      <c r="Q114" s="30">
        <v>1</v>
      </c>
      <c r="R114" s="64">
        <v>54.01</v>
      </c>
      <c r="S114" s="69">
        <v>1</v>
      </c>
      <c r="T114" s="65">
        <v>17.52</v>
      </c>
      <c r="U114" s="62">
        <f t="shared" si="11"/>
        <v>2</v>
      </c>
      <c r="V114" s="63">
        <f t="shared" si="12"/>
        <v>71.53</v>
      </c>
      <c r="W114" s="63">
        <f t="shared" si="13"/>
        <v>71.53</v>
      </c>
      <c r="X114" s="128"/>
      <c r="Y114" s="6"/>
      <c r="Z114" s="6"/>
      <c r="AA114" s="6"/>
      <c r="AB114" s="6"/>
    </row>
    <row r="115" spans="1:28" s="129" customFormat="1" x14ac:dyDescent="0.2">
      <c r="A115" s="60">
        <v>110400</v>
      </c>
      <c r="B115" s="60">
        <v>110401</v>
      </c>
      <c r="C115" s="99" t="s">
        <v>106</v>
      </c>
      <c r="D115" s="37">
        <v>1245376</v>
      </c>
      <c r="E115" s="60" t="s">
        <v>64</v>
      </c>
      <c r="F115" s="60" t="s">
        <v>69</v>
      </c>
      <c r="G115" s="50" t="s">
        <v>63</v>
      </c>
      <c r="H115" s="50" t="s">
        <v>66</v>
      </c>
      <c r="I115" s="38" t="s">
        <v>68</v>
      </c>
      <c r="J115" s="66" t="s">
        <v>66</v>
      </c>
      <c r="K115" s="21" t="s">
        <v>411</v>
      </c>
      <c r="L115" s="146">
        <v>44700</v>
      </c>
      <c r="M115" s="146">
        <v>44701</v>
      </c>
      <c r="N115" s="409"/>
      <c r="O115" s="409"/>
      <c r="P115" s="63">
        <f t="shared" si="4"/>
        <v>0</v>
      </c>
      <c r="Q115" s="30">
        <v>1</v>
      </c>
      <c r="R115" s="64">
        <v>54.01</v>
      </c>
      <c r="S115" s="69">
        <v>1</v>
      </c>
      <c r="T115" s="65">
        <v>17.52</v>
      </c>
      <c r="U115" s="62">
        <f t="shared" si="11"/>
        <v>2</v>
      </c>
      <c r="V115" s="63">
        <f t="shared" si="12"/>
        <v>71.53</v>
      </c>
      <c r="W115" s="63">
        <f t="shared" si="13"/>
        <v>71.53</v>
      </c>
      <c r="X115" s="128"/>
      <c r="Y115" s="6"/>
      <c r="Z115" s="6"/>
      <c r="AA115" s="6"/>
      <c r="AB115" s="6"/>
    </row>
    <row r="116" spans="1:28" s="129" customFormat="1" x14ac:dyDescent="0.2">
      <c r="A116" s="60">
        <v>110400</v>
      </c>
      <c r="B116" s="60">
        <v>110401</v>
      </c>
      <c r="C116" s="99" t="s">
        <v>415</v>
      </c>
      <c r="D116" s="37">
        <v>1080679</v>
      </c>
      <c r="E116" s="60" t="s">
        <v>64</v>
      </c>
      <c r="F116" s="60" t="s">
        <v>69</v>
      </c>
      <c r="G116" s="50" t="s">
        <v>63</v>
      </c>
      <c r="H116" s="50" t="s">
        <v>66</v>
      </c>
      <c r="I116" s="38" t="s">
        <v>68</v>
      </c>
      <c r="J116" s="66" t="s">
        <v>66</v>
      </c>
      <c r="K116" s="21" t="s">
        <v>411</v>
      </c>
      <c r="L116" s="146">
        <v>44700</v>
      </c>
      <c r="M116" s="146">
        <v>44701</v>
      </c>
      <c r="N116" s="409"/>
      <c r="O116" s="409"/>
      <c r="P116" s="63">
        <f t="shared" si="4"/>
        <v>0</v>
      </c>
      <c r="Q116" s="30">
        <v>1</v>
      </c>
      <c r="R116" s="64">
        <v>54.01</v>
      </c>
      <c r="S116" s="69">
        <v>1</v>
      </c>
      <c r="T116" s="65">
        <v>17.52</v>
      </c>
      <c r="U116" s="62">
        <f t="shared" si="11"/>
        <v>2</v>
      </c>
      <c r="V116" s="63">
        <f t="shared" si="12"/>
        <v>71.53</v>
      </c>
      <c r="W116" s="63">
        <f t="shared" si="13"/>
        <v>71.53</v>
      </c>
      <c r="X116" s="128"/>
      <c r="Y116" s="6"/>
      <c r="Z116" s="6"/>
      <c r="AA116" s="6"/>
      <c r="AB116" s="6"/>
    </row>
    <row r="117" spans="1:28" s="129" customFormat="1" x14ac:dyDescent="0.2">
      <c r="A117" s="60">
        <v>110400</v>
      </c>
      <c r="B117" s="60">
        <v>110401</v>
      </c>
      <c r="C117" s="99" t="s">
        <v>416</v>
      </c>
      <c r="D117" s="37">
        <v>1104420</v>
      </c>
      <c r="E117" s="60" t="s">
        <v>64</v>
      </c>
      <c r="F117" s="60" t="s">
        <v>69</v>
      </c>
      <c r="G117" s="50" t="s">
        <v>63</v>
      </c>
      <c r="H117" s="50" t="s">
        <v>66</v>
      </c>
      <c r="I117" s="38" t="s">
        <v>68</v>
      </c>
      <c r="J117" s="66" t="s">
        <v>66</v>
      </c>
      <c r="K117" s="21" t="s">
        <v>411</v>
      </c>
      <c r="L117" s="146">
        <v>44700</v>
      </c>
      <c r="M117" s="146">
        <v>44701</v>
      </c>
      <c r="N117" s="409"/>
      <c r="O117" s="409"/>
      <c r="P117" s="63">
        <f t="shared" si="4"/>
        <v>0</v>
      </c>
      <c r="Q117" s="30">
        <v>1</v>
      </c>
      <c r="R117" s="64">
        <v>54.01</v>
      </c>
      <c r="S117" s="69">
        <v>1</v>
      </c>
      <c r="T117" s="65">
        <v>17.52</v>
      </c>
      <c r="U117" s="62">
        <f t="shared" si="11"/>
        <v>2</v>
      </c>
      <c r="V117" s="63">
        <f t="shared" ref="V117:V139" si="14">(Q117*R117)+(S117*T117)</f>
        <v>71.53</v>
      </c>
      <c r="W117" s="63">
        <f t="shared" ref="W117:W139" si="15">P117+V117</f>
        <v>71.53</v>
      </c>
      <c r="X117" s="128"/>
      <c r="Y117" s="6"/>
      <c r="Z117" s="6"/>
      <c r="AA117" s="6"/>
      <c r="AB117" s="6"/>
    </row>
    <row r="118" spans="1:28" s="129" customFormat="1" x14ac:dyDescent="0.2">
      <c r="A118" s="60">
        <v>110400</v>
      </c>
      <c r="B118" s="60">
        <v>110401</v>
      </c>
      <c r="C118" s="99" t="s">
        <v>417</v>
      </c>
      <c r="D118" s="37">
        <v>1157876</v>
      </c>
      <c r="E118" s="60" t="s">
        <v>64</v>
      </c>
      <c r="F118" s="60" t="s">
        <v>69</v>
      </c>
      <c r="G118" s="50" t="s">
        <v>63</v>
      </c>
      <c r="H118" s="50" t="s">
        <v>66</v>
      </c>
      <c r="I118" s="38" t="s">
        <v>68</v>
      </c>
      <c r="J118" s="66" t="s">
        <v>66</v>
      </c>
      <c r="K118" s="21" t="s">
        <v>411</v>
      </c>
      <c r="L118" s="146">
        <v>44700</v>
      </c>
      <c r="M118" s="146">
        <v>44701</v>
      </c>
      <c r="N118" s="409"/>
      <c r="O118" s="409"/>
      <c r="P118" s="63">
        <f t="shared" si="4"/>
        <v>0</v>
      </c>
      <c r="Q118" s="30">
        <v>1</v>
      </c>
      <c r="R118" s="64">
        <v>54.01</v>
      </c>
      <c r="S118" s="69">
        <v>1</v>
      </c>
      <c r="T118" s="65">
        <v>17.52</v>
      </c>
      <c r="U118" s="62">
        <f t="shared" si="11"/>
        <v>2</v>
      </c>
      <c r="V118" s="63">
        <f t="shared" si="14"/>
        <v>71.53</v>
      </c>
      <c r="W118" s="63">
        <f t="shared" si="15"/>
        <v>71.53</v>
      </c>
      <c r="X118" s="128"/>
      <c r="Y118" s="6"/>
      <c r="Z118" s="6"/>
      <c r="AA118" s="6"/>
      <c r="AB118" s="6"/>
    </row>
    <row r="119" spans="1:28" s="129" customFormat="1" x14ac:dyDescent="0.2">
      <c r="A119" s="60">
        <v>110400</v>
      </c>
      <c r="B119" s="60">
        <v>110401</v>
      </c>
      <c r="C119" s="15" t="s">
        <v>418</v>
      </c>
      <c r="D119" s="31">
        <v>1078925</v>
      </c>
      <c r="E119" s="60" t="s">
        <v>64</v>
      </c>
      <c r="F119" s="60" t="s">
        <v>69</v>
      </c>
      <c r="G119" s="50" t="s">
        <v>63</v>
      </c>
      <c r="H119" s="50" t="s">
        <v>66</v>
      </c>
      <c r="I119" s="38" t="s">
        <v>68</v>
      </c>
      <c r="J119" s="66" t="s">
        <v>167</v>
      </c>
      <c r="K119" s="21" t="s">
        <v>153</v>
      </c>
      <c r="L119" s="146">
        <v>44699</v>
      </c>
      <c r="M119" s="146">
        <v>44702</v>
      </c>
      <c r="N119" s="409">
        <v>1266.17</v>
      </c>
      <c r="O119" s="409">
        <v>1518.85</v>
      </c>
      <c r="P119" s="63">
        <f t="shared" si="4"/>
        <v>2785.02</v>
      </c>
      <c r="Q119" s="30">
        <v>3</v>
      </c>
      <c r="R119" s="64">
        <v>114.16</v>
      </c>
      <c r="S119" s="69">
        <v>1</v>
      </c>
      <c r="T119" s="65">
        <v>34.25</v>
      </c>
      <c r="U119" s="62">
        <f t="shared" si="11"/>
        <v>4</v>
      </c>
      <c r="V119" s="63">
        <f t="shared" si="14"/>
        <v>376.73</v>
      </c>
      <c r="W119" s="63">
        <f t="shared" si="15"/>
        <v>3161.75</v>
      </c>
      <c r="X119" s="128"/>
      <c r="Y119" s="6"/>
      <c r="Z119" s="6"/>
      <c r="AA119" s="6"/>
      <c r="AB119" s="6"/>
    </row>
    <row r="120" spans="1:28" s="129" customFormat="1" x14ac:dyDescent="0.2">
      <c r="A120" s="60">
        <v>110400</v>
      </c>
      <c r="B120" s="60">
        <v>110401</v>
      </c>
      <c r="C120" s="15" t="s">
        <v>419</v>
      </c>
      <c r="D120" s="31" t="s">
        <v>420</v>
      </c>
      <c r="E120" s="60" t="s">
        <v>64</v>
      </c>
      <c r="F120" s="60" t="s">
        <v>69</v>
      </c>
      <c r="G120" s="50" t="s">
        <v>63</v>
      </c>
      <c r="H120" s="50" t="s">
        <v>66</v>
      </c>
      <c r="I120" s="38" t="s">
        <v>68</v>
      </c>
      <c r="J120" s="66" t="s">
        <v>66</v>
      </c>
      <c r="K120" s="21" t="s">
        <v>109</v>
      </c>
      <c r="L120" s="22">
        <v>44686</v>
      </c>
      <c r="M120" s="22">
        <v>44687</v>
      </c>
      <c r="N120" s="409"/>
      <c r="O120" s="409"/>
      <c r="P120" s="63">
        <f t="shared" si="4"/>
        <v>0</v>
      </c>
      <c r="Q120" s="30">
        <v>1</v>
      </c>
      <c r="R120" s="64">
        <v>54.01</v>
      </c>
      <c r="S120" s="69">
        <v>1</v>
      </c>
      <c r="T120" s="65">
        <v>17.52</v>
      </c>
      <c r="U120" s="62">
        <f t="shared" si="11"/>
        <v>2</v>
      </c>
      <c r="V120" s="63">
        <f t="shared" si="14"/>
        <v>71.53</v>
      </c>
      <c r="W120" s="63">
        <f t="shared" si="15"/>
        <v>71.53</v>
      </c>
      <c r="X120" s="128"/>
      <c r="Y120" s="6"/>
      <c r="Z120" s="6"/>
      <c r="AA120" s="6"/>
      <c r="AB120" s="6"/>
    </row>
    <row r="121" spans="1:28" s="129" customFormat="1" x14ac:dyDescent="0.2">
      <c r="A121" s="60">
        <v>110400</v>
      </c>
      <c r="B121" s="60">
        <v>110401</v>
      </c>
      <c r="C121" s="35" t="s">
        <v>348</v>
      </c>
      <c r="D121" s="31">
        <v>9204520</v>
      </c>
      <c r="E121" s="60" t="s">
        <v>64</v>
      </c>
      <c r="F121" s="60" t="s">
        <v>69</v>
      </c>
      <c r="G121" s="50" t="s">
        <v>63</v>
      </c>
      <c r="H121" s="50" t="s">
        <v>66</v>
      </c>
      <c r="I121" s="38" t="s">
        <v>68</v>
      </c>
      <c r="J121" s="66" t="s">
        <v>66</v>
      </c>
      <c r="K121" s="21" t="s">
        <v>422</v>
      </c>
      <c r="L121" s="22">
        <v>44694</v>
      </c>
      <c r="M121" s="22">
        <v>44694</v>
      </c>
      <c r="N121" s="409"/>
      <c r="O121" s="409"/>
      <c r="P121" s="63">
        <f t="shared" si="4"/>
        <v>0</v>
      </c>
      <c r="Q121" s="30">
        <v>0</v>
      </c>
      <c r="R121" s="64">
        <v>54.01</v>
      </c>
      <c r="S121" s="69">
        <v>1</v>
      </c>
      <c r="T121" s="65">
        <v>28.78</v>
      </c>
      <c r="U121" s="62">
        <f t="shared" si="11"/>
        <v>1</v>
      </c>
      <c r="V121" s="63">
        <f t="shared" si="14"/>
        <v>28.78</v>
      </c>
      <c r="W121" s="63">
        <f t="shared" si="15"/>
        <v>28.78</v>
      </c>
      <c r="X121" s="128"/>
      <c r="Y121" s="6"/>
      <c r="Z121" s="6"/>
      <c r="AA121" s="6"/>
      <c r="AB121" s="6"/>
    </row>
    <row r="122" spans="1:28" s="129" customFormat="1" x14ac:dyDescent="0.2">
      <c r="A122" s="60">
        <v>110400</v>
      </c>
      <c r="B122" s="60">
        <v>110401</v>
      </c>
      <c r="C122" s="35" t="s">
        <v>421</v>
      </c>
      <c r="D122" s="31">
        <v>1249134</v>
      </c>
      <c r="E122" s="60" t="s">
        <v>64</v>
      </c>
      <c r="F122" s="60" t="s">
        <v>69</v>
      </c>
      <c r="G122" s="50" t="s">
        <v>63</v>
      </c>
      <c r="H122" s="50" t="s">
        <v>66</v>
      </c>
      <c r="I122" s="38" t="s">
        <v>68</v>
      </c>
      <c r="J122" s="66" t="s">
        <v>66</v>
      </c>
      <c r="K122" s="21" t="s">
        <v>422</v>
      </c>
      <c r="L122" s="22">
        <v>44694</v>
      </c>
      <c r="M122" s="22">
        <v>44694</v>
      </c>
      <c r="N122" s="409"/>
      <c r="O122" s="409"/>
      <c r="P122" s="63">
        <f t="shared" si="4"/>
        <v>0</v>
      </c>
      <c r="Q122" s="30">
        <v>0</v>
      </c>
      <c r="R122" s="64">
        <v>54.01</v>
      </c>
      <c r="S122" s="69">
        <v>1</v>
      </c>
      <c r="T122" s="65">
        <v>17.52</v>
      </c>
      <c r="U122" s="62">
        <f t="shared" si="11"/>
        <v>1</v>
      </c>
      <c r="V122" s="63">
        <f t="shared" si="14"/>
        <v>17.52</v>
      </c>
      <c r="W122" s="63">
        <f t="shared" si="15"/>
        <v>17.52</v>
      </c>
      <c r="X122" s="128"/>
      <c r="Y122" s="6"/>
      <c r="Z122" s="6"/>
      <c r="AA122" s="6"/>
      <c r="AB122" s="6"/>
    </row>
    <row r="123" spans="1:28" s="129" customFormat="1" x14ac:dyDescent="0.2">
      <c r="A123" s="60">
        <v>110400</v>
      </c>
      <c r="B123" s="60">
        <v>110401</v>
      </c>
      <c r="C123" s="35" t="s">
        <v>164</v>
      </c>
      <c r="D123" s="31">
        <v>9204687</v>
      </c>
      <c r="E123" s="60" t="s">
        <v>64</v>
      </c>
      <c r="F123" s="60" t="s">
        <v>69</v>
      </c>
      <c r="G123" s="50" t="s">
        <v>63</v>
      </c>
      <c r="H123" s="50" t="s">
        <v>66</v>
      </c>
      <c r="I123" s="38" t="s">
        <v>68</v>
      </c>
      <c r="J123" s="66" t="s">
        <v>66</v>
      </c>
      <c r="K123" s="21" t="s">
        <v>424</v>
      </c>
      <c r="L123" s="22">
        <v>44695</v>
      </c>
      <c r="M123" s="22">
        <v>44695</v>
      </c>
      <c r="N123" s="409"/>
      <c r="O123" s="409"/>
      <c r="P123" s="63">
        <f t="shared" si="4"/>
        <v>0</v>
      </c>
      <c r="Q123" s="30">
        <v>0</v>
      </c>
      <c r="R123" s="64">
        <v>54.01</v>
      </c>
      <c r="S123" s="69">
        <v>1</v>
      </c>
      <c r="T123" s="65">
        <v>28.78</v>
      </c>
      <c r="U123" s="62">
        <f t="shared" si="11"/>
        <v>1</v>
      </c>
      <c r="V123" s="63">
        <f t="shared" si="14"/>
        <v>28.78</v>
      </c>
      <c r="W123" s="63">
        <f t="shared" si="15"/>
        <v>28.78</v>
      </c>
      <c r="X123" s="128"/>
      <c r="Y123" s="6"/>
      <c r="Z123" s="6"/>
      <c r="AA123" s="6"/>
      <c r="AB123" s="6"/>
    </row>
    <row r="124" spans="1:28" s="129" customFormat="1" x14ac:dyDescent="0.2">
      <c r="A124" s="60">
        <v>110400</v>
      </c>
      <c r="B124" s="60">
        <v>110401</v>
      </c>
      <c r="C124" s="35" t="s">
        <v>423</v>
      </c>
      <c r="D124" s="31">
        <v>9203222</v>
      </c>
      <c r="E124" s="60" t="s">
        <v>64</v>
      </c>
      <c r="F124" s="60" t="s">
        <v>69</v>
      </c>
      <c r="G124" s="50" t="s">
        <v>63</v>
      </c>
      <c r="H124" s="50" t="s">
        <v>66</v>
      </c>
      <c r="I124" s="38" t="s">
        <v>68</v>
      </c>
      <c r="J124" s="66" t="s">
        <v>66</v>
      </c>
      <c r="K124" s="21" t="s">
        <v>424</v>
      </c>
      <c r="L124" s="22">
        <v>44695</v>
      </c>
      <c r="M124" s="22">
        <v>44695</v>
      </c>
      <c r="N124" s="409"/>
      <c r="O124" s="409"/>
      <c r="P124" s="63">
        <f t="shared" si="4"/>
        <v>0</v>
      </c>
      <c r="Q124" s="30">
        <v>0</v>
      </c>
      <c r="R124" s="64">
        <v>54.01</v>
      </c>
      <c r="S124" s="69">
        <v>1</v>
      </c>
      <c r="T124" s="65">
        <v>17.52</v>
      </c>
      <c r="U124" s="62">
        <f t="shared" si="11"/>
        <v>1</v>
      </c>
      <c r="V124" s="63">
        <f t="shared" si="14"/>
        <v>17.52</v>
      </c>
      <c r="W124" s="63">
        <f t="shared" si="15"/>
        <v>17.52</v>
      </c>
      <c r="X124" s="128"/>
      <c r="Y124" s="6"/>
      <c r="Z124" s="6"/>
      <c r="AA124" s="6"/>
      <c r="AB124" s="6"/>
    </row>
    <row r="125" spans="1:28" s="129" customFormat="1" x14ac:dyDescent="0.2">
      <c r="A125" s="60">
        <v>110400</v>
      </c>
      <c r="B125" s="60">
        <v>110401</v>
      </c>
      <c r="C125" s="15" t="s">
        <v>425</v>
      </c>
      <c r="D125" s="31">
        <v>1021214</v>
      </c>
      <c r="E125" s="60" t="s">
        <v>64</v>
      </c>
      <c r="F125" s="60" t="s">
        <v>69</v>
      </c>
      <c r="G125" s="50" t="s">
        <v>63</v>
      </c>
      <c r="H125" s="50" t="s">
        <v>66</v>
      </c>
      <c r="I125" s="38" t="s">
        <v>68</v>
      </c>
      <c r="J125" s="66" t="s">
        <v>66</v>
      </c>
      <c r="K125" s="21" t="s">
        <v>320</v>
      </c>
      <c r="L125" s="22">
        <v>44699</v>
      </c>
      <c r="M125" s="22">
        <v>44700</v>
      </c>
      <c r="N125" s="409"/>
      <c r="O125" s="409"/>
      <c r="P125" s="63">
        <f t="shared" si="4"/>
        <v>0</v>
      </c>
      <c r="Q125" s="30">
        <v>0</v>
      </c>
      <c r="R125" s="64">
        <v>54.01</v>
      </c>
      <c r="S125" s="69">
        <v>2</v>
      </c>
      <c r="T125" s="65">
        <v>17.52</v>
      </c>
      <c r="U125" s="62">
        <f t="shared" si="11"/>
        <v>2</v>
      </c>
      <c r="V125" s="63">
        <f t="shared" si="14"/>
        <v>35.04</v>
      </c>
      <c r="W125" s="63">
        <f t="shared" si="15"/>
        <v>35.04</v>
      </c>
      <c r="X125" s="128"/>
      <c r="Y125" s="6"/>
      <c r="Z125" s="6"/>
      <c r="AA125" s="6"/>
      <c r="AB125" s="6"/>
    </row>
    <row r="126" spans="1:28" s="129" customFormat="1" x14ac:dyDescent="0.2">
      <c r="A126" s="60">
        <v>110400</v>
      </c>
      <c r="B126" s="60">
        <v>110401</v>
      </c>
      <c r="C126" s="15" t="s">
        <v>426</v>
      </c>
      <c r="D126" s="31">
        <v>7982623</v>
      </c>
      <c r="E126" s="60" t="s">
        <v>64</v>
      </c>
      <c r="F126" s="60" t="s">
        <v>69</v>
      </c>
      <c r="G126" s="50" t="s">
        <v>63</v>
      </c>
      <c r="H126" s="50" t="s">
        <v>66</v>
      </c>
      <c r="I126" s="38" t="s">
        <v>68</v>
      </c>
      <c r="J126" s="66" t="s">
        <v>66</v>
      </c>
      <c r="K126" s="21" t="s">
        <v>320</v>
      </c>
      <c r="L126" s="22">
        <v>44699</v>
      </c>
      <c r="M126" s="22">
        <v>44700</v>
      </c>
      <c r="N126" s="409"/>
      <c r="O126" s="409"/>
      <c r="P126" s="63">
        <f t="shared" si="4"/>
        <v>0</v>
      </c>
      <c r="Q126" s="30">
        <v>0</v>
      </c>
      <c r="R126" s="64">
        <v>54.01</v>
      </c>
      <c r="S126" s="69">
        <v>2</v>
      </c>
      <c r="T126" s="65">
        <v>17.52</v>
      </c>
      <c r="U126" s="62">
        <f t="shared" si="11"/>
        <v>2</v>
      </c>
      <c r="V126" s="63">
        <f t="shared" si="14"/>
        <v>35.04</v>
      </c>
      <c r="W126" s="63">
        <f t="shared" si="15"/>
        <v>35.04</v>
      </c>
      <c r="X126" s="128"/>
      <c r="Y126" s="6"/>
      <c r="Z126" s="6"/>
      <c r="AA126" s="6"/>
      <c r="AB126" s="6"/>
    </row>
    <row r="127" spans="1:28" s="129" customFormat="1" x14ac:dyDescent="0.2">
      <c r="A127" s="60">
        <v>110400</v>
      </c>
      <c r="B127" s="60">
        <v>110401</v>
      </c>
      <c r="C127" s="35" t="s">
        <v>427</v>
      </c>
      <c r="D127" s="31">
        <v>9309950</v>
      </c>
      <c r="E127" s="60" t="s">
        <v>64</v>
      </c>
      <c r="F127" s="60" t="s">
        <v>69</v>
      </c>
      <c r="G127" s="50" t="s">
        <v>63</v>
      </c>
      <c r="H127" s="50" t="s">
        <v>66</v>
      </c>
      <c r="I127" s="38" t="s">
        <v>68</v>
      </c>
      <c r="J127" s="66" t="s">
        <v>66</v>
      </c>
      <c r="K127" s="21" t="s">
        <v>320</v>
      </c>
      <c r="L127" s="22">
        <v>44699</v>
      </c>
      <c r="M127" s="22">
        <v>44700</v>
      </c>
      <c r="N127" s="409"/>
      <c r="O127" s="409"/>
      <c r="P127" s="63">
        <f t="shared" si="4"/>
        <v>0</v>
      </c>
      <c r="Q127" s="30">
        <v>0</v>
      </c>
      <c r="R127" s="64">
        <v>54.01</v>
      </c>
      <c r="S127" s="69">
        <v>2</v>
      </c>
      <c r="T127" s="65">
        <v>17.52</v>
      </c>
      <c r="U127" s="62">
        <f t="shared" si="11"/>
        <v>2</v>
      </c>
      <c r="V127" s="63">
        <f t="shared" si="14"/>
        <v>35.04</v>
      </c>
      <c r="W127" s="63">
        <f t="shared" si="15"/>
        <v>35.04</v>
      </c>
      <c r="X127" s="128"/>
      <c r="Y127" s="6"/>
      <c r="Z127" s="6"/>
      <c r="AA127" s="6"/>
      <c r="AB127" s="6"/>
    </row>
    <row r="128" spans="1:28" s="129" customFormat="1" x14ac:dyDescent="0.2">
      <c r="A128" s="60">
        <v>110400</v>
      </c>
      <c r="B128" s="60">
        <v>110401</v>
      </c>
      <c r="C128" s="15" t="s">
        <v>428</v>
      </c>
      <c r="D128" s="31">
        <v>1108387</v>
      </c>
      <c r="E128" s="60" t="s">
        <v>64</v>
      </c>
      <c r="F128" s="60" t="s">
        <v>69</v>
      </c>
      <c r="G128" s="50" t="s">
        <v>63</v>
      </c>
      <c r="H128" s="50" t="s">
        <v>66</v>
      </c>
      <c r="I128" s="38" t="s">
        <v>68</v>
      </c>
      <c r="J128" s="66" t="s">
        <v>66</v>
      </c>
      <c r="K128" s="21" t="s">
        <v>320</v>
      </c>
      <c r="L128" s="22">
        <v>44699</v>
      </c>
      <c r="M128" s="22">
        <v>44700</v>
      </c>
      <c r="N128" s="409"/>
      <c r="O128" s="409"/>
      <c r="P128" s="63">
        <f t="shared" si="4"/>
        <v>0</v>
      </c>
      <c r="Q128" s="30">
        <v>0</v>
      </c>
      <c r="R128" s="64">
        <v>54.01</v>
      </c>
      <c r="S128" s="69">
        <v>2</v>
      </c>
      <c r="T128" s="65">
        <v>17.52</v>
      </c>
      <c r="U128" s="62">
        <f t="shared" si="11"/>
        <v>2</v>
      </c>
      <c r="V128" s="63">
        <f t="shared" si="14"/>
        <v>35.04</v>
      </c>
      <c r="W128" s="63">
        <f t="shared" si="15"/>
        <v>35.04</v>
      </c>
      <c r="X128" s="128"/>
      <c r="Y128" s="6"/>
      <c r="Z128" s="6"/>
      <c r="AA128" s="6"/>
      <c r="AB128" s="6"/>
    </row>
    <row r="129" spans="1:28" s="129" customFormat="1" x14ac:dyDescent="0.2">
      <c r="A129" s="60">
        <v>110400</v>
      </c>
      <c r="B129" s="60">
        <v>110401</v>
      </c>
      <c r="C129" s="35" t="s">
        <v>429</v>
      </c>
      <c r="D129" s="31">
        <v>9406867</v>
      </c>
      <c r="E129" s="60" t="s">
        <v>64</v>
      </c>
      <c r="F129" s="60" t="s">
        <v>69</v>
      </c>
      <c r="G129" s="50" t="s">
        <v>63</v>
      </c>
      <c r="H129" s="50" t="s">
        <v>66</v>
      </c>
      <c r="I129" s="38" t="s">
        <v>68</v>
      </c>
      <c r="J129" s="66" t="s">
        <v>66</v>
      </c>
      <c r="K129" s="21" t="s">
        <v>320</v>
      </c>
      <c r="L129" s="22">
        <v>44699</v>
      </c>
      <c r="M129" s="22">
        <v>44700</v>
      </c>
      <c r="N129" s="409"/>
      <c r="O129" s="409"/>
      <c r="P129" s="63">
        <f t="shared" si="4"/>
        <v>0</v>
      </c>
      <c r="Q129" s="30">
        <v>0</v>
      </c>
      <c r="R129" s="64">
        <v>54.01</v>
      </c>
      <c r="S129" s="69">
        <v>1</v>
      </c>
      <c r="T129" s="65">
        <v>17.52</v>
      </c>
      <c r="U129" s="62">
        <f t="shared" si="11"/>
        <v>1</v>
      </c>
      <c r="V129" s="63">
        <f t="shared" si="14"/>
        <v>17.52</v>
      </c>
      <c r="W129" s="63">
        <f t="shared" si="15"/>
        <v>17.52</v>
      </c>
      <c r="X129" s="128"/>
      <c r="Y129" s="6"/>
      <c r="Z129" s="6"/>
      <c r="AA129" s="6"/>
      <c r="AB129" s="6"/>
    </row>
    <row r="130" spans="1:28" s="129" customFormat="1" x14ac:dyDescent="0.2">
      <c r="A130" s="60">
        <v>110400</v>
      </c>
      <c r="B130" s="60">
        <v>110401</v>
      </c>
      <c r="C130" s="35" t="s">
        <v>430</v>
      </c>
      <c r="D130" s="31">
        <v>9307583</v>
      </c>
      <c r="E130" s="60" t="s">
        <v>64</v>
      </c>
      <c r="F130" s="60" t="s">
        <v>69</v>
      </c>
      <c r="G130" s="50" t="s">
        <v>63</v>
      </c>
      <c r="H130" s="50" t="s">
        <v>66</v>
      </c>
      <c r="I130" s="38" t="s">
        <v>68</v>
      </c>
      <c r="J130" s="66" t="s">
        <v>66</v>
      </c>
      <c r="K130" s="21" t="s">
        <v>320</v>
      </c>
      <c r="L130" s="22">
        <v>44699</v>
      </c>
      <c r="M130" s="22">
        <v>44700</v>
      </c>
      <c r="N130" s="409"/>
      <c r="O130" s="409"/>
      <c r="P130" s="63">
        <f t="shared" si="4"/>
        <v>0</v>
      </c>
      <c r="Q130" s="30">
        <v>0</v>
      </c>
      <c r="R130" s="64">
        <v>54.01</v>
      </c>
      <c r="S130" s="69">
        <v>1</v>
      </c>
      <c r="T130" s="65">
        <v>17.52</v>
      </c>
      <c r="U130" s="62">
        <f t="shared" si="11"/>
        <v>1</v>
      </c>
      <c r="V130" s="63">
        <f t="shared" si="14"/>
        <v>17.52</v>
      </c>
      <c r="W130" s="63">
        <f t="shared" si="15"/>
        <v>17.52</v>
      </c>
      <c r="X130" s="128"/>
      <c r="Y130" s="6"/>
      <c r="Z130" s="6"/>
      <c r="AA130" s="6"/>
      <c r="AB130" s="6"/>
    </row>
    <row r="131" spans="1:28" s="129" customFormat="1" x14ac:dyDescent="0.2">
      <c r="A131" s="60">
        <v>110400</v>
      </c>
      <c r="B131" s="60">
        <v>110401</v>
      </c>
      <c r="C131" s="15" t="s">
        <v>191</v>
      </c>
      <c r="D131" s="31">
        <v>1065670</v>
      </c>
      <c r="E131" s="60" t="s">
        <v>64</v>
      </c>
      <c r="F131" s="60" t="s">
        <v>69</v>
      </c>
      <c r="G131" s="50" t="s">
        <v>63</v>
      </c>
      <c r="H131" s="50" t="s">
        <v>66</v>
      </c>
      <c r="I131" s="38" t="s">
        <v>68</v>
      </c>
      <c r="J131" s="66" t="s">
        <v>66</v>
      </c>
      <c r="K131" s="21" t="s">
        <v>320</v>
      </c>
      <c r="L131" s="22">
        <v>44699</v>
      </c>
      <c r="M131" s="22">
        <v>44700</v>
      </c>
      <c r="N131" s="409"/>
      <c r="O131" s="409"/>
      <c r="P131" s="63">
        <f t="shared" si="4"/>
        <v>0</v>
      </c>
      <c r="Q131" s="30">
        <v>0</v>
      </c>
      <c r="R131" s="64">
        <v>54.01</v>
      </c>
      <c r="S131" s="69">
        <v>1</v>
      </c>
      <c r="T131" s="65">
        <v>17.52</v>
      </c>
      <c r="U131" s="62">
        <f t="shared" si="11"/>
        <v>1</v>
      </c>
      <c r="V131" s="63">
        <f t="shared" si="14"/>
        <v>17.52</v>
      </c>
      <c r="W131" s="63">
        <f t="shared" si="15"/>
        <v>17.52</v>
      </c>
      <c r="X131" s="128"/>
      <c r="Y131" s="6"/>
      <c r="Z131" s="6"/>
      <c r="AA131" s="6"/>
      <c r="AB131" s="6"/>
    </row>
    <row r="132" spans="1:28" s="129" customFormat="1" x14ac:dyDescent="0.2">
      <c r="A132" s="60">
        <v>110400</v>
      </c>
      <c r="B132" s="60">
        <v>110401</v>
      </c>
      <c r="C132" s="35" t="s">
        <v>105</v>
      </c>
      <c r="D132" s="31" t="s">
        <v>436</v>
      </c>
      <c r="E132" s="60" t="s">
        <v>64</v>
      </c>
      <c r="F132" s="60" t="s">
        <v>69</v>
      </c>
      <c r="G132" s="50" t="s">
        <v>63</v>
      </c>
      <c r="H132" s="50" t="s">
        <v>66</v>
      </c>
      <c r="I132" s="38" t="s">
        <v>68</v>
      </c>
      <c r="J132" s="66" t="s">
        <v>66</v>
      </c>
      <c r="K132" s="21" t="s">
        <v>320</v>
      </c>
      <c r="L132" s="22">
        <v>44699</v>
      </c>
      <c r="M132" s="22">
        <v>44700</v>
      </c>
      <c r="N132" s="409"/>
      <c r="O132" s="409"/>
      <c r="P132" s="63">
        <f t="shared" si="4"/>
        <v>0</v>
      </c>
      <c r="Q132" s="30">
        <v>0</v>
      </c>
      <c r="R132" s="64">
        <v>54.01</v>
      </c>
      <c r="S132" s="69">
        <v>1</v>
      </c>
      <c r="T132" s="65">
        <v>17.52</v>
      </c>
      <c r="U132" s="62">
        <f t="shared" si="11"/>
        <v>1</v>
      </c>
      <c r="V132" s="63">
        <f t="shared" si="14"/>
        <v>17.52</v>
      </c>
      <c r="W132" s="63">
        <f t="shared" si="15"/>
        <v>17.52</v>
      </c>
      <c r="X132" s="128"/>
      <c r="Y132" s="6"/>
      <c r="Z132" s="6"/>
      <c r="AA132" s="6"/>
      <c r="AB132" s="6"/>
    </row>
    <row r="133" spans="1:28" s="129" customFormat="1" x14ac:dyDescent="0.2">
      <c r="A133" s="60">
        <v>110400</v>
      </c>
      <c r="B133" s="60">
        <v>110401</v>
      </c>
      <c r="C133" s="15" t="s">
        <v>431</v>
      </c>
      <c r="D133" s="31">
        <v>9805923</v>
      </c>
      <c r="E133" s="60" t="s">
        <v>64</v>
      </c>
      <c r="F133" s="60" t="s">
        <v>69</v>
      </c>
      <c r="G133" s="50" t="s">
        <v>63</v>
      </c>
      <c r="H133" s="50" t="s">
        <v>66</v>
      </c>
      <c r="I133" s="38" t="s">
        <v>68</v>
      </c>
      <c r="J133" s="66" t="s">
        <v>66</v>
      </c>
      <c r="K133" s="21" t="s">
        <v>320</v>
      </c>
      <c r="L133" s="22">
        <v>44699</v>
      </c>
      <c r="M133" s="22">
        <v>44700</v>
      </c>
      <c r="N133" s="409"/>
      <c r="O133" s="409"/>
      <c r="P133" s="63">
        <f t="shared" si="4"/>
        <v>0</v>
      </c>
      <c r="Q133" s="30">
        <v>0</v>
      </c>
      <c r="R133" s="64">
        <v>54.01</v>
      </c>
      <c r="S133" s="69">
        <v>1</v>
      </c>
      <c r="T133" s="65">
        <v>17.52</v>
      </c>
      <c r="U133" s="62">
        <f t="shared" si="11"/>
        <v>1</v>
      </c>
      <c r="V133" s="63">
        <f t="shared" si="14"/>
        <v>17.52</v>
      </c>
      <c r="W133" s="63">
        <f t="shared" si="15"/>
        <v>17.52</v>
      </c>
      <c r="X133" s="128"/>
      <c r="Y133" s="6"/>
      <c r="Z133" s="6"/>
      <c r="AA133" s="6"/>
      <c r="AB133" s="6"/>
    </row>
    <row r="134" spans="1:28" s="129" customFormat="1" x14ac:dyDescent="0.2">
      <c r="A134" s="60">
        <v>110400</v>
      </c>
      <c r="B134" s="60">
        <v>110401</v>
      </c>
      <c r="C134" s="15" t="s">
        <v>432</v>
      </c>
      <c r="D134" s="31">
        <v>9805893</v>
      </c>
      <c r="E134" s="60" t="s">
        <v>64</v>
      </c>
      <c r="F134" s="60" t="s">
        <v>69</v>
      </c>
      <c r="G134" s="50" t="s">
        <v>63</v>
      </c>
      <c r="H134" s="50" t="s">
        <v>66</v>
      </c>
      <c r="I134" s="38" t="s">
        <v>68</v>
      </c>
      <c r="J134" s="66" t="s">
        <v>66</v>
      </c>
      <c r="K134" s="21" t="s">
        <v>320</v>
      </c>
      <c r="L134" s="22">
        <v>44699</v>
      </c>
      <c r="M134" s="22">
        <v>44700</v>
      </c>
      <c r="N134" s="409"/>
      <c r="O134" s="409"/>
      <c r="P134" s="63">
        <f t="shared" si="4"/>
        <v>0</v>
      </c>
      <c r="Q134" s="30">
        <v>0</v>
      </c>
      <c r="R134" s="64">
        <v>54.01</v>
      </c>
      <c r="S134" s="69">
        <v>1</v>
      </c>
      <c r="T134" s="65">
        <v>17.52</v>
      </c>
      <c r="U134" s="62">
        <f t="shared" si="11"/>
        <v>1</v>
      </c>
      <c r="V134" s="63">
        <f t="shared" si="14"/>
        <v>17.52</v>
      </c>
      <c r="W134" s="63">
        <f t="shared" si="15"/>
        <v>17.52</v>
      </c>
      <c r="X134" s="128"/>
      <c r="Y134" s="6"/>
      <c r="Z134" s="6"/>
      <c r="AA134" s="6"/>
      <c r="AB134" s="6"/>
    </row>
    <row r="135" spans="1:28" s="129" customFormat="1" x14ac:dyDescent="0.2">
      <c r="A135" s="60">
        <v>110400</v>
      </c>
      <c r="B135" s="60">
        <v>110401</v>
      </c>
      <c r="C135" s="35" t="s">
        <v>433</v>
      </c>
      <c r="D135" s="31">
        <v>1063600</v>
      </c>
      <c r="E135" s="60" t="s">
        <v>64</v>
      </c>
      <c r="F135" s="60" t="s">
        <v>69</v>
      </c>
      <c r="G135" s="50" t="s">
        <v>63</v>
      </c>
      <c r="H135" s="50" t="s">
        <v>66</v>
      </c>
      <c r="I135" s="38" t="s">
        <v>68</v>
      </c>
      <c r="J135" s="66" t="s">
        <v>66</v>
      </c>
      <c r="K135" s="21" t="s">
        <v>320</v>
      </c>
      <c r="L135" s="22">
        <v>44699</v>
      </c>
      <c r="M135" s="22">
        <v>44700</v>
      </c>
      <c r="N135" s="409"/>
      <c r="O135" s="409"/>
      <c r="P135" s="63">
        <f t="shared" si="4"/>
        <v>0</v>
      </c>
      <c r="Q135" s="30">
        <v>0</v>
      </c>
      <c r="R135" s="64">
        <v>54.01</v>
      </c>
      <c r="S135" s="69">
        <v>1</v>
      </c>
      <c r="T135" s="65">
        <v>17.52</v>
      </c>
      <c r="U135" s="62">
        <f t="shared" si="11"/>
        <v>1</v>
      </c>
      <c r="V135" s="63">
        <f t="shared" si="14"/>
        <v>17.52</v>
      </c>
      <c r="W135" s="63">
        <f t="shared" si="15"/>
        <v>17.52</v>
      </c>
      <c r="X135" s="128"/>
      <c r="Y135" s="6"/>
      <c r="Z135" s="6"/>
      <c r="AA135" s="6"/>
      <c r="AB135" s="6"/>
    </row>
    <row r="136" spans="1:28" s="129" customFormat="1" x14ac:dyDescent="0.2">
      <c r="A136" s="60">
        <v>110400</v>
      </c>
      <c r="B136" s="60">
        <v>110401</v>
      </c>
      <c r="C136" s="15" t="s">
        <v>434</v>
      </c>
      <c r="D136" s="31">
        <v>1092278</v>
      </c>
      <c r="E136" s="60" t="s">
        <v>64</v>
      </c>
      <c r="F136" s="60" t="s">
        <v>69</v>
      </c>
      <c r="G136" s="50" t="s">
        <v>63</v>
      </c>
      <c r="H136" s="50" t="s">
        <v>66</v>
      </c>
      <c r="I136" s="38" t="s">
        <v>68</v>
      </c>
      <c r="J136" s="66" t="s">
        <v>66</v>
      </c>
      <c r="K136" s="21" t="s">
        <v>320</v>
      </c>
      <c r="L136" s="22">
        <v>44699</v>
      </c>
      <c r="M136" s="22">
        <v>44700</v>
      </c>
      <c r="N136" s="409"/>
      <c r="O136" s="409"/>
      <c r="P136" s="63">
        <f t="shared" si="4"/>
        <v>0</v>
      </c>
      <c r="Q136" s="30">
        <v>0</v>
      </c>
      <c r="R136" s="64">
        <v>54.01</v>
      </c>
      <c r="S136" s="69">
        <v>1</v>
      </c>
      <c r="T136" s="65">
        <v>17.52</v>
      </c>
      <c r="U136" s="62">
        <f t="shared" si="11"/>
        <v>1</v>
      </c>
      <c r="V136" s="63">
        <f t="shared" si="14"/>
        <v>17.52</v>
      </c>
      <c r="W136" s="63">
        <f t="shared" si="15"/>
        <v>17.52</v>
      </c>
      <c r="X136" s="128"/>
      <c r="Y136" s="6"/>
      <c r="Z136" s="6"/>
      <c r="AA136" s="6"/>
      <c r="AB136" s="6"/>
    </row>
    <row r="137" spans="1:28" s="129" customFormat="1" x14ac:dyDescent="0.2">
      <c r="A137" s="60">
        <v>110400</v>
      </c>
      <c r="B137" s="60">
        <v>110401</v>
      </c>
      <c r="C137" s="35" t="s">
        <v>435</v>
      </c>
      <c r="D137" s="31">
        <v>1133632</v>
      </c>
      <c r="E137" s="60" t="s">
        <v>64</v>
      </c>
      <c r="F137" s="60" t="s">
        <v>69</v>
      </c>
      <c r="G137" s="50" t="s">
        <v>63</v>
      </c>
      <c r="H137" s="50" t="s">
        <v>66</v>
      </c>
      <c r="I137" s="38" t="s">
        <v>68</v>
      </c>
      <c r="J137" s="66" t="s">
        <v>66</v>
      </c>
      <c r="K137" s="21" t="s">
        <v>320</v>
      </c>
      <c r="L137" s="22">
        <v>44699</v>
      </c>
      <c r="M137" s="22">
        <v>44700</v>
      </c>
      <c r="N137" s="409"/>
      <c r="O137" s="409"/>
      <c r="P137" s="63">
        <f t="shared" si="4"/>
        <v>0</v>
      </c>
      <c r="Q137" s="30">
        <v>0</v>
      </c>
      <c r="R137" s="64">
        <v>54.01</v>
      </c>
      <c r="S137" s="69">
        <v>1</v>
      </c>
      <c r="T137" s="65">
        <v>17.52</v>
      </c>
      <c r="U137" s="62">
        <f t="shared" si="11"/>
        <v>1</v>
      </c>
      <c r="V137" s="63">
        <f t="shared" si="14"/>
        <v>17.52</v>
      </c>
      <c r="W137" s="63">
        <f t="shared" si="15"/>
        <v>17.52</v>
      </c>
      <c r="X137" s="128"/>
      <c r="Y137" s="6"/>
      <c r="Z137" s="6"/>
      <c r="AA137" s="6"/>
      <c r="AB137" s="6"/>
    </row>
    <row r="138" spans="1:28" s="129" customFormat="1" x14ac:dyDescent="0.2">
      <c r="A138" s="60">
        <v>110400</v>
      </c>
      <c r="B138" s="60">
        <v>110401</v>
      </c>
      <c r="C138" s="15" t="s">
        <v>437</v>
      </c>
      <c r="D138" s="31">
        <v>9203044</v>
      </c>
      <c r="E138" s="60" t="s">
        <v>64</v>
      </c>
      <c r="F138" s="60" t="s">
        <v>69</v>
      </c>
      <c r="G138" s="50" t="s">
        <v>63</v>
      </c>
      <c r="H138" s="50" t="s">
        <v>66</v>
      </c>
      <c r="I138" s="38" t="s">
        <v>68</v>
      </c>
      <c r="J138" s="66" t="s">
        <v>66</v>
      </c>
      <c r="K138" s="21" t="s">
        <v>441</v>
      </c>
      <c r="L138" s="22">
        <v>44708</v>
      </c>
      <c r="M138" s="22">
        <v>44708</v>
      </c>
      <c r="N138" s="409"/>
      <c r="O138" s="409"/>
      <c r="P138" s="63">
        <f t="shared" si="4"/>
        <v>0</v>
      </c>
      <c r="Q138" s="30">
        <v>0</v>
      </c>
      <c r="R138" s="64">
        <v>54.01</v>
      </c>
      <c r="S138" s="69">
        <v>1</v>
      </c>
      <c r="T138" s="65">
        <v>17.52</v>
      </c>
      <c r="U138" s="62">
        <f t="shared" si="11"/>
        <v>1</v>
      </c>
      <c r="V138" s="63">
        <f t="shared" si="14"/>
        <v>17.52</v>
      </c>
      <c r="W138" s="63">
        <f t="shared" si="15"/>
        <v>17.52</v>
      </c>
      <c r="X138" s="128"/>
      <c r="Y138" s="6"/>
      <c r="Z138" s="6"/>
      <c r="AA138" s="6"/>
      <c r="AB138" s="6"/>
    </row>
    <row r="139" spans="1:28" s="129" customFormat="1" x14ac:dyDescent="0.2">
      <c r="A139" s="60">
        <v>110400</v>
      </c>
      <c r="B139" s="60">
        <v>110401</v>
      </c>
      <c r="C139" s="15" t="s">
        <v>438</v>
      </c>
      <c r="D139" s="31">
        <v>1041037</v>
      </c>
      <c r="E139" s="60" t="s">
        <v>64</v>
      </c>
      <c r="F139" s="60" t="s">
        <v>69</v>
      </c>
      <c r="G139" s="50" t="s">
        <v>63</v>
      </c>
      <c r="H139" s="50" t="s">
        <v>66</v>
      </c>
      <c r="I139" s="38" t="s">
        <v>68</v>
      </c>
      <c r="J139" s="66" t="s">
        <v>66</v>
      </c>
      <c r="K139" s="21" t="s">
        <v>441</v>
      </c>
      <c r="L139" s="22">
        <v>44708</v>
      </c>
      <c r="M139" s="22">
        <v>44708</v>
      </c>
      <c r="N139" s="409"/>
      <c r="O139" s="409"/>
      <c r="P139" s="63">
        <f t="shared" si="4"/>
        <v>0</v>
      </c>
      <c r="Q139" s="30">
        <v>0</v>
      </c>
      <c r="R139" s="64">
        <v>54.01</v>
      </c>
      <c r="S139" s="69">
        <v>1</v>
      </c>
      <c r="T139" s="65">
        <v>17.52</v>
      </c>
      <c r="U139" s="62">
        <f t="shared" si="11"/>
        <v>1</v>
      </c>
      <c r="V139" s="63">
        <f t="shared" si="14"/>
        <v>17.52</v>
      </c>
      <c r="W139" s="63">
        <f t="shared" si="15"/>
        <v>17.52</v>
      </c>
      <c r="X139" s="128"/>
      <c r="Y139" s="6"/>
      <c r="Z139" s="6"/>
      <c r="AA139" s="6"/>
      <c r="AB139" s="6"/>
    </row>
    <row r="140" spans="1:28" s="129" customFormat="1" x14ac:dyDescent="0.25">
      <c r="A140" s="60">
        <v>110400</v>
      </c>
      <c r="B140" s="60">
        <v>110401</v>
      </c>
      <c r="C140" s="86" t="s">
        <v>235</v>
      </c>
      <c r="D140" s="34">
        <v>1075683</v>
      </c>
      <c r="E140" s="60" t="s">
        <v>64</v>
      </c>
      <c r="F140" s="60" t="s">
        <v>69</v>
      </c>
      <c r="G140" s="50" t="s">
        <v>63</v>
      </c>
      <c r="H140" s="50" t="s">
        <v>66</v>
      </c>
      <c r="I140" s="38" t="s">
        <v>68</v>
      </c>
      <c r="J140" s="66" t="s">
        <v>66</v>
      </c>
      <c r="K140" s="21" t="s">
        <v>441</v>
      </c>
      <c r="L140" s="22">
        <v>44708</v>
      </c>
      <c r="M140" s="22">
        <v>44708</v>
      </c>
      <c r="N140" s="409"/>
      <c r="O140" s="409"/>
      <c r="P140" s="63">
        <f t="shared" si="4"/>
        <v>0</v>
      </c>
      <c r="Q140" s="30">
        <v>0</v>
      </c>
      <c r="R140" s="64">
        <v>54.01</v>
      </c>
      <c r="S140" s="69">
        <v>1</v>
      </c>
      <c r="T140" s="65">
        <v>17.52</v>
      </c>
      <c r="U140" s="62">
        <f t="shared" si="11"/>
        <v>1</v>
      </c>
      <c r="V140" s="63">
        <f t="shared" si="12"/>
        <v>17.52</v>
      </c>
      <c r="W140" s="63">
        <f t="shared" si="13"/>
        <v>17.52</v>
      </c>
      <c r="X140" s="128"/>
      <c r="Y140" s="6"/>
      <c r="Z140" s="6"/>
      <c r="AA140" s="6"/>
      <c r="AB140" s="6"/>
    </row>
    <row r="141" spans="1:28" s="129" customFormat="1" x14ac:dyDescent="0.2">
      <c r="A141" s="60">
        <v>110400</v>
      </c>
      <c r="B141" s="60">
        <v>110401</v>
      </c>
      <c r="C141" s="15" t="s">
        <v>439</v>
      </c>
      <c r="D141" s="31">
        <v>1070355</v>
      </c>
      <c r="E141" s="60" t="s">
        <v>64</v>
      </c>
      <c r="F141" s="60" t="s">
        <v>69</v>
      </c>
      <c r="G141" s="50" t="s">
        <v>63</v>
      </c>
      <c r="H141" s="50" t="s">
        <v>66</v>
      </c>
      <c r="I141" s="38" t="s">
        <v>68</v>
      </c>
      <c r="J141" s="66" t="s">
        <v>66</v>
      </c>
      <c r="K141" s="21" t="s">
        <v>441</v>
      </c>
      <c r="L141" s="22">
        <v>44708</v>
      </c>
      <c r="M141" s="22">
        <v>44708</v>
      </c>
      <c r="N141" s="409"/>
      <c r="O141" s="409"/>
      <c r="P141" s="63">
        <f t="shared" si="4"/>
        <v>0</v>
      </c>
      <c r="Q141" s="30">
        <v>0</v>
      </c>
      <c r="R141" s="64">
        <v>54.01</v>
      </c>
      <c r="S141" s="69">
        <v>1</v>
      </c>
      <c r="T141" s="65">
        <v>17.52</v>
      </c>
      <c r="U141" s="62">
        <f t="shared" si="11"/>
        <v>1</v>
      </c>
      <c r="V141" s="63">
        <f t="shared" si="12"/>
        <v>17.52</v>
      </c>
      <c r="W141" s="63">
        <f t="shared" si="13"/>
        <v>17.52</v>
      </c>
      <c r="X141" s="128"/>
      <c r="Y141" s="6"/>
      <c r="Z141" s="6"/>
      <c r="AA141" s="6"/>
      <c r="AB141" s="6"/>
    </row>
    <row r="142" spans="1:28" s="129" customFormat="1" x14ac:dyDescent="0.2">
      <c r="A142" s="60">
        <v>110400</v>
      </c>
      <c r="B142" s="60">
        <v>110401</v>
      </c>
      <c r="C142" s="15" t="s">
        <v>440</v>
      </c>
      <c r="D142" s="31">
        <v>1101480</v>
      </c>
      <c r="E142" s="60" t="s">
        <v>64</v>
      </c>
      <c r="F142" s="60" t="s">
        <v>69</v>
      </c>
      <c r="G142" s="50" t="s">
        <v>63</v>
      </c>
      <c r="H142" s="50" t="s">
        <v>66</v>
      </c>
      <c r="I142" s="38" t="s">
        <v>68</v>
      </c>
      <c r="J142" s="66" t="s">
        <v>66</v>
      </c>
      <c r="K142" s="21" t="s">
        <v>441</v>
      </c>
      <c r="L142" s="22">
        <v>44708</v>
      </c>
      <c r="M142" s="22">
        <v>44708</v>
      </c>
      <c r="N142" s="409"/>
      <c r="O142" s="409"/>
      <c r="P142" s="63">
        <f t="shared" si="4"/>
        <v>0</v>
      </c>
      <c r="Q142" s="30">
        <v>0</v>
      </c>
      <c r="R142" s="64">
        <v>54.01</v>
      </c>
      <c r="S142" s="69">
        <v>1</v>
      </c>
      <c r="T142" s="65">
        <v>17.52</v>
      </c>
      <c r="U142" s="62">
        <f t="shared" si="11"/>
        <v>1</v>
      </c>
      <c r="V142" s="63">
        <f t="shared" si="12"/>
        <v>17.52</v>
      </c>
      <c r="W142" s="63">
        <f t="shared" si="13"/>
        <v>17.52</v>
      </c>
      <c r="X142" s="128"/>
      <c r="Y142" s="6"/>
      <c r="Z142" s="6"/>
      <c r="AA142" s="6"/>
      <c r="AB142" s="6"/>
    </row>
    <row r="143" spans="1:28" s="129" customFormat="1" x14ac:dyDescent="0.2">
      <c r="A143" s="60">
        <v>110400</v>
      </c>
      <c r="B143" s="60">
        <v>110401</v>
      </c>
      <c r="C143" s="99" t="s">
        <v>331</v>
      </c>
      <c r="D143" s="31">
        <v>1027450</v>
      </c>
      <c r="E143" s="60" t="s">
        <v>64</v>
      </c>
      <c r="F143" s="60" t="s">
        <v>69</v>
      </c>
      <c r="G143" s="50" t="s">
        <v>63</v>
      </c>
      <c r="H143" s="50" t="s">
        <v>66</v>
      </c>
      <c r="I143" s="38" t="s">
        <v>68</v>
      </c>
      <c r="J143" s="66" t="s">
        <v>66</v>
      </c>
      <c r="K143" s="21" t="s">
        <v>445</v>
      </c>
      <c r="L143" s="22">
        <v>44709</v>
      </c>
      <c r="M143" s="22">
        <v>44709</v>
      </c>
      <c r="N143" s="409"/>
      <c r="O143" s="409"/>
      <c r="P143" s="63">
        <f t="shared" si="4"/>
        <v>0</v>
      </c>
      <c r="Q143" s="30">
        <v>0</v>
      </c>
      <c r="R143" s="64">
        <v>54.01</v>
      </c>
      <c r="S143" s="69">
        <v>1</v>
      </c>
      <c r="T143" s="65">
        <v>17.52</v>
      </c>
      <c r="U143" s="62">
        <f t="shared" si="11"/>
        <v>1</v>
      </c>
      <c r="V143" s="63">
        <f t="shared" si="12"/>
        <v>17.52</v>
      </c>
      <c r="W143" s="63">
        <f t="shared" si="13"/>
        <v>17.52</v>
      </c>
      <c r="X143" s="128"/>
      <c r="Y143" s="6"/>
      <c r="Z143" s="6"/>
      <c r="AA143" s="6"/>
      <c r="AB143" s="6"/>
    </row>
    <row r="144" spans="1:28" s="129" customFormat="1" x14ac:dyDescent="0.2">
      <c r="A144" s="60">
        <v>110400</v>
      </c>
      <c r="B144" s="60">
        <v>110401</v>
      </c>
      <c r="C144" s="99" t="s">
        <v>442</v>
      </c>
      <c r="D144" s="31">
        <v>1041037</v>
      </c>
      <c r="E144" s="60" t="s">
        <v>64</v>
      </c>
      <c r="F144" s="60" t="s">
        <v>69</v>
      </c>
      <c r="G144" s="50" t="s">
        <v>63</v>
      </c>
      <c r="H144" s="50" t="s">
        <v>66</v>
      </c>
      <c r="I144" s="38" t="s">
        <v>68</v>
      </c>
      <c r="J144" s="66" t="s">
        <v>66</v>
      </c>
      <c r="K144" s="21" t="s">
        <v>445</v>
      </c>
      <c r="L144" s="22">
        <v>44709</v>
      </c>
      <c r="M144" s="22">
        <v>44709</v>
      </c>
      <c r="N144" s="409"/>
      <c r="O144" s="409"/>
      <c r="P144" s="63">
        <f t="shared" si="4"/>
        <v>0</v>
      </c>
      <c r="Q144" s="30">
        <v>0</v>
      </c>
      <c r="R144" s="64">
        <v>54.01</v>
      </c>
      <c r="S144" s="69">
        <v>1</v>
      </c>
      <c r="T144" s="65">
        <v>17.52</v>
      </c>
      <c r="U144" s="62">
        <f t="shared" si="11"/>
        <v>1</v>
      </c>
      <c r="V144" s="63">
        <f t="shared" si="12"/>
        <v>17.52</v>
      </c>
      <c r="W144" s="63">
        <f t="shared" si="13"/>
        <v>17.52</v>
      </c>
      <c r="X144" s="128"/>
      <c r="Y144" s="6"/>
      <c r="Z144" s="6"/>
      <c r="AA144" s="6"/>
      <c r="AB144" s="6"/>
    </row>
    <row r="145" spans="1:28" s="129" customFormat="1" x14ac:dyDescent="0.2">
      <c r="A145" s="60">
        <v>110400</v>
      </c>
      <c r="B145" s="60">
        <v>110401</v>
      </c>
      <c r="C145" s="99" t="s">
        <v>443</v>
      </c>
      <c r="D145" s="31">
        <v>1080679</v>
      </c>
      <c r="E145" s="60" t="s">
        <v>64</v>
      </c>
      <c r="F145" s="60" t="s">
        <v>69</v>
      </c>
      <c r="G145" s="50" t="s">
        <v>63</v>
      </c>
      <c r="H145" s="50" t="s">
        <v>66</v>
      </c>
      <c r="I145" s="38" t="s">
        <v>68</v>
      </c>
      <c r="J145" s="66" t="s">
        <v>66</v>
      </c>
      <c r="K145" s="21" t="s">
        <v>445</v>
      </c>
      <c r="L145" s="22">
        <v>44709</v>
      </c>
      <c r="M145" s="22">
        <v>44709</v>
      </c>
      <c r="N145" s="409"/>
      <c r="O145" s="409"/>
      <c r="P145" s="63">
        <f t="shared" si="4"/>
        <v>0</v>
      </c>
      <c r="Q145" s="30">
        <v>0</v>
      </c>
      <c r="R145" s="64">
        <v>54.01</v>
      </c>
      <c r="S145" s="69">
        <v>1</v>
      </c>
      <c r="T145" s="65">
        <v>17.52</v>
      </c>
      <c r="U145" s="62">
        <f t="shared" si="11"/>
        <v>1</v>
      </c>
      <c r="V145" s="63">
        <f t="shared" si="12"/>
        <v>17.52</v>
      </c>
      <c r="W145" s="63">
        <f t="shared" si="13"/>
        <v>17.52</v>
      </c>
      <c r="X145" s="128"/>
      <c r="Y145" s="6"/>
      <c r="Z145" s="6"/>
      <c r="AA145" s="6"/>
      <c r="AB145" s="6"/>
    </row>
    <row r="146" spans="1:28" s="129" customFormat="1" x14ac:dyDescent="0.2">
      <c r="A146" s="60">
        <v>110400</v>
      </c>
      <c r="B146" s="60">
        <v>110401</v>
      </c>
      <c r="C146" s="99" t="s">
        <v>444</v>
      </c>
      <c r="D146" s="31">
        <v>1104420</v>
      </c>
      <c r="E146" s="60" t="s">
        <v>64</v>
      </c>
      <c r="F146" s="60" t="s">
        <v>69</v>
      </c>
      <c r="G146" s="50" t="s">
        <v>63</v>
      </c>
      <c r="H146" s="50" t="s">
        <v>66</v>
      </c>
      <c r="I146" s="38" t="s">
        <v>68</v>
      </c>
      <c r="J146" s="66" t="s">
        <v>66</v>
      </c>
      <c r="K146" s="21" t="s">
        <v>445</v>
      </c>
      <c r="L146" s="22">
        <v>44709</v>
      </c>
      <c r="M146" s="22">
        <v>44709</v>
      </c>
      <c r="N146" s="409"/>
      <c r="O146" s="409"/>
      <c r="P146" s="63">
        <f t="shared" si="4"/>
        <v>0</v>
      </c>
      <c r="Q146" s="30">
        <v>0</v>
      </c>
      <c r="R146" s="64">
        <v>54.01</v>
      </c>
      <c r="S146" s="69">
        <v>1</v>
      </c>
      <c r="T146" s="65">
        <v>17.52</v>
      </c>
      <c r="U146" s="62">
        <f t="shared" si="11"/>
        <v>1</v>
      </c>
      <c r="V146" s="63">
        <f t="shared" si="12"/>
        <v>17.52</v>
      </c>
      <c r="W146" s="63">
        <f t="shared" si="13"/>
        <v>17.52</v>
      </c>
      <c r="X146" s="128"/>
      <c r="Y146" s="6"/>
      <c r="Z146" s="6"/>
      <c r="AA146" s="6"/>
      <c r="AB146" s="6"/>
    </row>
    <row r="147" spans="1:28" s="129" customFormat="1" x14ac:dyDescent="0.2">
      <c r="A147" s="60">
        <v>110400</v>
      </c>
      <c r="B147" s="60">
        <v>110401</v>
      </c>
      <c r="C147" s="99" t="s">
        <v>94</v>
      </c>
      <c r="D147" s="31">
        <v>9507035</v>
      </c>
      <c r="E147" s="60" t="s">
        <v>64</v>
      </c>
      <c r="F147" s="60" t="s">
        <v>69</v>
      </c>
      <c r="G147" s="50" t="s">
        <v>63</v>
      </c>
      <c r="H147" s="50" t="s">
        <v>66</v>
      </c>
      <c r="I147" s="38" t="s">
        <v>68</v>
      </c>
      <c r="J147" s="66" t="s">
        <v>66</v>
      </c>
      <c r="K147" s="21" t="s">
        <v>448</v>
      </c>
      <c r="L147" s="22">
        <v>44708</v>
      </c>
      <c r="M147" s="22">
        <v>44710</v>
      </c>
      <c r="N147" s="409"/>
      <c r="O147" s="409"/>
      <c r="P147" s="63">
        <f t="shared" si="4"/>
        <v>0</v>
      </c>
      <c r="Q147" s="30">
        <v>2</v>
      </c>
      <c r="R147" s="64">
        <v>54.01</v>
      </c>
      <c r="S147" s="69">
        <v>1</v>
      </c>
      <c r="T147" s="65">
        <v>17.52</v>
      </c>
      <c r="U147" s="62">
        <f t="shared" si="11"/>
        <v>3</v>
      </c>
      <c r="V147" s="63">
        <f t="shared" si="12"/>
        <v>125.53999999999999</v>
      </c>
      <c r="W147" s="63">
        <f t="shared" si="13"/>
        <v>125.53999999999999</v>
      </c>
      <c r="X147" s="128"/>
      <c r="Y147" s="6"/>
      <c r="Z147" s="6"/>
      <c r="AA147" s="6"/>
      <c r="AB147" s="6"/>
    </row>
    <row r="148" spans="1:28" s="129" customFormat="1" x14ac:dyDescent="0.2">
      <c r="A148" s="60">
        <v>110400</v>
      </c>
      <c r="B148" s="60">
        <v>110401</v>
      </c>
      <c r="C148" s="99" t="s">
        <v>446</v>
      </c>
      <c r="D148" s="31">
        <v>1069381</v>
      </c>
      <c r="E148" s="60" t="s">
        <v>64</v>
      </c>
      <c r="F148" s="60" t="s">
        <v>69</v>
      </c>
      <c r="G148" s="50" t="s">
        <v>63</v>
      </c>
      <c r="H148" s="50" t="s">
        <v>66</v>
      </c>
      <c r="I148" s="38" t="s">
        <v>68</v>
      </c>
      <c r="J148" s="66" t="s">
        <v>66</v>
      </c>
      <c r="K148" s="21" t="s">
        <v>448</v>
      </c>
      <c r="L148" s="22">
        <v>44708</v>
      </c>
      <c r="M148" s="22">
        <v>44710</v>
      </c>
      <c r="N148" s="409"/>
      <c r="O148" s="409"/>
      <c r="P148" s="63">
        <f t="shared" si="4"/>
        <v>0</v>
      </c>
      <c r="Q148" s="30">
        <v>2</v>
      </c>
      <c r="R148" s="64">
        <v>54.01</v>
      </c>
      <c r="S148" s="69">
        <v>1</v>
      </c>
      <c r="T148" s="65">
        <v>17.52</v>
      </c>
      <c r="U148" s="62"/>
      <c r="V148" s="63">
        <f t="shared" si="12"/>
        <v>125.53999999999999</v>
      </c>
      <c r="W148" s="63">
        <f t="shared" si="13"/>
        <v>125.53999999999999</v>
      </c>
      <c r="X148" s="128"/>
      <c r="Y148" s="6"/>
      <c r="Z148" s="6"/>
      <c r="AA148" s="6"/>
      <c r="AB148" s="6"/>
    </row>
    <row r="149" spans="1:28" s="129" customFormat="1" x14ac:dyDescent="0.2">
      <c r="A149" s="60">
        <v>110400</v>
      </c>
      <c r="B149" s="60">
        <v>110401</v>
      </c>
      <c r="C149" s="99" t="s">
        <v>447</v>
      </c>
      <c r="D149" s="31">
        <v>1102346</v>
      </c>
      <c r="E149" s="60" t="s">
        <v>64</v>
      </c>
      <c r="F149" s="60" t="s">
        <v>69</v>
      </c>
      <c r="G149" s="50" t="s">
        <v>63</v>
      </c>
      <c r="H149" s="50" t="s">
        <v>66</v>
      </c>
      <c r="I149" s="38" t="s">
        <v>68</v>
      </c>
      <c r="J149" s="66" t="s">
        <v>66</v>
      </c>
      <c r="K149" s="21" t="s">
        <v>448</v>
      </c>
      <c r="L149" s="22">
        <v>44708</v>
      </c>
      <c r="M149" s="22">
        <v>44710</v>
      </c>
      <c r="N149" s="409"/>
      <c r="O149" s="409"/>
      <c r="P149" s="63">
        <f t="shared" si="4"/>
        <v>0</v>
      </c>
      <c r="Q149" s="30">
        <v>2</v>
      </c>
      <c r="R149" s="64">
        <v>54.01</v>
      </c>
      <c r="S149" s="69">
        <v>1</v>
      </c>
      <c r="T149" s="65">
        <v>17.52</v>
      </c>
      <c r="U149" s="62"/>
      <c r="V149" s="63">
        <f t="shared" si="12"/>
        <v>125.53999999999999</v>
      </c>
      <c r="W149" s="63">
        <f t="shared" si="13"/>
        <v>125.53999999999999</v>
      </c>
      <c r="X149" s="128"/>
      <c r="Y149" s="6"/>
      <c r="Z149" s="6"/>
      <c r="AA149" s="6"/>
      <c r="AB149" s="6"/>
    </row>
    <row r="150" spans="1:28" s="115" customFormat="1" x14ac:dyDescent="0.2">
      <c r="A150" s="60">
        <v>110400</v>
      </c>
      <c r="B150" s="60">
        <v>110401</v>
      </c>
      <c r="C150" s="131" t="s">
        <v>419</v>
      </c>
      <c r="D150" s="32" t="s">
        <v>420</v>
      </c>
      <c r="E150" s="60" t="s">
        <v>64</v>
      </c>
      <c r="F150" s="60" t="s">
        <v>69</v>
      </c>
      <c r="G150" s="50" t="s">
        <v>63</v>
      </c>
      <c r="H150" s="50" t="s">
        <v>66</v>
      </c>
      <c r="I150" s="38" t="s">
        <v>68</v>
      </c>
      <c r="J150" s="66" t="s">
        <v>66</v>
      </c>
      <c r="K150" s="21" t="s">
        <v>411</v>
      </c>
      <c r="L150" s="22">
        <v>44700</v>
      </c>
      <c r="M150" s="22">
        <v>44702</v>
      </c>
      <c r="N150" s="409"/>
      <c r="O150" s="409"/>
      <c r="P150" s="63">
        <f t="shared" si="4"/>
        <v>0</v>
      </c>
      <c r="Q150" s="30">
        <v>1</v>
      </c>
      <c r="R150" s="64">
        <v>54.01</v>
      </c>
      <c r="S150" s="69">
        <v>1</v>
      </c>
      <c r="T150" s="65">
        <v>17.52</v>
      </c>
      <c r="U150" s="62">
        <f t="shared" si="11"/>
        <v>2</v>
      </c>
      <c r="V150" s="63">
        <f t="shared" si="9"/>
        <v>71.53</v>
      </c>
      <c r="W150" s="63">
        <f t="shared" si="10"/>
        <v>71.53</v>
      </c>
      <c r="X150" s="116"/>
      <c r="Y150" s="6"/>
      <c r="Z150" s="6"/>
      <c r="AA150" s="6"/>
      <c r="AB150" s="6"/>
    </row>
    <row r="151" spans="1:28" s="139" customFormat="1" ht="14.25" x14ac:dyDescent="0.2">
      <c r="A151" s="60">
        <v>110400</v>
      </c>
      <c r="B151" s="61">
        <v>110401</v>
      </c>
      <c r="C151" s="150" t="s">
        <v>449</v>
      </c>
      <c r="D151" s="153">
        <v>1062930</v>
      </c>
      <c r="E151" s="151" t="s">
        <v>64</v>
      </c>
      <c r="F151" s="60" t="s">
        <v>70</v>
      </c>
      <c r="G151" s="50" t="s">
        <v>63</v>
      </c>
      <c r="H151" s="50" t="s">
        <v>66</v>
      </c>
      <c r="I151" s="38" t="s">
        <v>68</v>
      </c>
      <c r="J151" s="66" t="s">
        <v>66</v>
      </c>
      <c r="K151" s="21" t="s">
        <v>83</v>
      </c>
      <c r="L151" s="22">
        <v>44691</v>
      </c>
      <c r="M151" s="22">
        <v>44695</v>
      </c>
      <c r="N151" s="409"/>
      <c r="O151" s="409"/>
      <c r="P151" s="63">
        <f t="shared" si="4"/>
        <v>0</v>
      </c>
      <c r="Q151" s="30">
        <v>1</v>
      </c>
      <c r="R151" s="64">
        <v>54.01</v>
      </c>
      <c r="S151" s="69">
        <v>1</v>
      </c>
      <c r="T151" s="65">
        <v>17.52</v>
      </c>
      <c r="U151" s="62"/>
      <c r="V151" s="63">
        <f t="shared" si="9"/>
        <v>71.53</v>
      </c>
      <c r="W151" s="63">
        <f t="shared" si="10"/>
        <v>71.53</v>
      </c>
      <c r="X151" s="141"/>
      <c r="Y151" s="6"/>
      <c r="Z151" s="6"/>
      <c r="AA151" s="6"/>
      <c r="AB151" s="6"/>
    </row>
    <row r="152" spans="1:28" s="139" customFormat="1" ht="14.25" x14ac:dyDescent="0.2">
      <c r="A152" s="60">
        <v>110400</v>
      </c>
      <c r="B152" s="61">
        <v>110401</v>
      </c>
      <c r="C152" s="150" t="s">
        <v>450</v>
      </c>
      <c r="D152" s="153">
        <v>1030655</v>
      </c>
      <c r="E152" s="151" t="s">
        <v>64</v>
      </c>
      <c r="F152" s="60" t="s">
        <v>70</v>
      </c>
      <c r="G152" s="50" t="s">
        <v>63</v>
      </c>
      <c r="H152" s="50" t="s">
        <v>66</v>
      </c>
      <c r="I152" s="38" t="s">
        <v>68</v>
      </c>
      <c r="J152" s="66" t="s">
        <v>66</v>
      </c>
      <c r="K152" s="21" t="s">
        <v>83</v>
      </c>
      <c r="L152" s="22">
        <v>44691</v>
      </c>
      <c r="M152" s="22">
        <v>44695</v>
      </c>
      <c r="N152" s="409"/>
      <c r="O152" s="409"/>
      <c r="P152" s="63">
        <f t="shared" si="4"/>
        <v>0</v>
      </c>
      <c r="Q152" s="30">
        <v>1</v>
      </c>
      <c r="R152" s="64">
        <v>54.01</v>
      </c>
      <c r="S152" s="69">
        <v>1</v>
      </c>
      <c r="T152" s="65">
        <v>17.52</v>
      </c>
      <c r="U152" s="62"/>
      <c r="V152" s="63">
        <f t="shared" si="9"/>
        <v>71.53</v>
      </c>
      <c r="W152" s="63">
        <f t="shared" si="10"/>
        <v>71.53</v>
      </c>
      <c r="X152" s="141"/>
      <c r="Y152" s="6"/>
      <c r="Z152" s="6"/>
      <c r="AA152" s="6"/>
      <c r="AB152" s="6"/>
    </row>
    <row r="153" spans="1:28" s="139" customFormat="1" ht="14.25" x14ac:dyDescent="0.2">
      <c r="A153" s="60">
        <v>110400</v>
      </c>
      <c r="B153" s="61">
        <v>110401</v>
      </c>
      <c r="C153" s="150" t="s">
        <v>432</v>
      </c>
      <c r="D153" s="153">
        <v>9805893</v>
      </c>
      <c r="E153" s="151" t="s">
        <v>64</v>
      </c>
      <c r="F153" s="60" t="s">
        <v>70</v>
      </c>
      <c r="G153" s="50" t="s">
        <v>63</v>
      </c>
      <c r="H153" s="50" t="s">
        <v>66</v>
      </c>
      <c r="I153" s="38" t="s">
        <v>68</v>
      </c>
      <c r="J153" s="66" t="s">
        <v>66</v>
      </c>
      <c r="K153" s="21" t="s">
        <v>83</v>
      </c>
      <c r="L153" s="22">
        <v>44691</v>
      </c>
      <c r="M153" s="22">
        <v>44695</v>
      </c>
      <c r="N153" s="409"/>
      <c r="O153" s="409"/>
      <c r="P153" s="63">
        <f t="shared" si="4"/>
        <v>0</v>
      </c>
      <c r="Q153" s="30">
        <v>1</v>
      </c>
      <c r="R153" s="64">
        <v>54.01</v>
      </c>
      <c r="S153" s="69">
        <v>1</v>
      </c>
      <c r="T153" s="65">
        <v>17.52</v>
      </c>
      <c r="U153" s="62"/>
      <c r="V153" s="63">
        <f t="shared" si="9"/>
        <v>71.53</v>
      </c>
      <c r="W153" s="63">
        <f t="shared" si="10"/>
        <v>71.53</v>
      </c>
      <c r="X153" s="141"/>
      <c r="Y153" s="6"/>
      <c r="Z153" s="6"/>
      <c r="AA153" s="6"/>
      <c r="AB153" s="6"/>
    </row>
    <row r="154" spans="1:28" s="139" customFormat="1" ht="14.25" x14ac:dyDescent="0.2">
      <c r="A154" s="60">
        <v>110400</v>
      </c>
      <c r="B154" s="61">
        <v>110401</v>
      </c>
      <c r="C154" s="150" t="s">
        <v>451</v>
      </c>
      <c r="D154" s="153">
        <v>315583</v>
      </c>
      <c r="E154" s="151" t="s">
        <v>64</v>
      </c>
      <c r="F154" s="60" t="s">
        <v>70</v>
      </c>
      <c r="G154" s="50" t="s">
        <v>63</v>
      </c>
      <c r="H154" s="50" t="s">
        <v>66</v>
      </c>
      <c r="I154" s="38" t="s">
        <v>68</v>
      </c>
      <c r="J154" s="66" t="s">
        <v>66</v>
      </c>
      <c r="K154" s="21" t="s">
        <v>83</v>
      </c>
      <c r="L154" s="22">
        <v>44691</v>
      </c>
      <c r="M154" s="22">
        <v>44695</v>
      </c>
      <c r="N154" s="409"/>
      <c r="O154" s="409"/>
      <c r="P154" s="63">
        <f t="shared" si="4"/>
        <v>0</v>
      </c>
      <c r="Q154" s="30">
        <v>0</v>
      </c>
      <c r="R154" s="64">
        <v>54.01</v>
      </c>
      <c r="S154" s="69">
        <v>2</v>
      </c>
      <c r="T154" s="65">
        <v>17.52</v>
      </c>
      <c r="U154" s="62"/>
      <c r="V154" s="63">
        <f t="shared" si="9"/>
        <v>35.04</v>
      </c>
      <c r="W154" s="63">
        <f t="shared" si="10"/>
        <v>35.04</v>
      </c>
      <c r="X154" s="141"/>
      <c r="Y154" s="6"/>
      <c r="Z154" s="6"/>
      <c r="AA154" s="6"/>
      <c r="AB154" s="6"/>
    </row>
    <row r="155" spans="1:28" s="139" customFormat="1" ht="14.25" x14ac:dyDescent="0.2">
      <c r="A155" s="60">
        <v>110400</v>
      </c>
      <c r="B155" s="61">
        <v>110401</v>
      </c>
      <c r="C155" s="150" t="s">
        <v>172</v>
      </c>
      <c r="D155" s="153">
        <v>9403167</v>
      </c>
      <c r="E155" s="151" t="s">
        <v>64</v>
      </c>
      <c r="F155" s="60" t="s">
        <v>70</v>
      </c>
      <c r="G155" s="50" t="s">
        <v>63</v>
      </c>
      <c r="H155" s="50" t="s">
        <v>66</v>
      </c>
      <c r="I155" s="38" t="s">
        <v>68</v>
      </c>
      <c r="J155" s="66" t="s">
        <v>66</v>
      </c>
      <c r="K155" s="21" t="s">
        <v>83</v>
      </c>
      <c r="L155" s="22">
        <v>44691</v>
      </c>
      <c r="M155" s="22">
        <v>44695</v>
      </c>
      <c r="N155" s="409"/>
      <c r="O155" s="409"/>
      <c r="P155" s="63">
        <f t="shared" si="4"/>
        <v>0</v>
      </c>
      <c r="Q155" s="30">
        <v>0</v>
      </c>
      <c r="R155" s="64">
        <v>54.01</v>
      </c>
      <c r="S155" s="69">
        <v>1</v>
      </c>
      <c r="T155" s="65">
        <v>17.52</v>
      </c>
      <c r="U155" s="62"/>
      <c r="V155" s="63">
        <f t="shared" si="9"/>
        <v>17.52</v>
      </c>
      <c r="W155" s="63">
        <f t="shared" si="10"/>
        <v>17.52</v>
      </c>
      <c r="X155" s="141"/>
      <c r="Y155" s="6"/>
      <c r="Z155" s="6"/>
      <c r="AA155" s="6"/>
      <c r="AB155" s="6"/>
    </row>
    <row r="156" spans="1:28" s="139" customFormat="1" ht="14.25" x14ac:dyDescent="0.2">
      <c r="A156" s="60">
        <v>110400</v>
      </c>
      <c r="B156" s="61">
        <v>110401</v>
      </c>
      <c r="C156" s="150" t="s">
        <v>452</v>
      </c>
      <c r="D156" s="153" t="s">
        <v>454</v>
      </c>
      <c r="E156" s="151" t="s">
        <v>64</v>
      </c>
      <c r="F156" s="60" t="s">
        <v>70</v>
      </c>
      <c r="G156" s="50" t="s">
        <v>63</v>
      </c>
      <c r="H156" s="50" t="s">
        <v>66</v>
      </c>
      <c r="I156" s="38" t="s">
        <v>68</v>
      </c>
      <c r="J156" s="66" t="s">
        <v>66</v>
      </c>
      <c r="K156" s="21" t="s">
        <v>83</v>
      </c>
      <c r="L156" s="22">
        <v>44691</v>
      </c>
      <c r="M156" s="22">
        <v>44695</v>
      </c>
      <c r="N156" s="409"/>
      <c r="O156" s="409"/>
      <c r="P156" s="63">
        <f t="shared" si="4"/>
        <v>0</v>
      </c>
      <c r="Q156" s="30">
        <v>0</v>
      </c>
      <c r="R156" s="64">
        <v>54.01</v>
      </c>
      <c r="S156" s="69">
        <v>1</v>
      </c>
      <c r="T156" s="65">
        <v>17.52</v>
      </c>
      <c r="U156" s="62"/>
      <c r="V156" s="63">
        <f t="shared" si="9"/>
        <v>17.52</v>
      </c>
      <c r="W156" s="63">
        <f t="shared" si="10"/>
        <v>17.52</v>
      </c>
      <c r="X156" s="141"/>
      <c r="Y156" s="6"/>
      <c r="Z156" s="6"/>
      <c r="AA156" s="6"/>
      <c r="AB156" s="6"/>
    </row>
    <row r="157" spans="1:28" s="139" customFormat="1" ht="14.25" x14ac:dyDescent="0.2">
      <c r="A157" s="60">
        <v>110400</v>
      </c>
      <c r="B157" s="61">
        <v>110401</v>
      </c>
      <c r="C157" s="150" t="s">
        <v>173</v>
      </c>
      <c r="D157" s="153">
        <v>9505091</v>
      </c>
      <c r="E157" s="151" t="s">
        <v>64</v>
      </c>
      <c r="F157" s="60" t="s">
        <v>70</v>
      </c>
      <c r="G157" s="50" t="s">
        <v>63</v>
      </c>
      <c r="H157" s="50" t="s">
        <v>66</v>
      </c>
      <c r="I157" s="38" t="s">
        <v>68</v>
      </c>
      <c r="J157" s="66" t="s">
        <v>66</v>
      </c>
      <c r="K157" s="21" t="s">
        <v>83</v>
      </c>
      <c r="L157" s="22">
        <v>44691</v>
      </c>
      <c r="M157" s="22">
        <v>44695</v>
      </c>
      <c r="N157" s="409"/>
      <c r="O157" s="409"/>
      <c r="P157" s="63">
        <f t="shared" si="4"/>
        <v>0</v>
      </c>
      <c r="Q157" s="30">
        <v>0</v>
      </c>
      <c r="R157" s="64">
        <v>54.01</v>
      </c>
      <c r="S157" s="69">
        <v>1</v>
      </c>
      <c r="T157" s="65">
        <v>17.52</v>
      </c>
      <c r="U157" s="62"/>
      <c r="V157" s="63">
        <f t="shared" si="9"/>
        <v>17.52</v>
      </c>
      <c r="W157" s="63">
        <f t="shared" si="10"/>
        <v>17.52</v>
      </c>
      <c r="X157" s="141"/>
      <c r="Y157" s="6"/>
      <c r="Z157" s="6"/>
      <c r="AA157" s="6"/>
      <c r="AB157" s="6"/>
    </row>
    <row r="158" spans="1:28" s="139" customFormat="1" ht="14.25" x14ac:dyDescent="0.2">
      <c r="A158" s="60">
        <v>110400</v>
      </c>
      <c r="B158" s="61">
        <v>110401</v>
      </c>
      <c r="C158" s="150" t="s">
        <v>453</v>
      </c>
      <c r="D158" s="153">
        <v>9302921</v>
      </c>
      <c r="E158" s="151" t="s">
        <v>64</v>
      </c>
      <c r="F158" s="60" t="s">
        <v>70</v>
      </c>
      <c r="G158" s="50" t="s">
        <v>63</v>
      </c>
      <c r="H158" s="50" t="s">
        <v>66</v>
      </c>
      <c r="I158" s="38" t="s">
        <v>68</v>
      </c>
      <c r="J158" s="66" t="s">
        <v>66</v>
      </c>
      <c r="K158" s="21" t="s">
        <v>83</v>
      </c>
      <c r="L158" s="22">
        <v>44691</v>
      </c>
      <c r="M158" s="22">
        <v>44695</v>
      </c>
      <c r="N158" s="409"/>
      <c r="O158" s="409"/>
      <c r="P158" s="63">
        <f t="shared" si="4"/>
        <v>0</v>
      </c>
      <c r="Q158" s="30">
        <v>0</v>
      </c>
      <c r="R158" s="64">
        <v>54.01</v>
      </c>
      <c r="S158" s="69">
        <v>1</v>
      </c>
      <c r="T158" s="65">
        <v>17.52</v>
      </c>
      <c r="U158" s="62"/>
      <c r="V158" s="63">
        <f t="shared" si="9"/>
        <v>17.52</v>
      </c>
      <c r="W158" s="63">
        <f t="shared" si="10"/>
        <v>17.52</v>
      </c>
      <c r="X158" s="141"/>
      <c r="Y158" s="6"/>
      <c r="Z158" s="6"/>
      <c r="AA158" s="6"/>
      <c r="AB158" s="6"/>
    </row>
    <row r="159" spans="1:28" s="139" customFormat="1" ht="14.25" x14ac:dyDescent="0.2">
      <c r="A159" s="60">
        <v>110400</v>
      </c>
      <c r="B159" s="61">
        <v>110401</v>
      </c>
      <c r="C159" s="150" t="s">
        <v>176</v>
      </c>
      <c r="D159" s="153">
        <v>1102478</v>
      </c>
      <c r="E159" s="151" t="s">
        <v>64</v>
      </c>
      <c r="F159" s="60" t="s">
        <v>70</v>
      </c>
      <c r="G159" s="50" t="s">
        <v>63</v>
      </c>
      <c r="H159" s="50" t="s">
        <v>66</v>
      </c>
      <c r="I159" s="38" t="s">
        <v>68</v>
      </c>
      <c r="J159" s="66" t="s">
        <v>66</v>
      </c>
      <c r="K159" s="21" t="s">
        <v>83</v>
      </c>
      <c r="L159" s="22">
        <v>44691</v>
      </c>
      <c r="M159" s="22">
        <v>44695</v>
      </c>
      <c r="N159" s="409"/>
      <c r="O159" s="409"/>
      <c r="P159" s="63">
        <f t="shared" si="4"/>
        <v>0</v>
      </c>
      <c r="Q159" s="30">
        <v>0</v>
      </c>
      <c r="R159" s="64">
        <v>54.01</v>
      </c>
      <c r="S159" s="69">
        <v>1</v>
      </c>
      <c r="T159" s="65">
        <v>17.52</v>
      </c>
      <c r="U159" s="62"/>
      <c r="V159" s="63">
        <f t="shared" si="9"/>
        <v>17.52</v>
      </c>
      <c r="W159" s="63">
        <f t="shared" si="10"/>
        <v>17.52</v>
      </c>
      <c r="X159" s="141"/>
      <c r="Y159" s="6"/>
      <c r="Z159" s="6"/>
      <c r="AA159" s="6"/>
      <c r="AB159" s="6"/>
    </row>
    <row r="160" spans="1:28" s="139" customFormat="1" x14ac:dyDescent="0.2">
      <c r="A160" s="60">
        <v>110400</v>
      </c>
      <c r="B160" s="60">
        <v>110401</v>
      </c>
      <c r="C160" s="149" t="s">
        <v>455</v>
      </c>
      <c r="D160" s="152">
        <v>315516</v>
      </c>
      <c r="E160" s="60" t="s">
        <v>64</v>
      </c>
      <c r="F160" s="60" t="s">
        <v>69</v>
      </c>
      <c r="G160" s="50" t="s">
        <v>63</v>
      </c>
      <c r="H160" s="50" t="s">
        <v>66</v>
      </c>
      <c r="I160" s="38" t="s">
        <v>68</v>
      </c>
      <c r="J160" s="66" t="s">
        <v>66</v>
      </c>
      <c r="K160" s="21" t="s">
        <v>457</v>
      </c>
      <c r="L160" s="22">
        <v>44700</v>
      </c>
      <c r="M160" s="22">
        <v>44701</v>
      </c>
      <c r="N160" s="409"/>
      <c r="O160" s="409"/>
      <c r="P160" s="63">
        <f t="shared" si="4"/>
        <v>0</v>
      </c>
      <c r="Q160" s="30">
        <v>1</v>
      </c>
      <c r="R160" s="64">
        <v>54.01</v>
      </c>
      <c r="S160" s="69">
        <v>1</v>
      </c>
      <c r="T160" s="65">
        <v>17.52</v>
      </c>
      <c r="U160" s="62"/>
      <c r="V160" s="63">
        <f t="shared" si="9"/>
        <v>71.53</v>
      </c>
      <c r="W160" s="63">
        <f t="shared" si="10"/>
        <v>71.53</v>
      </c>
      <c r="X160" s="141"/>
      <c r="Y160" s="6"/>
      <c r="Z160" s="6"/>
      <c r="AA160" s="6"/>
      <c r="AB160" s="6"/>
    </row>
    <row r="161" spans="1:28" s="139" customFormat="1" x14ac:dyDescent="0.2">
      <c r="A161" s="60">
        <v>110400</v>
      </c>
      <c r="B161" s="60">
        <v>110401</v>
      </c>
      <c r="C161" s="15" t="s">
        <v>456</v>
      </c>
      <c r="D161" s="31">
        <v>1089471</v>
      </c>
      <c r="E161" s="60" t="s">
        <v>64</v>
      </c>
      <c r="F161" s="60" t="s">
        <v>69</v>
      </c>
      <c r="G161" s="50" t="s">
        <v>63</v>
      </c>
      <c r="H161" s="50" t="s">
        <v>66</v>
      </c>
      <c r="I161" s="38" t="s">
        <v>68</v>
      </c>
      <c r="J161" s="66" t="s">
        <v>66</v>
      </c>
      <c r="K161" s="21" t="s">
        <v>457</v>
      </c>
      <c r="L161" s="22">
        <v>44700</v>
      </c>
      <c r="M161" s="22">
        <v>44701</v>
      </c>
      <c r="N161" s="409"/>
      <c r="O161" s="409"/>
      <c r="P161" s="63">
        <f t="shared" si="4"/>
        <v>0</v>
      </c>
      <c r="Q161" s="30">
        <v>1</v>
      </c>
      <c r="R161" s="64">
        <v>54.01</v>
      </c>
      <c r="S161" s="69">
        <v>1</v>
      </c>
      <c r="T161" s="65">
        <v>17.52</v>
      </c>
      <c r="U161" s="62"/>
      <c r="V161" s="63">
        <f t="shared" si="9"/>
        <v>71.53</v>
      </c>
      <c r="W161" s="63">
        <f t="shared" si="10"/>
        <v>71.53</v>
      </c>
      <c r="X161" s="141"/>
      <c r="Y161" s="6"/>
      <c r="Z161" s="6"/>
      <c r="AA161" s="6"/>
      <c r="AB161" s="6"/>
    </row>
    <row r="162" spans="1:28" s="139" customFormat="1" x14ac:dyDescent="0.2">
      <c r="A162" s="60">
        <v>110400</v>
      </c>
      <c r="B162" s="60">
        <v>110401</v>
      </c>
      <c r="C162" s="154" t="s">
        <v>275</v>
      </c>
      <c r="D162" s="32">
        <v>3834913</v>
      </c>
      <c r="E162" s="60" t="s">
        <v>458</v>
      </c>
      <c r="F162" s="60" t="s">
        <v>69</v>
      </c>
      <c r="G162" s="50" t="s">
        <v>63</v>
      </c>
      <c r="H162" s="50" t="s">
        <v>66</v>
      </c>
      <c r="I162" s="38" t="s">
        <v>68</v>
      </c>
      <c r="J162" s="66" t="s">
        <v>66</v>
      </c>
      <c r="K162" s="21" t="s">
        <v>459</v>
      </c>
      <c r="L162" s="22">
        <v>44694</v>
      </c>
      <c r="M162" s="22">
        <v>44694</v>
      </c>
      <c r="N162" s="409"/>
      <c r="O162" s="409"/>
      <c r="P162" s="63">
        <f t="shared" si="4"/>
        <v>0</v>
      </c>
      <c r="Q162" s="30">
        <v>0</v>
      </c>
      <c r="R162" s="64">
        <v>54.01</v>
      </c>
      <c r="S162" s="69">
        <v>1</v>
      </c>
      <c r="T162" s="65">
        <v>17.52</v>
      </c>
      <c r="U162" s="62"/>
      <c r="V162" s="63">
        <f t="shared" si="9"/>
        <v>17.52</v>
      </c>
      <c r="W162" s="63">
        <f t="shared" si="10"/>
        <v>17.52</v>
      </c>
      <c r="X162" s="141"/>
      <c r="Y162" s="6"/>
      <c r="Z162" s="6"/>
      <c r="AA162" s="6"/>
      <c r="AB162" s="6"/>
    </row>
    <row r="163" spans="1:28" s="139" customFormat="1" x14ac:dyDescent="0.25">
      <c r="A163" s="60">
        <v>110400</v>
      </c>
      <c r="B163" s="61">
        <v>110401</v>
      </c>
      <c r="C163" s="98" t="s">
        <v>460</v>
      </c>
      <c r="D163" s="19">
        <v>1075683</v>
      </c>
      <c r="E163" s="151" t="s">
        <v>64</v>
      </c>
      <c r="F163" s="60" t="s">
        <v>69</v>
      </c>
      <c r="G163" s="50" t="s">
        <v>63</v>
      </c>
      <c r="H163" s="50" t="s">
        <v>66</v>
      </c>
      <c r="I163" s="38" t="s">
        <v>68</v>
      </c>
      <c r="J163" s="66" t="s">
        <v>66</v>
      </c>
      <c r="K163" s="21" t="s">
        <v>461</v>
      </c>
      <c r="L163" s="22">
        <v>44707</v>
      </c>
      <c r="M163" s="22">
        <v>44707</v>
      </c>
      <c r="N163" s="409"/>
      <c r="O163" s="409"/>
      <c r="P163" s="63">
        <f t="shared" si="4"/>
        <v>0</v>
      </c>
      <c r="Q163" s="30">
        <v>0</v>
      </c>
      <c r="R163" s="64">
        <v>54.01</v>
      </c>
      <c r="S163" s="69">
        <v>1</v>
      </c>
      <c r="T163" s="65">
        <v>17.52</v>
      </c>
      <c r="U163" s="62"/>
      <c r="V163" s="63">
        <f t="shared" si="9"/>
        <v>17.52</v>
      </c>
      <c r="W163" s="63">
        <f t="shared" si="10"/>
        <v>17.52</v>
      </c>
      <c r="X163" s="141"/>
      <c r="Y163" s="6"/>
      <c r="Z163" s="6"/>
      <c r="AA163" s="6"/>
      <c r="AB163" s="6"/>
    </row>
    <row r="164" spans="1:28" s="139" customFormat="1" ht="14.25" x14ac:dyDescent="0.2">
      <c r="A164" s="60">
        <v>110400</v>
      </c>
      <c r="B164" s="61">
        <v>110401</v>
      </c>
      <c r="C164" s="135" t="s">
        <v>462</v>
      </c>
      <c r="D164" s="153">
        <v>9402578</v>
      </c>
      <c r="E164" s="151" t="s">
        <v>64</v>
      </c>
      <c r="F164" s="60" t="s">
        <v>69</v>
      </c>
      <c r="G164" s="50" t="s">
        <v>63</v>
      </c>
      <c r="H164" s="50" t="s">
        <v>66</v>
      </c>
      <c r="I164" s="38" t="s">
        <v>68</v>
      </c>
      <c r="J164" s="66" t="s">
        <v>66</v>
      </c>
      <c r="K164" s="21" t="s">
        <v>441</v>
      </c>
      <c r="L164" s="22">
        <v>44708</v>
      </c>
      <c r="M164" s="22">
        <v>44709</v>
      </c>
      <c r="N164" s="409"/>
      <c r="O164" s="409"/>
      <c r="P164" s="63">
        <f t="shared" si="4"/>
        <v>0</v>
      </c>
      <c r="Q164" s="30">
        <v>1</v>
      </c>
      <c r="R164" s="64">
        <v>54.01</v>
      </c>
      <c r="S164" s="69">
        <v>1</v>
      </c>
      <c r="T164" s="65">
        <v>17.52</v>
      </c>
      <c r="U164" s="62"/>
      <c r="V164" s="63">
        <f t="shared" si="9"/>
        <v>71.53</v>
      </c>
      <c r="W164" s="63">
        <f t="shared" si="10"/>
        <v>71.53</v>
      </c>
      <c r="X164" s="141"/>
      <c r="Y164" s="6"/>
      <c r="Z164" s="6"/>
      <c r="AA164" s="6"/>
      <c r="AB164" s="6"/>
    </row>
    <row r="165" spans="1:28" s="139" customFormat="1" ht="14.25" x14ac:dyDescent="0.2">
      <c r="A165" s="60">
        <v>110400</v>
      </c>
      <c r="B165" s="61">
        <v>110401</v>
      </c>
      <c r="C165" s="135" t="s">
        <v>463</v>
      </c>
      <c r="D165" s="153">
        <v>7074310</v>
      </c>
      <c r="E165" s="151" t="s">
        <v>64</v>
      </c>
      <c r="F165" s="60" t="s">
        <v>69</v>
      </c>
      <c r="G165" s="50" t="s">
        <v>63</v>
      </c>
      <c r="H165" s="50" t="s">
        <v>66</v>
      </c>
      <c r="I165" s="38" t="s">
        <v>68</v>
      </c>
      <c r="J165" s="66" t="s">
        <v>66</v>
      </c>
      <c r="K165" s="21" t="s">
        <v>441</v>
      </c>
      <c r="L165" s="22">
        <v>44708</v>
      </c>
      <c r="M165" s="22">
        <v>44709</v>
      </c>
      <c r="N165" s="409"/>
      <c r="O165" s="409"/>
      <c r="P165" s="63">
        <f t="shared" si="4"/>
        <v>0</v>
      </c>
      <c r="Q165" s="30">
        <v>1</v>
      </c>
      <c r="R165" s="64">
        <v>54.01</v>
      </c>
      <c r="S165" s="69">
        <v>1</v>
      </c>
      <c r="T165" s="65">
        <v>17.52</v>
      </c>
      <c r="U165" s="62"/>
      <c r="V165" s="63">
        <f t="shared" si="9"/>
        <v>71.53</v>
      </c>
      <c r="W165" s="63">
        <f t="shared" si="10"/>
        <v>71.53</v>
      </c>
      <c r="X165" s="141"/>
      <c r="Y165" s="6"/>
      <c r="Z165" s="6"/>
      <c r="AA165" s="6"/>
      <c r="AB165" s="6"/>
    </row>
    <row r="166" spans="1:28" s="139" customFormat="1" ht="14.25" x14ac:dyDescent="0.2">
      <c r="A166" s="60">
        <v>110400</v>
      </c>
      <c r="B166" s="61">
        <v>110401</v>
      </c>
      <c r="C166" s="135" t="s">
        <v>464</v>
      </c>
      <c r="D166" s="153">
        <v>1122037</v>
      </c>
      <c r="E166" s="151" t="s">
        <v>64</v>
      </c>
      <c r="F166" s="60" t="s">
        <v>69</v>
      </c>
      <c r="G166" s="50" t="s">
        <v>63</v>
      </c>
      <c r="H166" s="50" t="s">
        <v>66</v>
      </c>
      <c r="I166" s="38" t="s">
        <v>68</v>
      </c>
      <c r="J166" s="66" t="s">
        <v>66</v>
      </c>
      <c r="K166" s="21" t="s">
        <v>441</v>
      </c>
      <c r="L166" s="22">
        <v>44708</v>
      </c>
      <c r="M166" s="22">
        <v>44709</v>
      </c>
      <c r="N166" s="409"/>
      <c r="O166" s="409"/>
      <c r="P166" s="63">
        <f t="shared" si="4"/>
        <v>0</v>
      </c>
      <c r="Q166" s="30">
        <v>1</v>
      </c>
      <c r="R166" s="64">
        <v>54.01</v>
      </c>
      <c r="S166" s="69">
        <v>1</v>
      </c>
      <c r="T166" s="65">
        <v>17.52</v>
      </c>
      <c r="U166" s="62"/>
      <c r="V166" s="63">
        <f t="shared" si="9"/>
        <v>71.53</v>
      </c>
      <c r="W166" s="63">
        <f t="shared" si="10"/>
        <v>71.53</v>
      </c>
      <c r="X166" s="141"/>
      <c r="Y166" s="6"/>
      <c r="Z166" s="6"/>
      <c r="AA166" s="6"/>
      <c r="AB166" s="6"/>
    </row>
    <row r="167" spans="1:28" s="139" customFormat="1" ht="14.25" x14ac:dyDescent="0.2">
      <c r="A167" s="60">
        <v>110400</v>
      </c>
      <c r="B167" s="61">
        <v>110401</v>
      </c>
      <c r="C167" s="135" t="s">
        <v>465</v>
      </c>
      <c r="D167" s="153">
        <v>1025058</v>
      </c>
      <c r="E167" s="151" t="s">
        <v>64</v>
      </c>
      <c r="F167" s="60" t="s">
        <v>69</v>
      </c>
      <c r="G167" s="50" t="s">
        <v>63</v>
      </c>
      <c r="H167" s="50" t="s">
        <v>66</v>
      </c>
      <c r="I167" s="38" t="s">
        <v>68</v>
      </c>
      <c r="J167" s="66" t="s">
        <v>66</v>
      </c>
      <c r="K167" s="21" t="s">
        <v>484</v>
      </c>
      <c r="L167" s="22">
        <v>44700</v>
      </c>
      <c r="M167" s="22">
        <v>44702</v>
      </c>
      <c r="N167" s="409"/>
      <c r="O167" s="409"/>
      <c r="P167" s="63">
        <f t="shared" si="4"/>
        <v>0</v>
      </c>
      <c r="Q167" s="30">
        <v>1</v>
      </c>
      <c r="R167" s="64">
        <v>54.01</v>
      </c>
      <c r="S167" s="69">
        <v>1</v>
      </c>
      <c r="T167" s="65">
        <v>17.52</v>
      </c>
      <c r="U167" s="62"/>
      <c r="V167" s="63">
        <f t="shared" si="9"/>
        <v>71.53</v>
      </c>
      <c r="W167" s="63">
        <f t="shared" si="10"/>
        <v>71.53</v>
      </c>
      <c r="X167" s="141"/>
      <c r="Y167" s="6"/>
      <c r="Z167" s="6"/>
      <c r="AA167" s="6"/>
      <c r="AB167" s="6"/>
    </row>
    <row r="168" spans="1:28" s="139" customFormat="1" ht="14.25" x14ac:dyDescent="0.2">
      <c r="A168" s="60">
        <v>110400</v>
      </c>
      <c r="B168" s="61">
        <v>110401</v>
      </c>
      <c r="C168" s="135" t="s">
        <v>466</v>
      </c>
      <c r="D168" s="153">
        <v>1062200</v>
      </c>
      <c r="E168" s="151" t="s">
        <v>64</v>
      </c>
      <c r="F168" s="60" t="s">
        <v>69</v>
      </c>
      <c r="G168" s="50" t="s">
        <v>63</v>
      </c>
      <c r="H168" s="50" t="s">
        <v>66</v>
      </c>
      <c r="I168" s="38" t="s">
        <v>68</v>
      </c>
      <c r="J168" s="66" t="s">
        <v>66</v>
      </c>
      <c r="K168" s="21" t="s">
        <v>484</v>
      </c>
      <c r="L168" s="22">
        <v>44700</v>
      </c>
      <c r="M168" s="22">
        <v>44702</v>
      </c>
      <c r="N168" s="409"/>
      <c r="O168" s="409"/>
      <c r="P168" s="63">
        <f t="shared" si="4"/>
        <v>0</v>
      </c>
      <c r="Q168" s="30">
        <v>1</v>
      </c>
      <c r="R168" s="64">
        <v>54.01</v>
      </c>
      <c r="S168" s="69">
        <v>1</v>
      </c>
      <c r="T168" s="65">
        <v>17.52</v>
      </c>
      <c r="U168" s="62"/>
      <c r="V168" s="63">
        <f t="shared" si="9"/>
        <v>71.53</v>
      </c>
      <c r="W168" s="63">
        <f t="shared" si="10"/>
        <v>71.53</v>
      </c>
      <c r="X168" s="141"/>
      <c r="Y168" s="6"/>
      <c r="Z168" s="6"/>
      <c r="AA168" s="6"/>
      <c r="AB168" s="6"/>
    </row>
    <row r="169" spans="1:28" s="139" customFormat="1" ht="14.25" x14ac:dyDescent="0.2">
      <c r="A169" s="60">
        <v>110400</v>
      </c>
      <c r="B169" s="61">
        <v>110401</v>
      </c>
      <c r="C169" s="135" t="s">
        <v>467</v>
      </c>
      <c r="D169" s="153">
        <v>9407626</v>
      </c>
      <c r="E169" s="151" t="s">
        <v>64</v>
      </c>
      <c r="F169" s="60" t="s">
        <v>69</v>
      </c>
      <c r="G169" s="50" t="s">
        <v>63</v>
      </c>
      <c r="H169" s="50" t="s">
        <v>66</v>
      </c>
      <c r="I169" s="38" t="s">
        <v>68</v>
      </c>
      <c r="J169" s="66" t="s">
        <v>66</v>
      </c>
      <c r="K169" s="21" t="s">
        <v>484</v>
      </c>
      <c r="L169" s="22">
        <v>44700</v>
      </c>
      <c r="M169" s="22">
        <v>44702</v>
      </c>
      <c r="N169" s="409"/>
      <c r="O169" s="409"/>
      <c r="P169" s="63">
        <f t="shared" si="4"/>
        <v>0</v>
      </c>
      <c r="Q169" s="30">
        <v>1</v>
      </c>
      <c r="R169" s="64">
        <v>54.01</v>
      </c>
      <c r="S169" s="69">
        <v>1</v>
      </c>
      <c r="T169" s="65">
        <v>17.52</v>
      </c>
      <c r="U169" s="62"/>
      <c r="V169" s="63">
        <f t="shared" si="9"/>
        <v>71.53</v>
      </c>
      <c r="W169" s="63">
        <f t="shared" si="10"/>
        <v>71.53</v>
      </c>
      <c r="X169" s="141"/>
      <c r="Y169" s="6"/>
      <c r="Z169" s="6"/>
      <c r="AA169" s="6"/>
      <c r="AB169" s="6"/>
    </row>
    <row r="170" spans="1:28" s="139" customFormat="1" ht="14.25" x14ac:dyDescent="0.2">
      <c r="A170" s="60">
        <v>110400</v>
      </c>
      <c r="B170" s="61">
        <v>110401</v>
      </c>
      <c r="C170" s="135" t="s">
        <v>468</v>
      </c>
      <c r="D170" s="153">
        <v>9500405</v>
      </c>
      <c r="E170" s="151" t="s">
        <v>64</v>
      </c>
      <c r="F170" s="60" t="s">
        <v>69</v>
      </c>
      <c r="G170" s="50" t="s">
        <v>63</v>
      </c>
      <c r="H170" s="50" t="s">
        <v>66</v>
      </c>
      <c r="I170" s="38" t="s">
        <v>68</v>
      </c>
      <c r="J170" s="66" t="s">
        <v>66</v>
      </c>
      <c r="K170" s="21" t="s">
        <v>484</v>
      </c>
      <c r="L170" s="22">
        <v>44700</v>
      </c>
      <c r="M170" s="22">
        <v>44702</v>
      </c>
      <c r="N170" s="409"/>
      <c r="O170" s="409"/>
      <c r="P170" s="63">
        <f t="shared" si="4"/>
        <v>0</v>
      </c>
      <c r="Q170" s="30">
        <v>1</v>
      </c>
      <c r="R170" s="64">
        <v>54.01</v>
      </c>
      <c r="S170" s="69">
        <v>1</v>
      </c>
      <c r="T170" s="65">
        <v>17.52</v>
      </c>
      <c r="U170" s="62"/>
      <c r="V170" s="63">
        <f t="shared" si="9"/>
        <v>71.53</v>
      </c>
      <c r="W170" s="63">
        <f t="shared" si="10"/>
        <v>71.53</v>
      </c>
      <c r="X170" s="141"/>
      <c r="Y170" s="6"/>
      <c r="Z170" s="6"/>
      <c r="AA170" s="6"/>
      <c r="AB170" s="6"/>
    </row>
    <row r="171" spans="1:28" s="139" customFormat="1" ht="14.25" x14ac:dyDescent="0.2">
      <c r="A171" s="60">
        <v>110400</v>
      </c>
      <c r="B171" s="61">
        <v>110401</v>
      </c>
      <c r="C171" s="135" t="s">
        <v>469</v>
      </c>
      <c r="D171" s="153">
        <v>9102175</v>
      </c>
      <c r="E171" s="151" t="s">
        <v>64</v>
      </c>
      <c r="F171" s="60" t="s">
        <v>69</v>
      </c>
      <c r="G171" s="50" t="s">
        <v>63</v>
      </c>
      <c r="H171" s="50" t="s">
        <v>66</v>
      </c>
      <c r="I171" s="38" t="s">
        <v>68</v>
      </c>
      <c r="J171" s="66" t="s">
        <v>66</v>
      </c>
      <c r="K171" s="21" t="s">
        <v>484</v>
      </c>
      <c r="L171" s="22">
        <v>44700</v>
      </c>
      <c r="M171" s="22">
        <v>44702</v>
      </c>
      <c r="N171" s="409"/>
      <c r="O171" s="409"/>
      <c r="P171" s="63">
        <f t="shared" si="4"/>
        <v>0</v>
      </c>
      <c r="Q171" s="30">
        <v>1</v>
      </c>
      <c r="R171" s="64">
        <v>54.01</v>
      </c>
      <c r="S171" s="69">
        <v>1</v>
      </c>
      <c r="T171" s="65">
        <v>17.52</v>
      </c>
      <c r="U171" s="62"/>
      <c r="V171" s="63">
        <f t="shared" si="9"/>
        <v>71.53</v>
      </c>
      <c r="W171" s="63">
        <f t="shared" si="10"/>
        <v>71.53</v>
      </c>
      <c r="X171" s="141"/>
      <c r="Y171" s="6"/>
      <c r="Z171" s="6"/>
      <c r="AA171" s="6"/>
      <c r="AB171" s="6"/>
    </row>
    <row r="172" spans="1:28" s="139" customFormat="1" ht="14.25" x14ac:dyDescent="0.2">
      <c r="A172" s="60">
        <v>110400</v>
      </c>
      <c r="B172" s="61">
        <v>110401</v>
      </c>
      <c r="C172" s="135" t="s">
        <v>470</v>
      </c>
      <c r="D172" s="153">
        <v>9202056</v>
      </c>
      <c r="E172" s="151" t="s">
        <v>64</v>
      </c>
      <c r="F172" s="60" t="s">
        <v>69</v>
      </c>
      <c r="G172" s="50" t="s">
        <v>63</v>
      </c>
      <c r="H172" s="50" t="s">
        <v>66</v>
      </c>
      <c r="I172" s="38" t="s">
        <v>68</v>
      </c>
      <c r="J172" s="66" t="s">
        <v>66</v>
      </c>
      <c r="K172" s="21" t="s">
        <v>484</v>
      </c>
      <c r="L172" s="22">
        <v>44700</v>
      </c>
      <c r="M172" s="22">
        <v>44702</v>
      </c>
      <c r="N172" s="409"/>
      <c r="O172" s="409"/>
      <c r="P172" s="63">
        <f t="shared" si="4"/>
        <v>0</v>
      </c>
      <c r="Q172" s="30">
        <v>1</v>
      </c>
      <c r="R172" s="64">
        <v>54.01</v>
      </c>
      <c r="S172" s="69">
        <v>1</v>
      </c>
      <c r="T172" s="65">
        <v>17.52</v>
      </c>
      <c r="U172" s="62"/>
      <c r="V172" s="63">
        <f t="shared" si="9"/>
        <v>71.53</v>
      </c>
      <c r="W172" s="63">
        <f t="shared" si="10"/>
        <v>71.53</v>
      </c>
      <c r="X172" s="141"/>
      <c r="Y172" s="6"/>
      <c r="Z172" s="6"/>
      <c r="AA172" s="6"/>
      <c r="AB172" s="6"/>
    </row>
    <row r="173" spans="1:28" s="139" customFormat="1" ht="14.25" x14ac:dyDescent="0.2">
      <c r="A173" s="60">
        <v>110400</v>
      </c>
      <c r="B173" s="61">
        <v>110401</v>
      </c>
      <c r="C173" s="135" t="s">
        <v>471</v>
      </c>
      <c r="D173" s="153">
        <v>9501592</v>
      </c>
      <c r="E173" s="151" t="s">
        <v>64</v>
      </c>
      <c r="F173" s="60" t="s">
        <v>69</v>
      </c>
      <c r="G173" s="50" t="s">
        <v>63</v>
      </c>
      <c r="H173" s="50" t="s">
        <v>66</v>
      </c>
      <c r="I173" s="38" t="s">
        <v>68</v>
      </c>
      <c r="J173" s="66" t="s">
        <v>66</v>
      </c>
      <c r="K173" s="21" t="s">
        <v>484</v>
      </c>
      <c r="L173" s="22">
        <v>44700</v>
      </c>
      <c r="M173" s="22">
        <v>44702</v>
      </c>
      <c r="N173" s="409"/>
      <c r="O173" s="409"/>
      <c r="P173" s="63">
        <f t="shared" si="4"/>
        <v>0</v>
      </c>
      <c r="Q173" s="30">
        <v>1</v>
      </c>
      <c r="R173" s="64">
        <v>54.01</v>
      </c>
      <c r="S173" s="69">
        <v>1</v>
      </c>
      <c r="T173" s="65">
        <v>17.52</v>
      </c>
      <c r="U173" s="62"/>
      <c r="V173" s="63">
        <f t="shared" si="9"/>
        <v>71.53</v>
      </c>
      <c r="W173" s="63">
        <f t="shared" si="10"/>
        <v>71.53</v>
      </c>
      <c r="X173" s="141"/>
      <c r="Y173" s="6"/>
      <c r="Z173" s="6"/>
      <c r="AA173" s="6"/>
      <c r="AB173" s="6"/>
    </row>
    <row r="174" spans="1:28" s="115" customFormat="1" ht="14.25" x14ac:dyDescent="0.2">
      <c r="A174" s="60">
        <v>110400</v>
      </c>
      <c r="B174" s="61">
        <v>110401</v>
      </c>
      <c r="C174" s="135" t="s">
        <v>472</v>
      </c>
      <c r="D174" s="153">
        <v>1077228</v>
      </c>
      <c r="E174" s="151" t="s">
        <v>64</v>
      </c>
      <c r="F174" s="60" t="s">
        <v>69</v>
      </c>
      <c r="G174" s="50" t="s">
        <v>63</v>
      </c>
      <c r="H174" s="50" t="s">
        <v>66</v>
      </c>
      <c r="I174" s="38" t="s">
        <v>68</v>
      </c>
      <c r="J174" s="66" t="s">
        <v>66</v>
      </c>
      <c r="K174" s="21" t="s">
        <v>484</v>
      </c>
      <c r="L174" s="22">
        <v>44700</v>
      </c>
      <c r="M174" s="22">
        <v>44702</v>
      </c>
      <c r="N174" s="409"/>
      <c r="O174" s="409"/>
      <c r="P174" s="63">
        <f t="shared" si="4"/>
        <v>0</v>
      </c>
      <c r="Q174" s="30">
        <v>1</v>
      </c>
      <c r="R174" s="64">
        <v>54.01</v>
      </c>
      <c r="S174" s="69">
        <v>1</v>
      </c>
      <c r="T174" s="65">
        <v>17.52</v>
      </c>
      <c r="U174" s="62">
        <f t="shared" si="11"/>
        <v>2</v>
      </c>
      <c r="V174" s="63">
        <f t="shared" si="9"/>
        <v>71.53</v>
      </c>
      <c r="W174" s="63">
        <f t="shared" si="10"/>
        <v>71.53</v>
      </c>
      <c r="X174" s="116"/>
      <c r="Y174" s="6"/>
      <c r="Z174" s="6"/>
      <c r="AA174" s="6"/>
      <c r="AB174" s="6"/>
    </row>
    <row r="175" spans="1:28" s="115" customFormat="1" ht="14.25" x14ac:dyDescent="0.2">
      <c r="A175" s="60">
        <v>110400</v>
      </c>
      <c r="B175" s="61">
        <v>110401</v>
      </c>
      <c r="C175" s="135" t="s">
        <v>473</v>
      </c>
      <c r="D175" s="153">
        <v>1087827</v>
      </c>
      <c r="E175" s="151" t="s">
        <v>64</v>
      </c>
      <c r="F175" s="60" t="s">
        <v>69</v>
      </c>
      <c r="G175" s="50" t="s">
        <v>63</v>
      </c>
      <c r="H175" s="50" t="s">
        <v>66</v>
      </c>
      <c r="I175" s="38" t="s">
        <v>68</v>
      </c>
      <c r="J175" s="66" t="s">
        <v>66</v>
      </c>
      <c r="K175" s="21" t="s">
        <v>484</v>
      </c>
      <c r="L175" s="22">
        <v>44700</v>
      </c>
      <c r="M175" s="22">
        <v>44702</v>
      </c>
      <c r="N175" s="409"/>
      <c r="O175" s="409"/>
      <c r="P175" s="63">
        <f t="shared" si="4"/>
        <v>0</v>
      </c>
      <c r="Q175" s="30">
        <v>1</v>
      </c>
      <c r="R175" s="64">
        <v>54.01</v>
      </c>
      <c r="S175" s="69">
        <v>1</v>
      </c>
      <c r="T175" s="65">
        <v>17.52</v>
      </c>
      <c r="U175" s="62">
        <f t="shared" si="11"/>
        <v>2</v>
      </c>
      <c r="V175" s="63">
        <f t="shared" si="9"/>
        <v>71.53</v>
      </c>
      <c r="W175" s="63">
        <f t="shared" si="10"/>
        <v>71.53</v>
      </c>
      <c r="X175" s="116"/>
      <c r="Y175" s="6"/>
      <c r="Z175" s="6"/>
      <c r="AA175" s="6"/>
      <c r="AB175" s="6"/>
    </row>
    <row r="176" spans="1:28" s="115" customFormat="1" ht="14.25" x14ac:dyDescent="0.2">
      <c r="A176" s="60">
        <v>110400</v>
      </c>
      <c r="B176" s="61">
        <v>110401</v>
      </c>
      <c r="C176" s="135" t="s">
        <v>464</v>
      </c>
      <c r="D176" s="153">
        <v>1122037</v>
      </c>
      <c r="E176" s="151" t="s">
        <v>64</v>
      </c>
      <c r="F176" s="60" t="s">
        <v>69</v>
      </c>
      <c r="G176" s="50" t="s">
        <v>63</v>
      </c>
      <c r="H176" s="50" t="s">
        <v>66</v>
      </c>
      <c r="I176" s="38" t="s">
        <v>68</v>
      </c>
      <c r="J176" s="66" t="s">
        <v>66</v>
      </c>
      <c r="K176" s="21" t="s">
        <v>484</v>
      </c>
      <c r="L176" s="22">
        <v>44700</v>
      </c>
      <c r="M176" s="22">
        <v>44702</v>
      </c>
      <c r="N176" s="409"/>
      <c r="O176" s="409"/>
      <c r="P176" s="63">
        <f t="shared" si="4"/>
        <v>0</v>
      </c>
      <c r="Q176" s="30">
        <v>1</v>
      </c>
      <c r="R176" s="64">
        <v>54.01</v>
      </c>
      <c r="S176" s="69">
        <v>1</v>
      </c>
      <c r="T176" s="65">
        <v>17.52</v>
      </c>
      <c r="U176" s="62">
        <f t="shared" si="11"/>
        <v>2</v>
      </c>
      <c r="V176" s="63">
        <f t="shared" si="9"/>
        <v>71.53</v>
      </c>
      <c r="W176" s="63">
        <f t="shared" si="10"/>
        <v>71.53</v>
      </c>
      <c r="X176" s="116"/>
      <c r="Y176" s="6"/>
      <c r="Z176" s="6"/>
      <c r="AA176" s="6"/>
      <c r="AB176" s="6"/>
    </row>
    <row r="177" spans="1:28" s="139" customFormat="1" ht="14.25" x14ac:dyDescent="0.2">
      <c r="A177" s="60">
        <v>110400</v>
      </c>
      <c r="B177" s="61">
        <v>110401</v>
      </c>
      <c r="C177" s="135" t="s">
        <v>474</v>
      </c>
      <c r="D177" s="153">
        <v>7113463</v>
      </c>
      <c r="E177" s="151" t="s">
        <v>64</v>
      </c>
      <c r="F177" s="60" t="s">
        <v>69</v>
      </c>
      <c r="G177" s="50" t="s">
        <v>63</v>
      </c>
      <c r="H177" s="50" t="s">
        <v>66</v>
      </c>
      <c r="I177" s="38" t="s">
        <v>68</v>
      </c>
      <c r="J177" s="66" t="s">
        <v>66</v>
      </c>
      <c r="K177" s="21" t="s">
        <v>484</v>
      </c>
      <c r="L177" s="22">
        <v>44700</v>
      </c>
      <c r="M177" s="22">
        <v>44702</v>
      </c>
      <c r="N177" s="409"/>
      <c r="O177" s="409"/>
      <c r="P177" s="63">
        <f t="shared" si="4"/>
        <v>0</v>
      </c>
      <c r="Q177" s="30">
        <v>1</v>
      </c>
      <c r="R177" s="64">
        <v>54.01</v>
      </c>
      <c r="S177" s="69">
        <v>1</v>
      </c>
      <c r="T177" s="65">
        <v>17.52</v>
      </c>
      <c r="U177" s="62"/>
      <c r="V177" s="63">
        <f t="shared" si="9"/>
        <v>71.53</v>
      </c>
      <c r="W177" s="63">
        <f t="shared" si="10"/>
        <v>71.53</v>
      </c>
      <c r="X177" s="141"/>
      <c r="Y177" s="6"/>
      <c r="Z177" s="6"/>
      <c r="AA177" s="6"/>
      <c r="AB177" s="6"/>
    </row>
    <row r="178" spans="1:28" s="139" customFormat="1" ht="14.25" x14ac:dyDescent="0.2">
      <c r="A178" s="60">
        <v>110400</v>
      </c>
      <c r="B178" s="61">
        <v>110401</v>
      </c>
      <c r="C178" s="135" t="s">
        <v>475</v>
      </c>
      <c r="D178" s="153">
        <v>1154257</v>
      </c>
      <c r="E178" s="151" t="s">
        <v>64</v>
      </c>
      <c r="F178" s="60" t="s">
        <v>69</v>
      </c>
      <c r="G178" s="50" t="s">
        <v>63</v>
      </c>
      <c r="H178" s="50" t="s">
        <v>66</v>
      </c>
      <c r="I178" s="38" t="s">
        <v>68</v>
      </c>
      <c r="J178" s="66" t="s">
        <v>66</v>
      </c>
      <c r="K178" s="21" t="s">
        <v>484</v>
      </c>
      <c r="L178" s="22">
        <v>44700</v>
      </c>
      <c r="M178" s="22">
        <v>44702</v>
      </c>
      <c r="N178" s="409"/>
      <c r="O178" s="409"/>
      <c r="P178" s="63">
        <f t="shared" ref="P178:P187" si="16">N178+O178</f>
        <v>0</v>
      </c>
      <c r="Q178" s="30">
        <v>1</v>
      </c>
      <c r="R178" s="64">
        <v>54.01</v>
      </c>
      <c r="S178" s="69">
        <v>1</v>
      </c>
      <c r="T178" s="65">
        <v>17.52</v>
      </c>
      <c r="U178" s="62"/>
      <c r="V178" s="63">
        <f t="shared" si="9"/>
        <v>71.53</v>
      </c>
      <c r="W178" s="63">
        <f t="shared" si="10"/>
        <v>71.53</v>
      </c>
      <c r="X178" s="141"/>
      <c r="Y178" s="6"/>
      <c r="Z178" s="6"/>
      <c r="AA178" s="6"/>
      <c r="AB178" s="6"/>
    </row>
    <row r="179" spans="1:28" s="139" customFormat="1" ht="14.25" x14ac:dyDescent="0.2">
      <c r="A179" s="60">
        <v>110400</v>
      </c>
      <c r="B179" s="61">
        <v>110401</v>
      </c>
      <c r="C179" s="135" t="s">
        <v>476</v>
      </c>
      <c r="D179" s="153">
        <v>9407570</v>
      </c>
      <c r="E179" s="151" t="s">
        <v>64</v>
      </c>
      <c r="F179" s="60" t="s">
        <v>69</v>
      </c>
      <c r="G179" s="50" t="s">
        <v>63</v>
      </c>
      <c r="H179" s="50" t="s">
        <v>66</v>
      </c>
      <c r="I179" s="38" t="s">
        <v>68</v>
      </c>
      <c r="J179" s="66" t="s">
        <v>66</v>
      </c>
      <c r="K179" s="21" t="s">
        <v>484</v>
      </c>
      <c r="L179" s="22">
        <v>44700</v>
      </c>
      <c r="M179" s="22">
        <v>44702</v>
      </c>
      <c r="N179" s="409"/>
      <c r="O179" s="409"/>
      <c r="P179" s="63">
        <f t="shared" si="16"/>
        <v>0</v>
      </c>
      <c r="Q179" s="30">
        <v>1</v>
      </c>
      <c r="R179" s="64">
        <v>54.01</v>
      </c>
      <c r="S179" s="69">
        <v>1</v>
      </c>
      <c r="T179" s="65">
        <v>17.52</v>
      </c>
      <c r="U179" s="62"/>
      <c r="V179" s="63">
        <f t="shared" si="9"/>
        <v>71.53</v>
      </c>
      <c r="W179" s="63">
        <f t="shared" si="10"/>
        <v>71.53</v>
      </c>
      <c r="X179" s="141"/>
      <c r="Y179" s="6"/>
      <c r="Z179" s="6"/>
      <c r="AA179" s="6"/>
      <c r="AB179" s="6"/>
    </row>
    <row r="180" spans="1:28" s="139" customFormat="1" ht="14.25" x14ac:dyDescent="0.2">
      <c r="A180" s="60">
        <v>110400</v>
      </c>
      <c r="B180" s="61">
        <v>110401</v>
      </c>
      <c r="C180" s="135" t="s">
        <v>239</v>
      </c>
      <c r="D180" s="153">
        <v>1068709</v>
      </c>
      <c r="E180" s="151" t="s">
        <v>64</v>
      </c>
      <c r="F180" s="60" t="s">
        <v>69</v>
      </c>
      <c r="G180" s="50" t="s">
        <v>63</v>
      </c>
      <c r="H180" s="50" t="s">
        <v>66</v>
      </c>
      <c r="I180" s="38" t="s">
        <v>68</v>
      </c>
      <c r="J180" s="66" t="s">
        <v>66</v>
      </c>
      <c r="K180" s="21" t="s">
        <v>484</v>
      </c>
      <c r="L180" s="22">
        <v>44700</v>
      </c>
      <c r="M180" s="22">
        <v>44702</v>
      </c>
      <c r="N180" s="409"/>
      <c r="O180" s="409"/>
      <c r="P180" s="63">
        <f t="shared" si="16"/>
        <v>0</v>
      </c>
      <c r="Q180" s="30">
        <v>1</v>
      </c>
      <c r="R180" s="64">
        <v>54.01</v>
      </c>
      <c r="S180" s="69">
        <v>1</v>
      </c>
      <c r="T180" s="65">
        <v>17.52</v>
      </c>
      <c r="U180" s="62"/>
      <c r="V180" s="63">
        <f t="shared" si="9"/>
        <v>71.53</v>
      </c>
      <c r="W180" s="63">
        <f t="shared" si="10"/>
        <v>71.53</v>
      </c>
      <c r="X180" s="141"/>
      <c r="Y180" s="6"/>
      <c r="Z180" s="6"/>
      <c r="AA180" s="6"/>
      <c r="AB180" s="6"/>
    </row>
    <row r="181" spans="1:28" s="139" customFormat="1" ht="14.25" x14ac:dyDescent="0.2">
      <c r="A181" s="60">
        <v>110400</v>
      </c>
      <c r="B181" s="61">
        <v>110401</v>
      </c>
      <c r="C181" s="135" t="s">
        <v>477</v>
      </c>
      <c r="D181" s="153">
        <v>1092839</v>
      </c>
      <c r="E181" s="151" t="s">
        <v>64</v>
      </c>
      <c r="F181" s="60" t="s">
        <v>69</v>
      </c>
      <c r="G181" s="50" t="s">
        <v>63</v>
      </c>
      <c r="H181" s="50" t="s">
        <v>66</v>
      </c>
      <c r="I181" s="38" t="s">
        <v>68</v>
      </c>
      <c r="J181" s="66" t="s">
        <v>66</v>
      </c>
      <c r="K181" s="21" t="s">
        <v>484</v>
      </c>
      <c r="L181" s="22">
        <v>44700</v>
      </c>
      <c r="M181" s="22">
        <v>44702</v>
      </c>
      <c r="N181" s="409"/>
      <c r="O181" s="409"/>
      <c r="P181" s="63">
        <f t="shared" si="16"/>
        <v>0</v>
      </c>
      <c r="Q181" s="30">
        <v>1</v>
      </c>
      <c r="R181" s="64">
        <v>54.01</v>
      </c>
      <c r="S181" s="69">
        <v>1</v>
      </c>
      <c r="T181" s="65">
        <v>17.52</v>
      </c>
      <c r="U181" s="62"/>
      <c r="V181" s="63">
        <f t="shared" si="9"/>
        <v>71.53</v>
      </c>
      <c r="W181" s="63">
        <f t="shared" si="10"/>
        <v>71.53</v>
      </c>
      <c r="X181" s="141"/>
      <c r="Y181" s="6"/>
      <c r="Z181" s="6"/>
      <c r="AA181" s="6"/>
      <c r="AB181" s="6"/>
    </row>
    <row r="182" spans="1:28" s="139" customFormat="1" ht="14.25" x14ac:dyDescent="0.2">
      <c r="A182" s="60">
        <v>110400</v>
      </c>
      <c r="B182" s="61">
        <v>110401</v>
      </c>
      <c r="C182" s="135" t="s">
        <v>478</v>
      </c>
      <c r="D182" s="153">
        <v>7101040</v>
      </c>
      <c r="E182" s="151" t="s">
        <v>64</v>
      </c>
      <c r="F182" s="60" t="s">
        <v>69</v>
      </c>
      <c r="G182" s="50" t="s">
        <v>63</v>
      </c>
      <c r="H182" s="50" t="s">
        <v>66</v>
      </c>
      <c r="I182" s="38" t="s">
        <v>68</v>
      </c>
      <c r="J182" s="66" t="s">
        <v>66</v>
      </c>
      <c r="K182" s="21" t="s">
        <v>484</v>
      </c>
      <c r="L182" s="22">
        <v>44700</v>
      </c>
      <c r="M182" s="22">
        <v>44702</v>
      </c>
      <c r="N182" s="409"/>
      <c r="O182" s="409"/>
      <c r="P182" s="63">
        <f t="shared" si="16"/>
        <v>0</v>
      </c>
      <c r="Q182" s="30">
        <v>1</v>
      </c>
      <c r="R182" s="64">
        <v>54.01</v>
      </c>
      <c r="S182" s="69">
        <v>1</v>
      </c>
      <c r="T182" s="65">
        <v>17.52</v>
      </c>
      <c r="U182" s="62"/>
      <c r="V182" s="63">
        <f t="shared" si="9"/>
        <v>71.53</v>
      </c>
      <c r="W182" s="63">
        <f t="shared" si="10"/>
        <v>71.53</v>
      </c>
      <c r="X182" s="141"/>
      <c r="Y182" s="6"/>
      <c r="Z182" s="6"/>
      <c r="AA182" s="6"/>
      <c r="AB182" s="6"/>
    </row>
    <row r="183" spans="1:28" s="139" customFormat="1" ht="14.25" x14ac:dyDescent="0.2">
      <c r="A183" s="60">
        <v>110400</v>
      </c>
      <c r="B183" s="61">
        <v>110401</v>
      </c>
      <c r="C183" s="135" t="s">
        <v>479</v>
      </c>
      <c r="D183" s="153">
        <v>7101287</v>
      </c>
      <c r="E183" s="151" t="s">
        <v>64</v>
      </c>
      <c r="F183" s="60" t="s">
        <v>69</v>
      </c>
      <c r="G183" s="50" t="s">
        <v>63</v>
      </c>
      <c r="H183" s="50" t="s">
        <v>66</v>
      </c>
      <c r="I183" s="38" t="s">
        <v>68</v>
      </c>
      <c r="J183" s="66" t="s">
        <v>66</v>
      </c>
      <c r="K183" s="21" t="s">
        <v>484</v>
      </c>
      <c r="L183" s="22">
        <v>44700</v>
      </c>
      <c r="M183" s="22">
        <v>44702</v>
      </c>
      <c r="N183" s="409"/>
      <c r="O183" s="409"/>
      <c r="P183" s="63">
        <f t="shared" si="16"/>
        <v>0</v>
      </c>
      <c r="Q183" s="30">
        <v>1</v>
      </c>
      <c r="R183" s="64">
        <v>54.01</v>
      </c>
      <c r="S183" s="69">
        <v>1</v>
      </c>
      <c r="T183" s="65">
        <v>17.52</v>
      </c>
      <c r="U183" s="62"/>
      <c r="V183" s="63">
        <f t="shared" si="9"/>
        <v>71.53</v>
      </c>
      <c r="W183" s="63">
        <f t="shared" si="10"/>
        <v>71.53</v>
      </c>
      <c r="X183" s="141"/>
      <c r="Y183" s="6"/>
      <c r="Z183" s="6"/>
      <c r="AA183" s="6"/>
      <c r="AB183" s="6"/>
    </row>
    <row r="184" spans="1:28" s="139" customFormat="1" ht="14.25" x14ac:dyDescent="0.2">
      <c r="A184" s="60">
        <v>110400</v>
      </c>
      <c r="B184" s="61">
        <v>110401</v>
      </c>
      <c r="C184" s="135" t="s">
        <v>480</v>
      </c>
      <c r="D184" s="153">
        <v>9407294</v>
      </c>
      <c r="E184" s="151" t="s">
        <v>64</v>
      </c>
      <c r="F184" s="60" t="s">
        <v>69</v>
      </c>
      <c r="G184" s="50" t="s">
        <v>63</v>
      </c>
      <c r="H184" s="50" t="s">
        <v>66</v>
      </c>
      <c r="I184" s="38" t="s">
        <v>68</v>
      </c>
      <c r="J184" s="66" t="s">
        <v>66</v>
      </c>
      <c r="K184" s="21" t="s">
        <v>484</v>
      </c>
      <c r="L184" s="22">
        <v>44700</v>
      </c>
      <c r="M184" s="22">
        <v>44702</v>
      </c>
      <c r="N184" s="409"/>
      <c r="O184" s="409"/>
      <c r="P184" s="63">
        <f t="shared" si="16"/>
        <v>0</v>
      </c>
      <c r="Q184" s="30">
        <v>1</v>
      </c>
      <c r="R184" s="64">
        <v>54.01</v>
      </c>
      <c r="S184" s="69">
        <v>1</v>
      </c>
      <c r="T184" s="65">
        <v>17.52</v>
      </c>
      <c r="U184" s="62"/>
      <c r="V184" s="63">
        <f t="shared" si="9"/>
        <v>71.53</v>
      </c>
      <c r="W184" s="63">
        <f t="shared" si="10"/>
        <v>71.53</v>
      </c>
      <c r="X184" s="141"/>
      <c r="Y184" s="6"/>
      <c r="Z184" s="6"/>
      <c r="AA184" s="6"/>
      <c r="AB184" s="6"/>
    </row>
    <row r="185" spans="1:28" s="139" customFormat="1" ht="14.25" x14ac:dyDescent="0.2">
      <c r="A185" s="60">
        <v>110400</v>
      </c>
      <c r="B185" s="61">
        <v>110401</v>
      </c>
      <c r="C185" s="135" t="s">
        <v>481</v>
      </c>
      <c r="D185" s="153">
        <v>9901043</v>
      </c>
      <c r="E185" s="151" t="s">
        <v>64</v>
      </c>
      <c r="F185" s="60" t="s">
        <v>69</v>
      </c>
      <c r="G185" s="50" t="s">
        <v>63</v>
      </c>
      <c r="H185" s="50" t="s">
        <v>66</v>
      </c>
      <c r="I185" s="38" t="s">
        <v>68</v>
      </c>
      <c r="J185" s="66" t="s">
        <v>66</v>
      </c>
      <c r="K185" s="21" t="s">
        <v>484</v>
      </c>
      <c r="L185" s="22">
        <v>44700</v>
      </c>
      <c r="M185" s="22">
        <v>44702</v>
      </c>
      <c r="N185" s="409"/>
      <c r="O185" s="409"/>
      <c r="P185" s="63">
        <f t="shared" si="16"/>
        <v>0</v>
      </c>
      <c r="Q185" s="30">
        <v>1</v>
      </c>
      <c r="R185" s="64">
        <v>54.01</v>
      </c>
      <c r="S185" s="69">
        <v>1</v>
      </c>
      <c r="T185" s="65">
        <v>17.52</v>
      </c>
      <c r="U185" s="62"/>
      <c r="V185" s="63">
        <f t="shared" si="9"/>
        <v>71.53</v>
      </c>
      <c r="W185" s="63">
        <f t="shared" si="10"/>
        <v>71.53</v>
      </c>
      <c r="X185" s="141"/>
      <c r="Y185" s="6"/>
      <c r="Z185" s="6"/>
      <c r="AA185" s="6"/>
      <c r="AB185" s="6"/>
    </row>
    <row r="186" spans="1:28" s="139" customFormat="1" ht="14.25" x14ac:dyDescent="0.2">
      <c r="A186" s="60">
        <v>110400</v>
      </c>
      <c r="B186" s="61">
        <v>110401</v>
      </c>
      <c r="C186" s="135" t="s">
        <v>482</v>
      </c>
      <c r="D186" s="153">
        <v>1036670</v>
      </c>
      <c r="E186" s="151" t="s">
        <v>64</v>
      </c>
      <c r="F186" s="60" t="s">
        <v>69</v>
      </c>
      <c r="G186" s="50" t="s">
        <v>63</v>
      </c>
      <c r="H186" s="50" t="s">
        <v>66</v>
      </c>
      <c r="I186" s="38" t="s">
        <v>68</v>
      </c>
      <c r="J186" s="66" t="s">
        <v>66</v>
      </c>
      <c r="K186" s="21" t="s">
        <v>484</v>
      </c>
      <c r="L186" s="22">
        <v>44700</v>
      </c>
      <c r="M186" s="22">
        <v>44702</v>
      </c>
      <c r="N186" s="409"/>
      <c r="O186" s="409"/>
      <c r="P186" s="63">
        <f t="shared" si="16"/>
        <v>0</v>
      </c>
      <c r="Q186" s="30">
        <v>1</v>
      </c>
      <c r="R186" s="64">
        <v>54.01</v>
      </c>
      <c r="S186" s="69">
        <v>1</v>
      </c>
      <c r="T186" s="65">
        <v>17.52</v>
      </c>
      <c r="U186" s="62"/>
      <c r="V186" s="63">
        <f t="shared" si="9"/>
        <v>71.53</v>
      </c>
      <c r="W186" s="63">
        <f t="shared" si="10"/>
        <v>71.53</v>
      </c>
      <c r="X186" s="141"/>
      <c r="Y186" s="6"/>
      <c r="Z186" s="6"/>
      <c r="AA186" s="6"/>
      <c r="AB186" s="6"/>
    </row>
    <row r="187" spans="1:28" s="139" customFormat="1" ht="14.25" x14ac:dyDescent="0.2">
      <c r="A187" s="60">
        <v>110400</v>
      </c>
      <c r="B187" s="61">
        <v>110401</v>
      </c>
      <c r="C187" s="135" t="s">
        <v>483</v>
      </c>
      <c r="D187" s="153">
        <v>1063227</v>
      </c>
      <c r="E187" s="151" t="s">
        <v>64</v>
      </c>
      <c r="F187" s="60" t="s">
        <v>69</v>
      </c>
      <c r="G187" s="50" t="s">
        <v>63</v>
      </c>
      <c r="H187" s="50" t="s">
        <v>66</v>
      </c>
      <c r="I187" s="38" t="s">
        <v>68</v>
      </c>
      <c r="J187" s="66" t="s">
        <v>66</v>
      </c>
      <c r="K187" s="21" t="s">
        <v>484</v>
      </c>
      <c r="L187" s="22">
        <v>44700</v>
      </c>
      <c r="M187" s="22">
        <v>44702</v>
      </c>
      <c r="N187" s="409"/>
      <c r="O187" s="409"/>
      <c r="P187" s="63">
        <f t="shared" si="16"/>
        <v>0</v>
      </c>
      <c r="Q187" s="30">
        <v>1</v>
      </c>
      <c r="R187" s="64">
        <v>54.01</v>
      </c>
      <c r="S187" s="69">
        <v>1</v>
      </c>
      <c r="T187" s="65">
        <v>17.52</v>
      </c>
      <c r="U187" s="62"/>
      <c r="V187" s="63">
        <f t="shared" si="9"/>
        <v>71.53</v>
      </c>
      <c r="W187" s="63">
        <f t="shared" si="10"/>
        <v>71.53</v>
      </c>
      <c r="X187" s="141"/>
      <c r="Y187" s="6"/>
      <c r="Z187" s="6"/>
      <c r="AA187" s="6"/>
      <c r="AB187" s="6"/>
    </row>
    <row r="188" spans="1:28" s="115" customFormat="1" ht="14.25" x14ac:dyDescent="0.2">
      <c r="A188" s="60">
        <v>110400</v>
      </c>
      <c r="B188" s="61">
        <v>110401</v>
      </c>
      <c r="C188" s="135" t="s">
        <v>336</v>
      </c>
      <c r="D188" s="153">
        <v>1087460</v>
      </c>
      <c r="E188" s="151" t="s">
        <v>515</v>
      </c>
      <c r="F188" s="60" t="s">
        <v>69</v>
      </c>
      <c r="G188" s="50" t="s">
        <v>63</v>
      </c>
      <c r="H188" s="50" t="s">
        <v>66</v>
      </c>
      <c r="I188" s="38" t="s">
        <v>68</v>
      </c>
      <c r="J188" s="66" t="s">
        <v>66</v>
      </c>
      <c r="K188" s="21" t="s">
        <v>484</v>
      </c>
      <c r="L188" s="22">
        <v>44700</v>
      </c>
      <c r="M188" s="22">
        <v>44702</v>
      </c>
      <c r="N188" s="409"/>
      <c r="O188" s="409"/>
      <c r="P188" s="63">
        <f t="shared" ref="P188:P267" si="17">N188+O188</f>
        <v>0</v>
      </c>
      <c r="Q188" s="30">
        <v>1</v>
      </c>
      <c r="R188" s="64">
        <v>54.01</v>
      </c>
      <c r="S188" s="69">
        <v>1</v>
      </c>
      <c r="T188" s="65">
        <v>17.52</v>
      </c>
      <c r="U188" s="62">
        <f t="shared" si="11"/>
        <v>2</v>
      </c>
      <c r="V188" s="63">
        <f t="shared" si="9"/>
        <v>71.53</v>
      </c>
      <c r="W188" s="63">
        <f t="shared" si="10"/>
        <v>71.53</v>
      </c>
      <c r="X188" s="116"/>
      <c r="Y188" s="6"/>
      <c r="Z188" s="6"/>
      <c r="AA188" s="6"/>
      <c r="AB188" s="6"/>
    </row>
    <row r="189" spans="1:28" s="115" customFormat="1" x14ac:dyDescent="0.2">
      <c r="A189" s="60">
        <v>110400</v>
      </c>
      <c r="B189" s="60">
        <v>110402</v>
      </c>
      <c r="C189" s="91" t="s">
        <v>120</v>
      </c>
      <c r="D189" s="19">
        <v>7981074</v>
      </c>
      <c r="E189" s="151" t="s">
        <v>515</v>
      </c>
      <c r="F189" s="77" t="s">
        <v>516</v>
      </c>
      <c r="G189" s="50" t="s">
        <v>63</v>
      </c>
      <c r="H189" s="50" t="s">
        <v>66</v>
      </c>
      <c r="I189" s="167" t="s">
        <v>529</v>
      </c>
      <c r="J189" s="93" t="s">
        <v>66</v>
      </c>
      <c r="K189" s="27" t="s">
        <v>530</v>
      </c>
      <c r="L189" s="80">
        <v>44678</v>
      </c>
      <c r="M189" s="80">
        <v>44679</v>
      </c>
      <c r="N189" s="409"/>
      <c r="O189" s="409"/>
      <c r="P189" s="63">
        <f t="shared" si="17"/>
        <v>0</v>
      </c>
      <c r="Q189" s="94">
        <v>1</v>
      </c>
      <c r="R189" s="64">
        <v>54.01</v>
      </c>
      <c r="S189" s="94">
        <v>1</v>
      </c>
      <c r="T189" s="65">
        <v>17.52</v>
      </c>
      <c r="U189" s="62">
        <f t="shared" si="11"/>
        <v>2</v>
      </c>
      <c r="V189" s="63">
        <f t="shared" si="9"/>
        <v>71.53</v>
      </c>
      <c r="W189" s="63">
        <f t="shared" si="10"/>
        <v>71.53</v>
      </c>
      <c r="X189" s="116"/>
      <c r="Y189" s="6"/>
      <c r="Z189" s="6"/>
      <c r="AA189" s="6"/>
      <c r="AB189" s="6"/>
    </row>
    <row r="190" spans="1:28" s="115" customFormat="1" x14ac:dyDescent="0.2">
      <c r="A190" s="60">
        <v>110400</v>
      </c>
      <c r="B190" s="60">
        <v>110402</v>
      </c>
      <c r="C190" s="91" t="s">
        <v>121</v>
      </c>
      <c r="D190" s="19">
        <v>7103166</v>
      </c>
      <c r="E190" s="151" t="s">
        <v>515</v>
      </c>
      <c r="F190" s="77" t="s">
        <v>516</v>
      </c>
      <c r="G190" s="50" t="s">
        <v>63</v>
      </c>
      <c r="H190" s="50" t="s">
        <v>66</v>
      </c>
      <c r="I190" s="167" t="s">
        <v>529</v>
      </c>
      <c r="J190" s="93" t="s">
        <v>66</v>
      </c>
      <c r="K190" s="27" t="s">
        <v>530</v>
      </c>
      <c r="L190" s="80">
        <v>44678</v>
      </c>
      <c r="M190" s="80">
        <v>44679</v>
      </c>
      <c r="N190" s="409"/>
      <c r="O190" s="409"/>
      <c r="P190" s="63">
        <f t="shared" si="17"/>
        <v>0</v>
      </c>
      <c r="Q190" s="94">
        <v>1</v>
      </c>
      <c r="R190" s="64">
        <v>54.01</v>
      </c>
      <c r="S190" s="94">
        <v>1</v>
      </c>
      <c r="T190" s="65">
        <v>17.52</v>
      </c>
      <c r="U190" s="62">
        <f t="shared" si="11"/>
        <v>2</v>
      </c>
      <c r="V190" s="63">
        <f t="shared" si="9"/>
        <v>71.53</v>
      </c>
      <c r="W190" s="63">
        <f t="shared" si="10"/>
        <v>71.53</v>
      </c>
      <c r="X190" s="116"/>
      <c r="Y190" s="6"/>
      <c r="Z190" s="6"/>
      <c r="AA190" s="6"/>
      <c r="AB190" s="6"/>
    </row>
    <row r="191" spans="1:28" s="115" customFormat="1" x14ac:dyDescent="0.2">
      <c r="A191" s="60">
        <v>110400</v>
      </c>
      <c r="B191" s="60">
        <v>110402</v>
      </c>
      <c r="C191" s="106" t="s">
        <v>485</v>
      </c>
      <c r="D191" s="73">
        <v>7074301</v>
      </c>
      <c r="E191" s="151" t="s">
        <v>515</v>
      </c>
      <c r="F191" s="162" t="s">
        <v>517</v>
      </c>
      <c r="G191" s="50" t="s">
        <v>63</v>
      </c>
      <c r="H191" s="50" t="s">
        <v>66</v>
      </c>
      <c r="I191" s="167" t="s">
        <v>68</v>
      </c>
      <c r="J191" s="93" t="s">
        <v>66</v>
      </c>
      <c r="K191" s="27" t="s">
        <v>531</v>
      </c>
      <c r="L191" s="80">
        <v>44641</v>
      </c>
      <c r="M191" s="80">
        <v>44641</v>
      </c>
      <c r="N191" s="409"/>
      <c r="O191" s="409"/>
      <c r="P191" s="63">
        <f t="shared" si="17"/>
        <v>0</v>
      </c>
      <c r="Q191" s="94">
        <v>0</v>
      </c>
      <c r="R191" s="64">
        <v>54.01</v>
      </c>
      <c r="S191" s="94">
        <v>1</v>
      </c>
      <c r="T191" s="65">
        <v>17.52</v>
      </c>
      <c r="U191" s="62">
        <f t="shared" si="11"/>
        <v>1</v>
      </c>
      <c r="V191" s="63">
        <f t="shared" si="9"/>
        <v>17.52</v>
      </c>
      <c r="W191" s="63">
        <f t="shared" si="10"/>
        <v>17.52</v>
      </c>
      <c r="X191" s="116"/>
      <c r="Y191" s="6"/>
      <c r="Z191" s="6"/>
      <c r="AA191" s="6"/>
      <c r="AB191" s="6"/>
    </row>
    <row r="192" spans="1:28" x14ac:dyDescent="0.2">
      <c r="A192" s="60">
        <v>110400</v>
      </c>
      <c r="B192" s="60">
        <v>110402</v>
      </c>
      <c r="C192" s="106" t="s">
        <v>125</v>
      </c>
      <c r="D192" s="73">
        <v>7040598</v>
      </c>
      <c r="E192" s="151" t="s">
        <v>515</v>
      </c>
      <c r="F192" s="162" t="s">
        <v>517</v>
      </c>
      <c r="G192" s="50" t="s">
        <v>63</v>
      </c>
      <c r="H192" s="50" t="s">
        <v>66</v>
      </c>
      <c r="I192" s="167" t="s">
        <v>68</v>
      </c>
      <c r="J192" s="93" t="s">
        <v>66</v>
      </c>
      <c r="K192" s="27" t="s">
        <v>532</v>
      </c>
      <c r="L192" s="80">
        <v>44642</v>
      </c>
      <c r="M192" s="80">
        <v>44642</v>
      </c>
      <c r="N192" s="411"/>
      <c r="O192" s="411"/>
      <c r="P192" s="63">
        <f t="shared" si="17"/>
        <v>0</v>
      </c>
      <c r="Q192" s="94">
        <v>0</v>
      </c>
      <c r="R192" s="64">
        <v>54.01</v>
      </c>
      <c r="S192" s="94">
        <v>1</v>
      </c>
      <c r="T192" s="65">
        <v>17.52</v>
      </c>
      <c r="U192" s="62">
        <f t="shared" si="11"/>
        <v>1</v>
      </c>
      <c r="V192" s="63">
        <f t="shared" si="9"/>
        <v>17.52</v>
      </c>
      <c r="W192" s="63">
        <f t="shared" si="10"/>
        <v>17.52</v>
      </c>
      <c r="X192" s="140"/>
      <c r="Y192" s="6"/>
      <c r="Z192" s="6"/>
      <c r="AA192" s="6"/>
      <c r="AB192" s="6"/>
    </row>
    <row r="193" spans="1:28" s="139" customFormat="1" x14ac:dyDescent="0.2">
      <c r="A193" s="60">
        <v>110400</v>
      </c>
      <c r="B193" s="60">
        <v>110402</v>
      </c>
      <c r="C193" s="106" t="s">
        <v>486</v>
      </c>
      <c r="D193" s="73">
        <v>7111479</v>
      </c>
      <c r="E193" s="151" t="s">
        <v>515</v>
      </c>
      <c r="F193" s="162" t="s">
        <v>517</v>
      </c>
      <c r="G193" s="50" t="s">
        <v>63</v>
      </c>
      <c r="H193" s="50" t="s">
        <v>66</v>
      </c>
      <c r="I193" s="167" t="s">
        <v>68</v>
      </c>
      <c r="J193" s="93" t="s">
        <v>66</v>
      </c>
      <c r="K193" s="27" t="s">
        <v>531</v>
      </c>
      <c r="L193" s="80">
        <v>44641</v>
      </c>
      <c r="M193" s="80">
        <v>44641</v>
      </c>
      <c r="N193" s="412"/>
      <c r="O193" s="412"/>
      <c r="P193" s="155">
        <f t="shared" si="17"/>
        <v>0</v>
      </c>
      <c r="Q193" s="94">
        <v>0</v>
      </c>
      <c r="R193" s="64">
        <v>54.01</v>
      </c>
      <c r="S193" s="94">
        <v>1</v>
      </c>
      <c r="T193" s="65">
        <v>17.52</v>
      </c>
      <c r="U193" s="62"/>
      <c r="V193" s="63">
        <f t="shared" si="9"/>
        <v>17.52</v>
      </c>
      <c r="W193" s="63">
        <f t="shared" si="10"/>
        <v>17.52</v>
      </c>
      <c r="X193" s="156"/>
      <c r="Y193" s="6"/>
      <c r="Z193" s="6"/>
      <c r="AA193" s="6"/>
      <c r="AB193" s="6"/>
    </row>
    <row r="194" spans="1:28" s="139" customFormat="1" x14ac:dyDescent="0.2">
      <c r="A194" s="60">
        <v>110400</v>
      </c>
      <c r="B194" s="60">
        <v>110402</v>
      </c>
      <c r="C194" s="106" t="s">
        <v>486</v>
      </c>
      <c r="D194" s="73">
        <v>7111479</v>
      </c>
      <c r="E194" s="151" t="s">
        <v>515</v>
      </c>
      <c r="F194" s="162" t="s">
        <v>517</v>
      </c>
      <c r="G194" s="50" t="s">
        <v>63</v>
      </c>
      <c r="H194" s="50" t="s">
        <v>66</v>
      </c>
      <c r="I194" s="167" t="s">
        <v>68</v>
      </c>
      <c r="J194" s="93" t="s">
        <v>66</v>
      </c>
      <c r="K194" s="27" t="s">
        <v>532</v>
      </c>
      <c r="L194" s="80">
        <v>44642</v>
      </c>
      <c r="M194" s="80">
        <v>44642</v>
      </c>
      <c r="N194" s="412"/>
      <c r="O194" s="412"/>
      <c r="P194" s="155">
        <f t="shared" si="17"/>
        <v>0</v>
      </c>
      <c r="Q194" s="94">
        <v>0</v>
      </c>
      <c r="R194" s="64">
        <v>54.01</v>
      </c>
      <c r="S194" s="94">
        <v>1</v>
      </c>
      <c r="T194" s="65">
        <v>17.52</v>
      </c>
      <c r="U194" s="62"/>
      <c r="V194" s="63">
        <f t="shared" si="9"/>
        <v>17.52</v>
      </c>
      <c r="W194" s="63">
        <f t="shared" si="10"/>
        <v>17.52</v>
      </c>
      <c r="X194" s="156"/>
      <c r="Y194" s="6"/>
      <c r="Z194" s="6"/>
      <c r="AA194" s="6"/>
      <c r="AB194" s="6"/>
    </row>
    <row r="195" spans="1:28" s="139" customFormat="1" x14ac:dyDescent="0.2">
      <c r="A195" s="60">
        <v>110400</v>
      </c>
      <c r="B195" s="60">
        <v>110402</v>
      </c>
      <c r="C195" s="106" t="s">
        <v>486</v>
      </c>
      <c r="D195" s="73">
        <v>7111479</v>
      </c>
      <c r="E195" s="151" t="s">
        <v>515</v>
      </c>
      <c r="F195" s="162" t="s">
        <v>517</v>
      </c>
      <c r="G195" s="50" t="s">
        <v>63</v>
      </c>
      <c r="H195" s="50" t="s">
        <v>66</v>
      </c>
      <c r="I195" s="167" t="s">
        <v>68</v>
      </c>
      <c r="J195" s="93" t="s">
        <v>66</v>
      </c>
      <c r="K195" s="27" t="s">
        <v>533</v>
      </c>
      <c r="L195" s="80">
        <v>44648</v>
      </c>
      <c r="M195" s="80">
        <v>44648</v>
      </c>
      <c r="N195" s="412"/>
      <c r="O195" s="412"/>
      <c r="P195" s="155">
        <f t="shared" si="17"/>
        <v>0</v>
      </c>
      <c r="Q195" s="94">
        <v>0</v>
      </c>
      <c r="R195" s="64">
        <v>54.01</v>
      </c>
      <c r="S195" s="94">
        <v>1</v>
      </c>
      <c r="T195" s="65">
        <v>17.52</v>
      </c>
      <c r="U195" s="62"/>
      <c r="V195" s="63">
        <f t="shared" si="9"/>
        <v>17.52</v>
      </c>
      <c r="W195" s="63">
        <f t="shared" si="10"/>
        <v>17.52</v>
      </c>
      <c r="X195" s="156"/>
      <c r="Y195" s="6"/>
      <c r="Z195" s="6"/>
      <c r="AA195" s="6"/>
      <c r="AB195" s="6"/>
    </row>
    <row r="196" spans="1:28" s="139" customFormat="1" x14ac:dyDescent="0.2">
      <c r="A196" s="60">
        <v>110400</v>
      </c>
      <c r="B196" s="60">
        <v>110402</v>
      </c>
      <c r="C196" s="106" t="s">
        <v>486</v>
      </c>
      <c r="D196" s="73">
        <v>7111479</v>
      </c>
      <c r="E196" s="151" t="s">
        <v>515</v>
      </c>
      <c r="F196" s="162" t="s">
        <v>517</v>
      </c>
      <c r="G196" s="50" t="s">
        <v>63</v>
      </c>
      <c r="H196" s="50" t="s">
        <v>66</v>
      </c>
      <c r="I196" s="167" t="s">
        <v>68</v>
      </c>
      <c r="J196" s="93" t="s">
        <v>66</v>
      </c>
      <c r="K196" s="27" t="s">
        <v>534</v>
      </c>
      <c r="L196" s="80">
        <v>44649</v>
      </c>
      <c r="M196" s="80">
        <v>44649</v>
      </c>
      <c r="N196" s="412"/>
      <c r="O196" s="412"/>
      <c r="P196" s="155">
        <f t="shared" si="17"/>
        <v>0</v>
      </c>
      <c r="Q196" s="94">
        <v>0</v>
      </c>
      <c r="R196" s="64">
        <v>54.01</v>
      </c>
      <c r="S196" s="94">
        <v>1</v>
      </c>
      <c r="T196" s="65">
        <v>17.52</v>
      </c>
      <c r="U196" s="62"/>
      <c r="V196" s="63">
        <f t="shared" si="9"/>
        <v>17.52</v>
      </c>
      <c r="W196" s="63">
        <f t="shared" si="10"/>
        <v>17.52</v>
      </c>
      <c r="X196" s="156"/>
      <c r="Y196" s="6"/>
      <c r="Z196" s="6"/>
      <c r="AA196" s="6"/>
      <c r="AB196" s="6"/>
    </row>
    <row r="197" spans="1:28" s="139" customFormat="1" x14ac:dyDescent="0.2">
      <c r="A197" s="60">
        <v>110400</v>
      </c>
      <c r="B197" s="60">
        <v>110402</v>
      </c>
      <c r="C197" s="106" t="s">
        <v>486</v>
      </c>
      <c r="D197" s="73">
        <v>7111479</v>
      </c>
      <c r="E197" s="151" t="s">
        <v>515</v>
      </c>
      <c r="F197" s="162" t="s">
        <v>517</v>
      </c>
      <c r="G197" s="50" t="s">
        <v>63</v>
      </c>
      <c r="H197" s="50" t="s">
        <v>66</v>
      </c>
      <c r="I197" s="167" t="s">
        <v>68</v>
      </c>
      <c r="J197" s="93" t="s">
        <v>66</v>
      </c>
      <c r="K197" s="27" t="s">
        <v>535</v>
      </c>
      <c r="L197" s="80">
        <v>44663</v>
      </c>
      <c r="M197" s="80">
        <v>44663</v>
      </c>
      <c r="N197" s="412"/>
      <c r="O197" s="412"/>
      <c r="P197" s="155">
        <f t="shared" si="17"/>
        <v>0</v>
      </c>
      <c r="Q197" s="94">
        <v>0</v>
      </c>
      <c r="R197" s="64">
        <v>54.01</v>
      </c>
      <c r="S197" s="94">
        <v>1</v>
      </c>
      <c r="T197" s="65">
        <v>17.52</v>
      </c>
      <c r="U197" s="62"/>
      <c r="V197" s="63">
        <f t="shared" si="9"/>
        <v>17.52</v>
      </c>
      <c r="W197" s="63">
        <f t="shared" si="10"/>
        <v>17.52</v>
      </c>
      <c r="X197" s="156"/>
      <c r="Y197" s="6"/>
      <c r="Z197" s="6"/>
      <c r="AA197" s="6"/>
      <c r="AB197" s="6"/>
    </row>
    <row r="198" spans="1:28" s="139" customFormat="1" x14ac:dyDescent="0.2">
      <c r="A198" s="60">
        <v>110400</v>
      </c>
      <c r="B198" s="60">
        <v>110402</v>
      </c>
      <c r="C198" s="106" t="s">
        <v>486</v>
      </c>
      <c r="D198" s="73">
        <v>7111479</v>
      </c>
      <c r="E198" s="151" t="s">
        <v>515</v>
      </c>
      <c r="F198" s="162" t="s">
        <v>517</v>
      </c>
      <c r="G198" s="50" t="s">
        <v>63</v>
      </c>
      <c r="H198" s="50" t="s">
        <v>66</v>
      </c>
      <c r="I198" s="167" t="s">
        <v>68</v>
      </c>
      <c r="J198" s="93" t="s">
        <v>66</v>
      </c>
      <c r="K198" s="27" t="s">
        <v>536</v>
      </c>
      <c r="L198" s="80">
        <v>44664</v>
      </c>
      <c r="M198" s="80">
        <v>44664</v>
      </c>
      <c r="N198" s="412"/>
      <c r="O198" s="412"/>
      <c r="P198" s="155">
        <f t="shared" si="17"/>
        <v>0</v>
      </c>
      <c r="Q198" s="94">
        <v>0</v>
      </c>
      <c r="R198" s="64">
        <v>54.01</v>
      </c>
      <c r="S198" s="94">
        <v>1</v>
      </c>
      <c r="T198" s="65">
        <v>17.52</v>
      </c>
      <c r="U198" s="62"/>
      <c r="V198" s="63">
        <f t="shared" si="9"/>
        <v>17.52</v>
      </c>
      <c r="W198" s="63">
        <f t="shared" si="10"/>
        <v>17.52</v>
      </c>
      <c r="X198" s="156"/>
      <c r="Y198" s="6"/>
      <c r="Z198" s="6"/>
      <c r="AA198" s="6"/>
      <c r="AB198" s="6"/>
    </row>
    <row r="199" spans="1:28" s="139" customFormat="1" x14ac:dyDescent="0.2">
      <c r="A199" s="60">
        <v>110400</v>
      </c>
      <c r="B199" s="60">
        <v>110402</v>
      </c>
      <c r="C199" s="106" t="s">
        <v>487</v>
      </c>
      <c r="D199" s="73">
        <v>7110987</v>
      </c>
      <c r="E199" s="151" t="s">
        <v>515</v>
      </c>
      <c r="F199" s="162" t="s">
        <v>517</v>
      </c>
      <c r="G199" s="50" t="s">
        <v>63</v>
      </c>
      <c r="H199" s="50" t="s">
        <v>66</v>
      </c>
      <c r="I199" s="167" t="s">
        <v>68</v>
      </c>
      <c r="J199" s="93" t="s">
        <v>66</v>
      </c>
      <c r="K199" s="27" t="s">
        <v>531</v>
      </c>
      <c r="L199" s="80">
        <v>44641</v>
      </c>
      <c r="M199" s="80">
        <v>44641</v>
      </c>
      <c r="N199" s="412"/>
      <c r="O199" s="412"/>
      <c r="P199" s="155">
        <f t="shared" si="17"/>
        <v>0</v>
      </c>
      <c r="Q199" s="94">
        <v>0</v>
      </c>
      <c r="R199" s="64">
        <v>54.01</v>
      </c>
      <c r="S199" s="94">
        <v>1</v>
      </c>
      <c r="T199" s="65">
        <v>17.52</v>
      </c>
      <c r="U199" s="62"/>
      <c r="V199" s="63">
        <f t="shared" si="9"/>
        <v>17.52</v>
      </c>
      <c r="W199" s="63">
        <f t="shared" si="10"/>
        <v>17.52</v>
      </c>
      <c r="X199" s="156"/>
      <c r="Y199" s="6"/>
      <c r="Z199" s="6"/>
      <c r="AA199" s="6"/>
      <c r="AB199" s="6"/>
    </row>
    <row r="200" spans="1:28" s="139" customFormat="1" x14ac:dyDescent="0.2">
      <c r="A200" s="60">
        <v>110400</v>
      </c>
      <c r="B200" s="60">
        <v>110402</v>
      </c>
      <c r="C200" s="106" t="s">
        <v>487</v>
      </c>
      <c r="D200" s="73">
        <v>7110987</v>
      </c>
      <c r="E200" s="151" t="s">
        <v>515</v>
      </c>
      <c r="F200" s="162" t="s">
        <v>517</v>
      </c>
      <c r="G200" s="50" t="s">
        <v>63</v>
      </c>
      <c r="H200" s="50" t="s">
        <v>66</v>
      </c>
      <c r="I200" s="167" t="s">
        <v>68</v>
      </c>
      <c r="J200" s="93" t="s">
        <v>66</v>
      </c>
      <c r="K200" s="27" t="s">
        <v>534</v>
      </c>
      <c r="L200" s="80">
        <v>44649</v>
      </c>
      <c r="M200" s="80">
        <v>44649</v>
      </c>
      <c r="N200" s="412"/>
      <c r="O200" s="412"/>
      <c r="P200" s="155">
        <f t="shared" si="17"/>
        <v>0</v>
      </c>
      <c r="Q200" s="94">
        <v>0</v>
      </c>
      <c r="R200" s="64">
        <v>54.01</v>
      </c>
      <c r="S200" s="94">
        <v>1</v>
      </c>
      <c r="T200" s="65">
        <v>17.52</v>
      </c>
      <c r="U200" s="62"/>
      <c r="V200" s="63">
        <f t="shared" si="9"/>
        <v>17.52</v>
      </c>
      <c r="W200" s="63">
        <f t="shared" si="10"/>
        <v>17.52</v>
      </c>
      <c r="X200" s="156"/>
      <c r="Y200" s="6"/>
      <c r="Z200" s="6"/>
      <c r="AA200" s="6"/>
      <c r="AB200" s="6"/>
    </row>
    <row r="201" spans="1:28" s="139" customFormat="1" x14ac:dyDescent="0.2">
      <c r="A201" s="60">
        <v>110400</v>
      </c>
      <c r="B201" s="60">
        <v>110402</v>
      </c>
      <c r="C201" s="106" t="s">
        <v>487</v>
      </c>
      <c r="D201" s="73">
        <v>7110987</v>
      </c>
      <c r="E201" s="151" t="s">
        <v>515</v>
      </c>
      <c r="F201" s="162" t="s">
        <v>517</v>
      </c>
      <c r="G201" s="50" t="s">
        <v>63</v>
      </c>
      <c r="H201" s="50" t="s">
        <v>66</v>
      </c>
      <c r="I201" s="167" t="s">
        <v>68</v>
      </c>
      <c r="J201" s="93" t="s">
        <v>66</v>
      </c>
      <c r="K201" s="27" t="s">
        <v>537</v>
      </c>
      <c r="L201" s="80">
        <v>44663</v>
      </c>
      <c r="M201" s="80">
        <v>44663</v>
      </c>
      <c r="N201" s="412"/>
      <c r="O201" s="412"/>
      <c r="P201" s="155">
        <f t="shared" si="17"/>
        <v>0</v>
      </c>
      <c r="Q201" s="94">
        <v>0</v>
      </c>
      <c r="R201" s="64">
        <v>54.01</v>
      </c>
      <c r="S201" s="94">
        <v>1</v>
      </c>
      <c r="T201" s="65">
        <v>17.52</v>
      </c>
      <c r="U201" s="62"/>
      <c r="V201" s="63">
        <f t="shared" si="9"/>
        <v>17.52</v>
      </c>
      <c r="W201" s="63">
        <f t="shared" si="10"/>
        <v>17.52</v>
      </c>
      <c r="X201" s="156"/>
      <c r="Y201" s="6"/>
      <c r="Z201" s="6"/>
      <c r="AA201" s="6"/>
      <c r="AB201" s="6"/>
    </row>
    <row r="202" spans="1:28" s="139" customFormat="1" x14ac:dyDescent="0.2">
      <c r="A202" s="60">
        <v>110400</v>
      </c>
      <c r="B202" s="60">
        <v>110402</v>
      </c>
      <c r="C202" s="106" t="s">
        <v>123</v>
      </c>
      <c r="D202" s="73">
        <v>7110120</v>
      </c>
      <c r="E202" s="151" t="s">
        <v>515</v>
      </c>
      <c r="F202" s="162" t="s">
        <v>517</v>
      </c>
      <c r="G202" s="50" t="s">
        <v>63</v>
      </c>
      <c r="H202" s="50" t="s">
        <v>66</v>
      </c>
      <c r="I202" s="167" t="s">
        <v>68</v>
      </c>
      <c r="J202" s="93" t="s">
        <v>66</v>
      </c>
      <c r="K202" s="27" t="s">
        <v>532</v>
      </c>
      <c r="L202" s="80">
        <v>44642</v>
      </c>
      <c r="M202" s="80">
        <v>44642</v>
      </c>
      <c r="N202" s="412"/>
      <c r="O202" s="412"/>
      <c r="P202" s="155">
        <f t="shared" si="17"/>
        <v>0</v>
      </c>
      <c r="Q202" s="94">
        <v>0</v>
      </c>
      <c r="R202" s="64">
        <v>54.01</v>
      </c>
      <c r="S202" s="94">
        <v>1</v>
      </c>
      <c r="T202" s="65">
        <v>17.52</v>
      </c>
      <c r="U202" s="62"/>
      <c r="V202" s="63">
        <f t="shared" si="9"/>
        <v>17.52</v>
      </c>
      <c r="W202" s="63">
        <f t="shared" si="10"/>
        <v>17.52</v>
      </c>
      <c r="X202" s="156"/>
      <c r="Y202" s="6"/>
      <c r="Z202" s="6"/>
      <c r="AA202" s="6"/>
      <c r="AB202" s="6"/>
    </row>
    <row r="203" spans="1:28" s="139" customFormat="1" x14ac:dyDescent="0.2">
      <c r="A203" s="60">
        <v>110400</v>
      </c>
      <c r="B203" s="60">
        <v>110402</v>
      </c>
      <c r="C203" s="106" t="s">
        <v>123</v>
      </c>
      <c r="D203" s="73">
        <v>7110120</v>
      </c>
      <c r="E203" s="151" t="s">
        <v>515</v>
      </c>
      <c r="F203" s="162" t="s">
        <v>517</v>
      </c>
      <c r="G203" s="50" t="s">
        <v>63</v>
      </c>
      <c r="H203" s="50" t="s">
        <v>66</v>
      </c>
      <c r="I203" s="167" t="s">
        <v>68</v>
      </c>
      <c r="J203" s="93" t="s">
        <v>66</v>
      </c>
      <c r="K203" s="27" t="s">
        <v>533</v>
      </c>
      <c r="L203" s="80">
        <v>44648</v>
      </c>
      <c r="M203" s="80">
        <v>44648</v>
      </c>
      <c r="N203" s="412"/>
      <c r="O203" s="412"/>
      <c r="P203" s="155">
        <f t="shared" si="17"/>
        <v>0</v>
      </c>
      <c r="Q203" s="94">
        <v>0</v>
      </c>
      <c r="R203" s="64">
        <v>54.01</v>
      </c>
      <c r="S203" s="94">
        <v>1</v>
      </c>
      <c r="T203" s="65">
        <v>17.52</v>
      </c>
      <c r="U203" s="62"/>
      <c r="V203" s="63">
        <f t="shared" si="9"/>
        <v>17.52</v>
      </c>
      <c r="W203" s="63">
        <f t="shared" si="10"/>
        <v>17.52</v>
      </c>
      <c r="X203" s="156"/>
      <c r="Y203" s="6"/>
      <c r="Z203" s="6"/>
      <c r="AA203" s="6"/>
      <c r="AB203" s="6"/>
    </row>
    <row r="204" spans="1:28" s="139" customFormat="1" x14ac:dyDescent="0.2">
      <c r="A204" s="60">
        <v>110400</v>
      </c>
      <c r="B204" s="60">
        <v>110402</v>
      </c>
      <c r="C204" s="106" t="s">
        <v>123</v>
      </c>
      <c r="D204" s="73">
        <v>7110120</v>
      </c>
      <c r="E204" s="151" t="s">
        <v>515</v>
      </c>
      <c r="F204" s="162" t="s">
        <v>517</v>
      </c>
      <c r="G204" s="50" t="s">
        <v>63</v>
      </c>
      <c r="H204" s="50" t="s">
        <v>66</v>
      </c>
      <c r="I204" s="167" t="s">
        <v>68</v>
      </c>
      <c r="J204" s="93" t="s">
        <v>66</v>
      </c>
      <c r="K204" s="27" t="s">
        <v>535</v>
      </c>
      <c r="L204" s="80">
        <v>44663</v>
      </c>
      <c r="M204" s="80">
        <v>44663</v>
      </c>
      <c r="N204" s="412"/>
      <c r="O204" s="412"/>
      <c r="P204" s="155">
        <f t="shared" si="17"/>
        <v>0</v>
      </c>
      <c r="Q204" s="94">
        <v>0</v>
      </c>
      <c r="R204" s="64">
        <v>54.01</v>
      </c>
      <c r="S204" s="94">
        <v>1</v>
      </c>
      <c r="T204" s="65">
        <v>17.52</v>
      </c>
      <c r="U204" s="62"/>
      <c r="V204" s="63">
        <f t="shared" si="9"/>
        <v>17.52</v>
      </c>
      <c r="W204" s="63">
        <f t="shared" si="10"/>
        <v>17.52</v>
      </c>
      <c r="X204" s="156"/>
      <c r="Y204" s="6"/>
      <c r="Z204" s="6"/>
      <c r="AA204" s="6"/>
      <c r="AB204" s="6"/>
    </row>
    <row r="205" spans="1:28" s="139" customFormat="1" x14ac:dyDescent="0.2">
      <c r="A205" s="60">
        <v>110400</v>
      </c>
      <c r="B205" s="60">
        <v>110402</v>
      </c>
      <c r="C205" s="106" t="s">
        <v>123</v>
      </c>
      <c r="D205" s="73">
        <v>7110120</v>
      </c>
      <c r="E205" s="151" t="s">
        <v>515</v>
      </c>
      <c r="F205" s="162" t="s">
        <v>517</v>
      </c>
      <c r="G205" s="50" t="s">
        <v>63</v>
      </c>
      <c r="H205" s="50" t="s">
        <v>66</v>
      </c>
      <c r="I205" s="167" t="s">
        <v>68</v>
      </c>
      <c r="J205" s="93" t="s">
        <v>66</v>
      </c>
      <c r="K205" s="27" t="s">
        <v>538</v>
      </c>
      <c r="L205" s="80">
        <v>44664</v>
      </c>
      <c r="M205" s="80">
        <v>44664</v>
      </c>
      <c r="N205" s="412"/>
      <c r="O205" s="412"/>
      <c r="P205" s="155">
        <f t="shared" si="17"/>
        <v>0</v>
      </c>
      <c r="Q205" s="94">
        <v>0</v>
      </c>
      <c r="R205" s="64">
        <v>54.01</v>
      </c>
      <c r="S205" s="94">
        <v>1</v>
      </c>
      <c r="T205" s="65">
        <v>17.52</v>
      </c>
      <c r="U205" s="62"/>
      <c r="V205" s="63">
        <f t="shared" si="9"/>
        <v>17.52</v>
      </c>
      <c r="W205" s="63">
        <f t="shared" si="10"/>
        <v>17.52</v>
      </c>
      <c r="X205" s="156"/>
      <c r="Y205" s="6"/>
      <c r="Z205" s="6"/>
      <c r="AA205" s="6"/>
      <c r="AB205" s="6"/>
    </row>
    <row r="206" spans="1:28" s="139" customFormat="1" x14ac:dyDescent="0.2">
      <c r="A206" s="60">
        <v>110400</v>
      </c>
      <c r="B206" s="60">
        <v>110402</v>
      </c>
      <c r="C206" s="106" t="s">
        <v>122</v>
      </c>
      <c r="D206" s="73">
        <v>9403884</v>
      </c>
      <c r="E206" s="151" t="s">
        <v>515</v>
      </c>
      <c r="F206" s="162" t="s">
        <v>517</v>
      </c>
      <c r="G206" s="50" t="s">
        <v>63</v>
      </c>
      <c r="H206" s="50" t="s">
        <v>66</v>
      </c>
      <c r="I206" s="167" t="s">
        <v>68</v>
      </c>
      <c r="J206" s="93" t="s">
        <v>66</v>
      </c>
      <c r="K206" s="27" t="s">
        <v>537</v>
      </c>
      <c r="L206" s="80">
        <v>44663</v>
      </c>
      <c r="M206" s="80">
        <v>44663</v>
      </c>
      <c r="N206" s="412"/>
      <c r="O206" s="412"/>
      <c r="P206" s="155">
        <f t="shared" si="17"/>
        <v>0</v>
      </c>
      <c r="Q206" s="94">
        <v>0</v>
      </c>
      <c r="R206" s="64">
        <v>54.01</v>
      </c>
      <c r="S206" s="94">
        <v>1</v>
      </c>
      <c r="T206" s="65">
        <v>17.52</v>
      </c>
      <c r="U206" s="62"/>
      <c r="V206" s="63">
        <f t="shared" si="9"/>
        <v>17.52</v>
      </c>
      <c r="W206" s="63">
        <f t="shared" si="10"/>
        <v>17.52</v>
      </c>
      <c r="X206" s="156"/>
      <c r="Y206" s="6"/>
      <c r="Z206" s="6"/>
      <c r="AA206" s="6"/>
      <c r="AB206" s="6"/>
    </row>
    <row r="207" spans="1:28" s="139" customFormat="1" x14ac:dyDescent="0.2">
      <c r="A207" s="60">
        <v>110400</v>
      </c>
      <c r="B207" s="60">
        <v>110402</v>
      </c>
      <c r="C207" s="106" t="s">
        <v>122</v>
      </c>
      <c r="D207" s="73">
        <v>9403884</v>
      </c>
      <c r="E207" s="151" t="s">
        <v>515</v>
      </c>
      <c r="F207" s="162" t="s">
        <v>517</v>
      </c>
      <c r="G207" s="50" t="s">
        <v>63</v>
      </c>
      <c r="H207" s="50" t="s">
        <v>66</v>
      </c>
      <c r="I207" s="167" t="s">
        <v>68</v>
      </c>
      <c r="J207" s="93" t="s">
        <v>66</v>
      </c>
      <c r="K207" s="27" t="s">
        <v>536</v>
      </c>
      <c r="L207" s="80">
        <v>44664</v>
      </c>
      <c r="M207" s="80">
        <v>44664</v>
      </c>
      <c r="N207" s="412"/>
      <c r="O207" s="412"/>
      <c r="P207" s="155">
        <f t="shared" si="17"/>
        <v>0</v>
      </c>
      <c r="Q207" s="94">
        <v>0</v>
      </c>
      <c r="R207" s="64">
        <v>54.01</v>
      </c>
      <c r="S207" s="94">
        <v>1</v>
      </c>
      <c r="T207" s="65">
        <v>17.52</v>
      </c>
      <c r="U207" s="62"/>
      <c r="V207" s="63">
        <f t="shared" si="9"/>
        <v>17.52</v>
      </c>
      <c r="W207" s="63">
        <f t="shared" si="10"/>
        <v>17.52</v>
      </c>
      <c r="X207" s="156"/>
      <c r="Y207" s="6"/>
      <c r="Z207" s="6"/>
      <c r="AA207" s="6"/>
      <c r="AB207" s="6"/>
    </row>
    <row r="208" spans="1:28" s="139" customFormat="1" x14ac:dyDescent="0.2">
      <c r="A208" s="60">
        <v>110400</v>
      </c>
      <c r="B208" s="60">
        <v>110402</v>
      </c>
      <c r="C208" s="106" t="s">
        <v>124</v>
      </c>
      <c r="D208" s="73">
        <v>7100205</v>
      </c>
      <c r="E208" s="151" t="s">
        <v>515</v>
      </c>
      <c r="F208" s="162" t="s">
        <v>517</v>
      </c>
      <c r="G208" s="50" t="s">
        <v>63</v>
      </c>
      <c r="H208" s="50" t="s">
        <v>66</v>
      </c>
      <c r="I208" s="167" t="s">
        <v>68</v>
      </c>
      <c r="J208" s="93" t="s">
        <v>66</v>
      </c>
      <c r="K208" s="27" t="s">
        <v>537</v>
      </c>
      <c r="L208" s="80">
        <v>44663</v>
      </c>
      <c r="M208" s="80">
        <v>44663</v>
      </c>
      <c r="N208" s="412"/>
      <c r="O208" s="412"/>
      <c r="P208" s="155">
        <f t="shared" si="17"/>
        <v>0</v>
      </c>
      <c r="Q208" s="94">
        <v>0</v>
      </c>
      <c r="R208" s="64">
        <v>54.01</v>
      </c>
      <c r="S208" s="94">
        <v>1</v>
      </c>
      <c r="T208" s="65">
        <v>17.52</v>
      </c>
      <c r="U208" s="62"/>
      <c r="V208" s="63">
        <f t="shared" si="9"/>
        <v>17.52</v>
      </c>
      <c r="W208" s="63">
        <f t="shared" si="10"/>
        <v>17.52</v>
      </c>
      <c r="X208" s="156"/>
      <c r="Y208" s="6"/>
      <c r="Z208" s="6"/>
      <c r="AA208" s="6"/>
      <c r="AB208" s="6"/>
    </row>
    <row r="209" spans="1:28" s="139" customFormat="1" x14ac:dyDescent="0.2">
      <c r="A209" s="60">
        <v>110400</v>
      </c>
      <c r="B209" s="60">
        <v>110402</v>
      </c>
      <c r="C209" s="106" t="s">
        <v>124</v>
      </c>
      <c r="D209" s="73">
        <v>7100205</v>
      </c>
      <c r="E209" s="151" t="s">
        <v>515</v>
      </c>
      <c r="F209" s="162" t="s">
        <v>517</v>
      </c>
      <c r="G209" s="50" t="s">
        <v>63</v>
      </c>
      <c r="H209" s="50" t="s">
        <v>66</v>
      </c>
      <c r="I209" s="167" t="s">
        <v>68</v>
      </c>
      <c r="J209" s="93" t="s">
        <v>66</v>
      </c>
      <c r="K209" s="27" t="s">
        <v>538</v>
      </c>
      <c r="L209" s="80">
        <v>44664</v>
      </c>
      <c r="M209" s="80">
        <v>44664</v>
      </c>
      <c r="N209" s="412"/>
      <c r="O209" s="412"/>
      <c r="P209" s="155">
        <f t="shared" si="17"/>
        <v>0</v>
      </c>
      <c r="Q209" s="94">
        <v>0</v>
      </c>
      <c r="R209" s="64">
        <v>54.01</v>
      </c>
      <c r="S209" s="94">
        <v>1</v>
      </c>
      <c r="T209" s="65">
        <v>17.52</v>
      </c>
      <c r="U209" s="62"/>
      <c r="V209" s="63">
        <f t="shared" si="9"/>
        <v>17.52</v>
      </c>
      <c r="W209" s="63">
        <f t="shared" si="10"/>
        <v>17.52</v>
      </c>
      <c r="X209" s="156"/>
      <c r="Y209" s="6"/>
      <c r="Z209" s="6"/>
      <c r="AA209" s="6"/>
      <c r="AB209" s="6"/>
    </row>
    <row r="210" spans="1:28" s="139" customFormat="1" x14ac:dyDescent="0.2">
      <c r="A210" s="60">
        <v>110400</v>
      </c>
      <c r="B210" s="60">
        <v>110402</v>
      </c>
      <c r="C210" s="106" t="s">
        <v>288</v>
      </c>
      <c r="D210" s="73">
        <v>3363430</v>
      </c>
      <c r="E210" s="151" t="s">
        <v>515</v>
      </c>
      <c r="F210" s="77" t="s">
        <v>517</v>
      </c>
      <c r="G210" s="50" t="s">
        <v>63</v>
      </c>
      <c r="H210" s="50" t="s">
        <v>66</v>
      </c>
      <c r="I210" s="167" t="s">
        <v>68</v>
      </c>
      <c r="J210" s="93" t="s">
        <v>66</v>
      </c>
      <c r="K210" s="27" t="s">
        <v>532</v>
      </c>
      <c r="L210" s="80">
        <v>44642</v>
      </c>
      <c r="M210" s="80">
        <v>44642</v>
      </c>
      <c r="N210" s="412"/>
      <c r="O210" s="412"/>
      <c r="P210" s="155">
        <f t="shared" si="17"/>
        <v>0</v>
      </c>
      <c r="Q210" s="94">
        <v>0</v>
      </c>
      <c r="R210" s="64">
        <v>54.01</v>
      </c>
      <c r="S210" s="94">
        <v>1</v>
      </c>
      <c r="T210" s="65">
        <v>17.52</v>
      </c>
      <c r="U210" s="62"/>
      <c r="V210" s="63">
        <f t="shared" si="9"/>
        <v>17.52</v>
      </c>
      <c r="W210" s="63">
        <f t="shared" si="10"/>
        <v>17.52</v>
      </c>
      <c r="X210" s="156"/>
      <c r="Y210" s="6"/>
      <c r="Z210" s="6"/>
      <c r="AA210" s="6"/>
      <c r="AB210" s="6"/>
    </row>
    <row r="211" spans="1:28" s="139" customFormat="1" x14ac:dyDescent="0.2">
      <c r="A211" s="60">
        <v>110400</v>
      </c>
      <c r="B211" s="60">
        <v>110402</v>
      </c>
      <c r="C211" s="106" t="s">
        <v>288</v>
      </c>
      <c r="D211" s="73">
        <v>3363430</v>
      </c>
      <c r="E211" s="151" t="s">
        <v>515</v>
      </c>
      <c r="F211" s="77" t="s">
        <v>517</v>
      </c>
      <c r="G211" s="50" t="s">
        <v>63</v>
      </c>
      <c r="H211" s="50" t="s">
        <v>66</v>
      </c>
      <c r="I211" s="167" t="s">
        <v>68</v>
      </c>
      <c r="J211" s="93" t="s">
        <v>66</v>
      </c>
      <c r="K211" s="27" t="s">
        <v>533</v>
      </c>
      <c r="L211" s="80">
        <v>44648</v>
      </c>
      <c r="M211" s="80">
        <v>44648</v>
      </c>
      <c r="N211" s="412"/>
      <c r="O211" s="412"/>
      <c r="P211" s="155">
        <f t="shared" si="17"/>
        <v>0</v>
      </c>
      <c r="Q211" s="94">
        <v>0</v>
      </c>
      <c r="R211" s="64">
        <v>54.01</v>
      </c>
      <c r="S211" s="94">
        <v>1</v>
      </c>
      <c r="T211" s="65">
        <v>17.52</v>
      </c>
      <c r="U211" s="62"/>
      <c r="V211" s="63">
        <f t="shared" si="9"/>
        <v>17.52</v>
      </c>
      <c r="W211" s="63">
        <f t="shared" si="10"/>
        <v>17.52</v>
      </c>
      <c r="X211" s="156"/>
      <c r="Y211" s="6"/>
      <c r="Z211" s="6"/>
      <c r="AA211" s="6"/>
      <c r="AB211" s="6"/>
    </row>
    <row r="212" spans="1:28" s="139" customFormat="1" x14ac:dyDescent="0.2">
      <c r="A212" s="60">
        <v>110400</v>
      </c>
      <c r="B212" s="60">
        <v>110402</v>
      </c>
      <c r="C212" s="106" t="s">
        <v>288</v>
      </c>
      <c r="D212" s="73">
        <v>3363430</v>
      </c>
      <c r="E212" s="151" t="s">
        <v>515</v>
      </c>
      <c r="F212" s="77" t="s">
        <v>517</v>
      </c>
      <c r="G212" s="50" t="s">
        <v>63</v>
      </c>
      <c r="H212" s="50" t="s">
        <v>66</v>
      </c>
      <c r="I212" s="167" t="s">
        <v>68</v>
      </c>
      <c r="J212" s="93" t="s">
        <v>66</v>
      </c>
      <c r="K212" s="27" t="s">
        <v>534</v>
      </c>
      <c r="L212" s="80">
        <v>44649</v>
      </c>
      <c r="M212" s="80">
        <v>44649</v>
      </c>
      <c r="N212" s="412"/>
      <c r="O212" s="412"/>
      <c r="P212" s="155">
        <f t="shared" si="17"/>
        <v>0</v>
      </c>
      <c r="Q212" s="94">
        <v>0</v>
      </c>
      <c r="R212" s="64">
        <v>54.01</v>
      </c>
      <c r="S212" s="94">
        <v>1</v>
      </c>
      <c r="T212" s="65">
        <v>17.52</v>
      </c>
      <c r="U212" s="62"/>
      <c r="V212" s="63">
        <f t="shared" si="9"/>
        <v>17.52</v>
      </c>
      <c r="W212" s="63">
        <f t="shared" si="10"/>
        <v>17.52</v>
      </c>
      <c r="X212" s="156"/>
      <c r="Y212" s="6"/>
      <c r="Z212" s="6"/>
      <c r="AA212" s="6"/>
      <c r="AB212" s="6"/>
    </row>
    <row r="213" spans="1:28" s="139" customFormat="1" x14ac:dyDescent="0.2">
      <c r="A213" s="60">
        <v>110400</v>
      </c>
      <c r="B213" s="60">
        <v>110402</v>
      </c>
      <c r="C213" s="106" t="s">
        <v>288</v>
      </c>
      <c r="D213" s="73">
        <v>3363430</v>
      </c>
      <c r="E213" s="151" t="s">
        <v>515</v>
      </c>
      <c r="F213" s="77" t="s">
        <v>517</v>
      </c>
      <c r="G213" s="50" t="s">
        <v>63</v>
      </c>
      <c r="H213" s="50" t="s">
        <v>66</v>
      </c>
      <c r="I213" s="167" t="s">
        <v>68</v>
      </c>
      <c r="J213" s="93" t="s">
        <v>66</v>
      </c>
      <c r="K213" s="27" t="s">
        <v>538</v>
      </c>
      <c r="L213" s="80">
        <v>44664</v>
      </c>
      <c r="M213" s="80">
        <v>44664</v>
      </c>
      <c r="N213" s="412"/>
      <c r="O213" s="412"/>
      <c r="P213" s="155">
        <f t="shared" si="17"/>
        <v>0</v>
      </c>
      <c r="Q213" s="94">
        <v>0</v>
      </c>
      <c r="R213" s="64">
        <v>54.01</v>
      </c>
      <c r="S213" s="94">
        <v>1</v>
      </c>
      <c r="T213" s="65">
        <v>17.52</v>
      </c>
      <c r="U213" s="62"/>
      <c r="V213" s="63">
        <f t="shared" si="9"/>
        <v>17.52</v>
      </c>
      <c r="W213" s="63">
        <f t="shared" si="10"/>
        <v>17.52</v>
      </c>
      <c r="X213" s="156"/>
      <c r="Y213" s="6"/>
      <c r="Z213" s="6"/>
      <c r="AA213" s="6"/>
      <c r="AB213" s="6"/>
    </row>
    <row r="214" spans="1:28" s="139" customFormat="1" ht="45" x14ac:dyDescent="0.2">
      <c r="A214" s="60">
        <v>110400</v>
      </c>
      <c r="B214" s="60">
        <v>110402</v>
      </c>
      <c r="C214" s="91" t="s">
        <v>488</v>
      </c>
      <c r="D214" s="73">
        <v>1062409</v>
      </c>
      <c r="E214" s="151" t="s">
        <v>515</v>
      </c>
      <c r="F214" s="77" t="s">
        <v>518</v>
      </c>
      <c r="G214" s="50" t="s">
        <v>63</v>
      </c>
      <c r="H214" s="50" t="s">
        <v>66</v>
      </c>
      <c r="I214" s="167" t="s">
        <v>68</v>
      </c>
      <c r="J214" s="93" t="s">
        <v>66</v>
      </c>
      <c r="K214" s="34" t="s">
        <v>539</v>
      </c>
      <c r="L214" s="80">
        <v>44685</v>
      </c>
      <c r="M214" s="80">
        <v>44685</v>
      </c>
      <c r="N214" s="412"/>
      <c r="O214" s="412"/>
      <c r="P214" s="155">
        <f t="shared" si="17"/>
        <v>0</v>
      </c>
      <c r="Q214" s="94">
        <v>0</v>
      </c>
      <c r="R214" s="64">
        <v>54.01</v>
      </c>
      <c r="S214" s="94">
        <v>1</v>
      </c>
      <c r="T214" s="65">
        <v>17.52</v>
      </c>
      <c r="U214" s="62"/>
      <c r="V214" s="63">
        <f t="shared" si="9"/>
        <v>17.52</v>
      </c>
      <c r="W214" s="63">
        <f t="shared" si="10"/>
        <v>17.52</v>
      </c>
      <c r="X214" s="156"/>
      <c r="Y214" s="6"/>
      <c r="Z214" s="6"/>
      <c r="AA214" s="6"/>
      <c r="AB214" s="6"/>
    </row>
    <row r="215" spans="1:28" s="139" customFormat="1" ht="45" x14ac:dyDescent="0.2">
      <c r="A215" s="60">
        <v>110400</v>
      </c>
      <c r="B215" s="60">
        <v>110402</v>
      </c>
      <c r="C215" s="95" t="s">
        <v>489</v>
      </c>
      <c r="D215" s="73">
        <v>9404392</v>
      </c>
      <c r="E215" s="151" t="s">
        <v>515</v>
      </c>
      <c r="F215" s="77" t="s">
        <v>518</v>
      </c>
      <c r="G215" s="50" t="s">
        <v>63</v>
      </c>
      <c r="H215" s="50" t="s">
        <v>66</v>
      </c>
      <c r="I215" s="167" t="s">
        <v>68</v>
      </c>
      <c r="J215" s="93" t="s">
        <v>66</v>
      </c>
      <c r="K215" s="34" t="s">
        <v>539</v>
      </c>
      <c r="L215" s="80">
        <v>44685</v>
      </c>
      <c r="M215" s="80">
        <v>44685</v>
      </c>
      <c r="N215" s="412"/>
      <c r="O215" s="412"/>
      <c r="P215" s="155">
        <f t="shared" si="17"/>
        <v>0</v>
      </c>
      <c r="Q215" s="94">
        <v>0</v>
      </c>
      <c r="R215" s="64">
        <v>54.01</v>
      </c>
      <c r="S215" s="94">
        <v>1</v>
      </c>
      <c r="T215" s="65">
        <v>17.52</v>
      </c>
      <c r="U215" s="62"/>
      <c r="V215" s="63">
        <f t="shared" si="9"/>
        <v>17.52</v>
      </c>
      <c r="W215" s="63">
        <f t="shared" si="10"/>
        <v>17.52</v>
      </c>
      <c r="X215" s="156"/>
      <c r="Y215" s="6"/>
      <c r="Z215" s="6"/>
      <c r="AA215" s="6"/>
      <c r="AB215" s="6"/>
    </row>
    <row r="216" spans="1:28" s="139" customFormat="1" ht="45" x14ac:dyDescent="0.2">
      <c r="A216" s="60">
        <v>110400</v>
      </c>
      <c r="B216" s="60">
        <v>110402</v>
      </c>
      <c r="C216" s="95" t="s">
        <v>490</v>
      </c>
      <c r="D216" s="73">
        <v>1157094</v>
      </c>
      <c r="E216" s="151" t="s">
        <v>515</v>
      </c>
      <c r="F216" s="77" t="s">
        <v>518</v>
      </c>
      <c r="G216" s="50" t="s">
        <v>63</v>
      </c>
      <c r="H216" s="50" t="s">
        <v>66</v>
      </c>
      <c r="I216" s="167" t="s">
        <v>68</v>
      </c>
      <c r="J216" s="93" t="s">
        <v>66</v>
      </c>
      <c r="K216" s="34" t="s">
        <v>539</v>
      </c>
      <c r="L216" s="80">
        <v>44685</v>
      </c>
      <c r="M216" s="80">
        <v>44685</v>
      </c>
      <c r="N216" s="412"/>
      <c r="O216" s="412"/>
      <c r="P216" s="155">
        <f t="shared" si="17"/>
        <v>0</v>
      </c>
      <c r="Q216" s="94">
        <v>0</v>
      </c>
      <c r="R216" s="64">
        <v>54.01</v>
      </c>
      <c r="S216" s="94">
        <v>1</v>
      </c>
      <c r="T216" s="65">
        <v>17.52</v>
      </c>
      <c r="U216" s="62"/>
      <c r="V216" s="63">
        <f t="shared" si="9"/>
        <v>17.52</v>
      </c>
      <c r="W216" s="63">
        <f t="shared" si="10"/>
        <v>17.52</v>
      </c>
      <c r="X216" s="156"/>
      <c r="Y216" s="6"/>
      <c r="Z216" s="6"/>
      <c r="AA216" s="6"/>
      <c r="AB216" s="6"/>
    </row>
    <row r="217" spans="1:28" s="139" customFormat="1" ht="45" x14ac:dyDescent="0.2">
      <c r="A217" s="60">
        <v>110400</v>
      </c>
      <c r="B217" s="60">
        <v>110402</v>
      </c>
      <c r="C217" s="95" t="s">
        <v>491</v>
      </c>
      <c r="D217" s="73">
        <v>336358</v>
      </c>
      <c r="E217" s="151" t="s">
        <v>515</v>
      </c>
      <c r="F217" s="163" t="s">
        <v>519</v>
      </c>
      <c r="G217" s="50" t="s">
        <v>63</v>
      </c>
      <c r="H217" s="50" t="s">
        <v>66</v>
      </c>
      <c r="I217" s="167" t="s">
        <v>68</v>
      </c>
      <c r="J217" s="93" t="s">
        <v>66</v>
      </c>
      <c r="K217" s="79" t="s">
        <v>540</v>
      </c>
      <c r="L217" s="80">
        <v>44685</v>
      </c>
      <c r="M217" s="80">
        <v>44685</v>
      </c>
      <c r="N217" s="412"/>
      <c r="O217" s="412"/>
      <c r="P217" s="155">
        <f t="shared" si="17"/>
        <v>0</v>
      </c>
      <c r="Q217" s="94">
        <v>0</v>
      </c>
      <c r="R217" s="64">
        <v>54.01</v>
      </c>
      <c r="S217" s="94">
        <v>1</v>
      </c>
      <c r="T217" s="65">
        <v>17.52</v>
      </c>
      <c r="U217" s="62"/>
      <c r="V217" s="63">
        <f t="shared" si="9"/>
        <v>17.52</v>
      </c>
      <c r="W217" s="63">
        <f t="shared" si="10"/>
        <v>17.52</v>
      </c>
      <c r="X217" s="156"/>
      <c r="Y217" s="6"/>
      <c r="Z217" s="6"/>
      <c r="AA217" s="6"/>
      <c r="AB217" s="6"/>
    </row>
    <row r="218" spans="1:28" s="139" customFormat="1" ht="45" x14ac:dyDescent="0.2">
      <c r="A218" s="60">
        <v>110400</v>
      </c>
      <c r="B218" s="60">
        <v>110402</v>
      </c>
      <c r="C218" s="91" t="s">
        <v>492</v>
      </c>
      <c r="D218" s="19">
        <v>7100205</v>
      </c>
      <c r="E218" s="151" t="s">
        <v>515</v>
      </c>
      <c r="F218" s="77" t="s">
        <v>520</v>
      </c>
      <c r="G218" s="50" t="s">
        <v>63</v>
      </c>
      <c r="H218" s="50" t="s">
        <v>66</v>
      </c>
      <c r="I218" s="167" t="s">
        <v>68</v>
      </c>
      <c r="J218" s="93" t="s">
        <v>66</v>
      </c>
      <c r="K218" s="77" t="s">
        <v>541</v>
      </c>
      <c r="L218" s="80">
        <v>44671</v>
      </c>
      <c r="M218" s="80">
        <v>44671</v>
      </c>
      <c r="N218" s="412"/>
      <c r="O218" s="412"/>
      <c r="P218" s="155">
        <f t="shared" si="17"/>
        <v>0</v>
      </c>
      <c r="Q218" s="94">
        <v>0</v>
      </c>
      <c r="R218" s="64">
        <v>54.01</v>
      </c>
      <c r="S218" s="94">
        <v>1</v>
      </c>
      <c r="T218" s="65">
        <v>17.52</v>
      </c>
      <c r="U218" s="62"/>
      <c r="V218" s="63">
        <f t="shared" si="9"/>
        <v>17.52</v>
      </c>
      <c r="W218" s="63">
        <f t="shared" si="10"/>
        <v>17.52</v>
      </c>
      <c r="X218" s="156"/>
      <c r="Y218" s="6"/>
      <c r="Z218" s="6"/>
      <c r="AA218" s="6"/>
      <c r="AB218" s="6"/>
    </row>
    <row r="219" spans="1:28" s="139" customFormat="1" ht="45" x14ac:dyDescent="0.2">
      <c r="A219" s="60">
        <v>110400</v>
      </c>
      <c r="B219" s="60">
        <v>110402</v>
      </c>
      <c r="C219" s="95" t="s">
        <v>493</v>
      </c>
      <c r="D219" s="34" t="s">
        <v>513</v>
      </c>
      <c r="E219" s="151" t="s">
        <v>515</v>
      </c>
      <c r="F219" s="77" t="s">
        <v>520</v>
      </c>
      <c r="G219" s="50" t="s">
        <v>63</v>
      </c>
      <c r="H219" s="50" t="s">
        <v>66</v>
      </c>
      <c r="I219" s="167" t="s">
        <v>68</v>
      </c>
      <c r="J219" s="93" t="s">
        <v>66</v>
      </c>
      <c r="K219" s="77" t="s">
        <v>541</v>
      </c>
      <c r="L219" s="80">
        <v>44671</v>
      </c>
      <c r="M219" s="80">
        <v>44671</v>
      </c>
      <c r="N219" s="412"/>
      <c r="O219" s="412"/>
      <c r="P219" s="155">
        <f t="shared" si="17"/>
        <v>0</v>
      </c>
      <c r="Q219" s="94">
        <v>0</v>
      </c>
      <c r="R219" s="64">
        <v>54.01</v>
      </c>
      <c r="S219" s="94">
        <v>1</v>
      </c>
      <c r="T219" s="65">
        <v>17.52</v>
      </c>
      <c r="U219" s="62"/>
      <c r="V219" s="63">
        <f t="shared" si="9"/>
        <v>17.52</v>
      </c>
      <c r="W219" s="63">
        <f t="shared" si="10"/>
        <v>17.52</v>
      </c>
      <c r="X219" s="156"/>
      <c r="Y219" s="6"/>
      <c r="Z219" s="6"/>
      <c r="AA219" s="6"/>
      <c r="AB219" s="6"/>
    </row>
    <row r="220" spans="1:28" s="139" customFormat="1" ht="45" x14ac:dyDescent="0.2">
      <c r="A220" s="60">
        <v>110400</v>
      </c>
      <c r="B220" s="60">
        <v>110402</v>
      </c>
      <c r="C220" s="158" t="s">
        <v>494</v>
      </c>
      <c r="D220" s="157">
        <v>9403884</v>
      </c>
      <c r="E220" s="151" t="s">
        <v>515</v>
      </c>
      <c r="F220" s="77" t="s">
        <v>520</v>
      </c>
      <c r="G220" s="50" t="s">
        <v>63</v>
      </c>
      <c r="H220" s="50" t="s">
        <v>66</v>
      </c>
      <c r="I220" s="167" t="s">
        <v>68</v>
      </c>
      <c r="J220" s="93" t="s">
        <v>66</v>
      </c>
      <c r="K220" s="168" t="s">
        <v>542</v>
      </c>
      <c r="L220" s="80">
        <v>44671</v>
      </c>
      <c r="M220" s="80">
        <v>44671</v>
      </c>
      <c r="N220" s="412"/>
      <c r="O220" s="412"/>
      <c r="P220" s="155">
        <f t="shared" si="17"/>
        <v>0</v>
      </c>
      <c r="Q220" s="94">
        <v>0</v>
      </c>
      <c r="R220" s="64">
        <v>54.01</v>
      </c>
      <c r="S220" s="94">
        <v>1</v>
      </c>
      <c r="T220" s="65">
        <v>17.52</v>
      </c>
      <c r="U220" s="62"/>
      <c r="V220" s="63">
        <f t="shared" si="9"/>
        <v>17.52</v>
      </c>
      <c r="W220" s="63">
        <f t="shared" si="10"/>
        <v>17.52</v>
      </c>
      <c r="X220" s="156"/>
      <c r="Y220" s="6"/>
      <c r="Z220" s="6"/>
      <c r="AA220" s="6"/>
      <c r="AB220" s="6"/>
    </row>
    <row r="221" spans="1:28" s="139" customFormat="1" ht="45" x14ac:dyDescent="0.2">
      <c r="A221" s="60">
        <v>110400</v>
      </c>
      <c r="B221" s="60">
        <v>110402</v>
      </c>
      <c r="C221" s="106" t="s">
        <v>495</v>
      </c>
      <c r="D221" s="73">
        <v>7110120</v>
      </c>
      <c r="E221" s="151" t="s">
        <v>515</v>
      </c>
      <c r="F221" s="77" t="s">
        <v>520</v>
      </c>
      <c r="G221" s="50" t="s">
        <v>63</v>
      </c>
      <c r="H221" s="50" t="s">
        <v>66</v>
      </c>
      <c r="I221" s="167" t="s">
        <v>68</v>
      </c>
      <c r="J221" s="93" t="s">
        <v>66</v>
      </c>
      <c r="K221" s="168" t="s">
        <v>542</v>
      </c>
      <c r="L221" s="80">
        <v>44671</v>
      </c>
      <c r="M221" s="80">
        <v>44671</v>
      </c>
      <c r="N221" s="412"/>
      <c r="O221" s="412"/>
      <c r="P221" s="155">
        <f t="shared" si="17"/>
        <v>0</v>
      </c>
      <c r="Q221" s="94">
        <v>0</v>
      </c>
      <c r="R221" s="64">
        <v>54.01</v>
      </c>
      <c r="S221" s="94">
        <v>1</v>
      </c>
      <c r="T221" s="65">
        <v>17.52</v>
      </c>
      <c r="U221" s="62"/>
      <c r="V221" s="63">
        <f t="shared" si="9"/>
        <v>17.52</v>
      </c>
      <c r="W221" s="63">
        <f t="shared" si="10"/>
        <v>17.52</v>
      </c>
      <c r="X221" s="156"/>
      <c r="Y221" s="6"/>
      <c r="Z221" s="6"/>
      <c r="AA221" s="6"/>
      <c r="AB221" s="6"/>
    </row>
    <row r="222" spans="1:28" s="139" customFormat="1" ht="45" x14ac:dyDescent="0.2">
      <c r="A222" s="60">
        <v>110400</v>
      </c>
      <c r="B222" s="60">
        <v>110402</v>
      </c>
      <c r="C222" s="95" t="s">
        <v>496</v>
      </c>
      <c r="D222" s="157">
        <v>7111479</v>
      </c>
      <c r="E222" s="151" t="s">
        <v>515</v>
      </c>
      <c r="F222" s="77" t="s">
        <v>520</v>
      </c>
      <c r="G222" s="50" t="s">
        <v>63</v>
      </c>
      <c r="H222" s="50" t="s">
        <v>66</v>
      </c>
      <c r="I222" s="167" t="s">
        <v>68</v>
      </c>
      <c r="J222" s="93" t="s">
        <v>66</v>
      </c>
      <c r="K222" s="168" t="s">
        <v>543</v>
      </c>
      <c r="L222" s="80">
        <v>44676</v>
      </c>
      <c r="M222" s="80">
        <v>44676</v>
      </c>
      <c r="N222" s="412"/>
      <c r="O222" s="412"/>
      <c r="P222" s="155">
        <f t="shared" si="17"/>
        <v>0</v>
      </c>
      <c r="Q222" s="94">
        <v>0</v>
      </c>
      <c r="R222" s="64">
        <v>54.01</v>
      </c>
      <c r="S222" s="94">
        <v>1</v>
      </c>
      <c r="T222" s="65">
        <v>17.52</v>
      </c>
      <c r="U222" s="62"/>
      <c r="V222" s="63">
        <f t="shared" si="9"/>
        <v>17.52</v>
      </c>
      <c r="W222" s="63">
        <f t="shared" si="10"/>
        <v>17.52</v>
      </c>
      <c r="X222" s="156"/>
      <c r="Y222" s="6"/>
      <c r="Z222" s="6"/>
      <c r="AA222" s="6"/>
      <c r="AB222" s="6"/>
    </row>
    <row r="223" spans="1:28" s="139" customFormat="1" ht="45" x14ac:dyDescent="0.2">
      <c r="A223" s="60">
        <v>110400</v>
      </c>
      <c r="B223" s="60">
        <v>110402</v>
      </c>
      <c r="C223" s="95" t="s">
        <v>493</v>
      </c>
      <c r="D223" s="160">
        <v>7110987</v>
      </c>
      <c r="E223" s="151" t="s">
        <v>515</v>
      </c>
      <c r="F223" s="77" t="s">
        <v>520</v>
      </c>
      <c r="G223" s="50" t="s">
        <v>63</v>
      </c>
      <c r="H223" s="50" t="s">
        <v>66</v>
      </c>
      <c r="I223" s="167" t="s">
        <v>68</v>
      </c>
      <c r="J223" s="93" t="s">
        <v>66</v>
      </c>
      <c r="K223" s="169" t="s">
        <v>543</v>
      </c>
      <c r="L223" s="80">
        <v>44676</v>
      </c>
      <c r="M223" s="80">
        <v>44676</v>
      </c>
      <c r="N223" s="412"/>
      <c r="O223" s="412"/>
      <c r="P223" s="155">
        <f t="shared" si="17"/>
        <v>0</v>
      </c>
      <c r="Q223" s="94">
        <v>0</v>
      </c>
      <c r="R223" s="64">
        <v>54.01</v>
      </c>
      <c r="S223" s="94">
        <v>1</v>
      </c>
      <c r="T223" s="65">
        <v>17.52</v>
      </c>
      <c r="U223" s="62"/>
      <c r="V223" s="63">
        <f t="shared" si="9"/>
        <v>17.52</v>
      </c>
      <c r="W223" s="63">
        <f t="shared" si="10"/>
        <v>17.52</v>
      </c>
      <c r="X223" s="156"/>
      <c r="Y223" s="6"/>
      <c r="Z223" s="6"/>
      <c r="AA223" s="6"/>
      <c r="AB223" s="6"/>
    </row>
    <row r="224" spans="1:28" s="139" customFormat="1" ht="45" x14ac:dyDescent="0.2">
      <c r="A224" s="60">
        <v>110400</v>
      </c>
      <c r="B224" s="60">
        <v>110402</v>
      </c>
      <c r="C224" s="158" t="s">
        <v>494</v>
      </c>
      <c r="D224" s="161">
        <v>9403884</v>
      </c>
      <c r="E224" s="151" t="s">
        <v>515</v>
      </c>
      <c r="F224" s="77" t="s">
        <v>520</v>
      </c>
      <c r="G224" s="50" t="s">
        <v>63</v>
      </c>
      <c r="H224" s="50" t="s">
        <v>66</v>
      </c>
      <c r="I224" s="167" t="s">
        <v>68</v>
      </c>
      <c r="J224" s="93" t="s">
        <v>66</v>
      </c>
      <c r="K224" s="169" t="s">
        <v>544</v>
      </c>
      <c r="L224" s="80">
        <v>44676</v>
      </c>
      <c r="M224" s="80">
        <v>44676</v>
      </c>
      <c r="N224" s="412"/>
      <c r="O224" s="412"/>
      <c r="P224" s="155">
        <f t="shared" si="17"/>
        <v>0</v>
      </c>
      <c r="Q224" s="94">
        <v>0</v>
      </c>
      <c r="R224" s="64">
        <v>54.01</v>
      </c>
      <c r="S224" s="94">
        <v>1</v>
      </c>
      <c r="T224" s="65">
        <v>17.52</v>
      </c>
      <c r="U224" s="62"/>
      <c r="V224" s="63">
        <f t="shared" si="9"/>
        <v>17.52</v>
      </c>
      <c r="W224" s="63">
        <f t="shared" si="10"/>
        <v>17.52</v>
      </c>
      <c r="X224" s="156"/>
      <c r="Y224" s="6"/>
      <c r="Z224" s="6"/>
      <c r="AA224" s="6"/>
      <c r="AB224" s="6"/>
    </row>
    <row r="225" spans="1:28" s="139" customFormat="1" ht="45" x14ac:dyDescent="0.2">
      <c r="A225" s="60">
        <v>110400</v>
      </c>
      <c r="B225" s="60">
        <v>110402</v>
      </c>
      <c r="C225" s="158" t="s">
        <v>495</v>
      </c>
      <c r="D225" s="157">
        <v>7110120</v>
      </c>
      <c r="E225" s="151" t="s">
        <v>515</v>
      </c>
      <c r="F225" s="164" t="s">
        <v>520</v>
      </c>
      <c r="G225" s="50" t="s">
        <v>63</v>
      </c>
      <c r="H225" s="50" t="s">
        <v>66</v>
      </c>
      <c r="I225" s="170" t="s">
        <v>68</v>
      </c>
      <c r="J225" s="171" t="s">
        <v>66</v>
      </c>
      <c r="K225" s="172" t="s">
        <v>544</v>
      </c>
      <c r="L225" s="173">
        <v>44676</v>
      </c>
      <c r="M225" s="173">
        <v>44676</v>
      </c>
      <c r="N225" s="412"/>
      <c r="O225" s="412"/>
      <c r="P225" s="155">
        <f t="shared" si="17"/>
        <v>0</v>
      </c>
      <c r="Q225" s="174">
        <v>0</v>
      </c>
      <c r="R225" s="64">
        <v>54.01</v>
      </c>
      <c r="S225" s="174">
        <v>1</v>
      </c>
      <c r="T225" s="65">
        <v>17.52</v>
      </c>
      <c r="U225" s="62"/>
      <c r="V225" s="63">
        <f t="shared" si="9"/>
        <v>17.52</v>
      </c>
      <c r="W225" s="63">
        <f t="shared" si="10"/>
        <v>17.52</v>
      </c>
      <c r="X225" s="156"/>
      <c r="Y225" s="6"/>
      <c r="Z225" s="6"/>
      <c r="AA225" s="6"/>
      <c r="AB225" s="6"/>
    </row>
    <row r="226" spans="1:28" s="139" customFormat="1" ht="45" x14ac:dyDescent="0.2">
      <c r="A226" s="60">
        <v>110400</v>
      </c>
      <c r="B226" s="60">
        <v>110402</v>
      </c>
      <c r="C226" s="95" t="s">
        <v>496</v>
      </c>
      <c r="D226" s="157">
        <v>7111479</v>
      </c>
      <c r="E226" s="151" t="s">
        <v>515</v>
      </c>
      <c r="F226" s="77" t="s">
        <v>520</v>
      </c>
      <c r="G226" s="50" t="s">
        <v>63</v>
      </c>
      <c r="H226" s="50" t="s">
        <v>66</v>
      </c>
      <c r="I226" s="167" t="s">
        <v>68</v>
      </c>
      <c r="J226" s="93" t="s">
        <v>66</v>
      </c>
      <c r="K226" s="168" t="s">
        <v>545</v>
      </c>
      <c r="L226" s="80">
        <v>44680</v>
      </c>
      <c r="M226" s="80">
        <v>44680</v>
      </c>
      <c r="N226" s="412"/>
      <c r="O226" s="412"/>
      <c r="P226" s="155">
        <f t="shared" si="17"/>
        <v>0</v>
      </c>
      <c r="Q226" s="94">
        <v>0</v>
      </c>
      <c r="R226" s="64">
        <v>54.01</v>
      </c>
      <c r="S226" s="174">
        <v>1</v>
      </c>
      <c r="T226" s="65">
        <v>17.52</v>
      </c>
      <c r="U226" s="62"/>
      <c r="V226" s="63">
        <f t="shared" si="9"/>
        <v>17.52</v>
      </c>
      <c r="W226" s="63">
        <f t="shared" si="10"/>
        <v>17.52</v>
      </c>
      <c r="X226" s="156"/>
      <c r="Y226" s="6"/>
      <c r="Z226" s="6"/>
      <c r="AA226" s="6"/>
      <c r="AB226" s="6"/>
    </row>
    <row r="227" spans="1:28" s="139" customFormat="1" ht="45" x14ac:dyDescent="0.2">
      <c r="A227" s="60">
        <v>110400</v>
      </c>
      <c r="B227" s="60">
        <v>110402</v>
      </c>
      <c r="C227" s="158" t="s">
        <v>495</v>
      </c>
      <c r="D227" s="157">
        <v>7110120</v>
      </c>
      <c r="E227" s="151" t="s">
        <v>515</v>
      </c>
      <c r="F227" s="164" t="s">
        <v>520</v>
      </c>
      <c r="G227" s="50" t="s">
        <v>63</v>
      </c>
      <c r="H227" s="50" t="s">
        <v>66</v>
      </c>
      <c r="I227" s="170" t="s">
        <v>68</v>
      </c>
      <c r="J227" s="171" t="s">
        <v>66</v>
      </c>
      <c r="K227" s="168" t="s">
        <v>545</v>
      </c>
      <c r="L227" s="80">
        <v>44680</v>
      </c>
      <c r="M227" s="80">
        <v>44680</v>
      </c>
      <c r="N227" s="412"/>
      <c r="O227" s="412"/>
      <c r="P227" s="155">
        <f t="shared" si="17"/>
        <v>0</v>
      </c>
      <c r="Q227" s="94">
        <v>0</v>
      </c>
      <c r="R227" s="64">
        <v>54.01</v>
      </c>
      <c r="S227" s="174">
        <v>1</v>
      </c>
      <c r="T227" s="65">
        <v>17.52</v>
      </c>
      <c r="U227" s="62"/>
      <c r="V227" s="63">
        <f t="shared" si="9"/>
        <v>17.52</v>
      </c>
      <c r="W227" s="63">
        <f t="shared" si="10"/>
        <v>17.52</v>
      </c>
      <c r="X227" s="156"/>
      <c r="Y227" s="6"/>
      <c r="Z227" s="6"/>
      <c r="AA227" s="6"/>
      <c r="AB227" s="6"/>
    </row>
    <row r="228" spans="1:28" s="139" customFormat="1" ht="45" x14ac:dyDescent="0.2">
      <c r="A228" s="60">
        <v>110400</v>
      </c>
      <c r="B228" s="60">
        <v>110402</v>
      </c>
      <c r="C228" s="95" t="s">
        <v>497</v>
      </c>
      <c r="D228" s="73">
        <v>7074301</v>
      </c>
      <c r="E228" s="151" t="s">
        <v>515</v>
      </c>
      <c r="F228" s="164" t="s">
        <v>520</v>
      </c>
      <c r="G228" s="50" t="s">
        <v>63</v>
      </c>
      <c r="H228" s="50" t="s">
        <v>66</v>
      </c>
      <c r="I228" s="170" t="s">
        <v>68</v>
      </c>
      <c r="J228" s="171" t="s">
        <v>66</v>
      </c>
      <c r="K228" s="169" t="s">
        <v>546</v>
      </c>
      <c r="L228" s="80">
        <v>44680</v>
      </c>
      <c r="M228" s="80">
        <v>44680</v>
      </c>
      <c r="N228" s="412"/>
      <c r="O228" s="412"/>
      <c r="P228" s="155">
        <f t="shared" si="17"/>
        <v>0</v>
      </c>
      <c r="Q228" s="94">
        <v>0</v>
      </c>
      <c r="R228" s="64">
        <v>54.01</v>
      </c>
      <c r="S228" s="174">
        <v>1</v>
      </c>
      <c r="T228" s="65">
        <v>17.52</v>
      </c>
      <c r="U228" s="62"/>
      <c r="V228" s="63">
        <f t="shared" si="9"/>
        <v>17.52</v>
      </c>
      <c r="W228" s="63">
        <f t="shared" si="10"/>
        <v>17.52</v>
      </c>
      <c r="X228" s="156"/>
      <c r="Y228" s="6"/>
      <c r="Z228" s="6"/>
      <c r="AA228" s="6"/>
      <c r="AB228" s="6"/>
    </row>
    <row r="229" spans="1:28" s="139" customFormat="1" ht="45" x14ac:dyDescent="0.2">
      <c r="A229" s="60">
        <v>110400</v>
      </c>
      <c r="B229" s="60">
        <v>110402</v>
      </c>
      <c r="C229" s="106" t="s">
        <v>498</v>
      </c>
      <c r="D229" s="73">
        <v>235261</v>
      </c>
      <c r="E229" s="151" t="s">
        <v>515</v>
      </c>
      <c r="F229" s="164" t="s">
        <v>520</v>
      </c>
      <c r="G229" s="50" t="s">
        <v>63</v>
      </c>
      <c r="H229" s="50" t="s">
        <v>66</v>
      </c>
      <c r="I229" s="170" t="s">
        <v>68</v>
      </c>
      <c r="J229" s="171" t="s">
        <v>66</v>
      </c>
      <c r="K229" s="169" t="s">
        <v>546</v>
      </c>
      <c r="L229" s="80">
        <v>44680</v>
      </c>
      <c r="M229" s="80">
        <v>44680</v>
      </c>
      <c r="N229" s="412"/>
      <c r="O229" s="412"/>
      <c r="P229" s="155">
        <f t="shared" si="17"/>
        <v>0</v>
      </c>
      <c r="Q229" s="94">
        <v>0</v>
      </c>
      <c r="R229" s="64">
        <v>54.01</v>
      </c>
      <c r="S229" s="174">
        <v>1</v>
      </c>
      <c r="T229" s="65">
        <v>17.52</v>
      </c>
      <c r="U229" s="62"/>
      <c r="V229" s="63">
        <f t="shared" si="9"/>
        <v>17.52</v>
      </c>
      <c r="W229" s="63">
        <f t="shared" si="10"/>
        <v>17.52</v>
      </c>
      <c r="X229" s="156"/>
      <c r="Y229" s="6"/>
      <c r="Z229" s="6"/>
      <c r="AA229" s="6"/>
      <c r="AB229" s="6"/>
    </row>
    <row r="230" spans="1:28" s="139" customFormat="1" ht="45" x14ac:dyDescent="0.2">
      <c r="A230" s="60">
        <v>110400</v>
      </c>
      <c r="B230" s="60">
        <v>110402</v>
      </c>
      <c r="C230" s="95" t="s">
        <v>499</v>
      </c>
      <c r="D230" s="73">
        <v>7100205</v>
      </c>
      <c r="E230" s="151" t="s">
        <v>515</v>
      </c>
      <c r="F230" s="164" t="s">
        <v>520</v>
      </c>
      <c r="G230" s="50" t="s">
        <v>63</v>
      </c>
      <c r="H230" s="50" t="s">
        <v>66</v>
      </c>
      <c r="I230" s="170" t="s">
        <v>68</v>
      </c>
      <c r="J230" s="171" t="s">
        <v>66</v>
      </c>
      <c r="K230" s="169" t="s">
        <v>546</v>
      </c>
      <c r="L230" s="80">
        <v>44680</v>
      </c>
      <c r="M230" s="80">
        <v>44680</v>
      </c>
      <c r="N230" s="412"/>
      <c r="O230" s="412"/>
      <c r="P230" s="155">
        <f t="shared" si="17"/>
        <v>0</v>
      </c>
      <c r="Q230" s="94">
        <v>0</v>
      </c>
      <c r="R230" s="64">
        <v>54.01</v>
      </c>
      <c r="S230" s="174">
        <v>1</v>
      </c>
      <c r="T230" s="65">
        <v>17.52</v>
      </c>
      <c r="U230" s="62"/>
      <c r="V230" s="63">
        <f t="shared" si="9"/>
        <v>17.52</v>
      </c>
      <c r="W230" s="63">
        <f t="shared" si="10"/>
        <v>17.52</v>
      </c>
      <c r="X230" s="156"/>
      <c r="Y230" s="6"/>
      <c r="Z230" s="6"/>
      <c r="AA230" s="6"/>
      <c r="AB230" s="6"/>
    </row>
    <row r="231" spans="1:28" s="139" customFormat="1" ht="45" x14ac:dyDescent="0.2">
      <c r="A231" s="60">
        <v>110400</v>
      </c>
      <c r="B231" s="60">
        <v>110402</v>
      </c>
      <c r="C231" s="106" t="s">
        <v>288</v>
      </c>
      <c r="D231" s="73">
        <v>3363430</v>
      </c>
      <c r="E231" s="151" t="s">
        <v>515</v>
      </c>
      <c r="F231" s="77" t="s">
        <v>520</v>
      </c>
      <c r="G231" s="50" t="s">
        <v>63</v>
      </c>
      <c r="H231" s="50" t="s">
        <v>66</v>
      </c>
      <c r="I231" s="167" t="s">
        <v>68</v>
      </c>
      <c r="J231" s="93" t="s">
        <v>66</v>
      </c>
      <c r="K231" s="77" t="s">
        <v>547</v>
      </c>
      <c r="L231" s="80">
        <v>44671</v>
      </c>
      <c r="M231" s="80">
        <v>44671</v>
      </c>
      <c r="N231" s="412"/>
      <c r="O231" s="412"/>
      <c r="P231" s="155">
        <f t="shared" si="17"/>
        <v>0</v>
      </c>
      <c r="Q231" s="94">
        <v>0</v>
      </c>
      <c r="R231" s="64">
        <v>54.01</v>
      </c>
      <c r="S231" s="94">
        <v>1</v>
      </c>
      <c r="T231" s="65">
        <v>17.52</v>
      </c>
      <c r="U231" s="62"/>
      <c r="V231" s="63">
        <f t="shared" si="9"/>
        <v>17.52</v>
      </c>
      <c r="W231" s="63">
        <f t="shared" si="10"/>
        <v>17.52</v>
      </c>
      <c r="X231" s="156"/>
      <c r="Y231" s="6"/>
      <c r="Z231" s="6"/>
      <c r="AA231" s="6"/>
      <c r="AB231" s="6"/>
    </row>
    <row r="232" spans="1:28" s="139" customFormat="1" ht="45" x14ac:dyDescent="0.2">
      <c r="A232" s="60">
        <v>110400</v>
      </c>
      <c r="B232" s="60">
        <v>110402</v>
      </c>
      <c r="C232" s="106" t="s">
        <v>288</v>
      </c>
      <c r="D232" s="73">
        <v>3363430</v>
      </c>
      <c r="E232" s="151" t="s">
        <v>515</v>
      </c>
      <c r="F232" s="77" t="s">
        <v>520</v>
      </c>
      <c r="G232" s="50" t="s">
        <v>63</v>
      </c>
      <c r="H232" s="50" t="s">
        <v>66</v>
      </c>
      <c r="I232" s="167" t="s">
        <v>68</v>
      </c>
      <c r="J232" s="93" t="s">
        <v>66</v>
      </c>
      <c r="K232" s="77" t="s">
        <v>548</v>
      </c>
      <c r="L232" s="80">
        <v>44676</v>
      </c>
      <c r="M232" s="80">
        <v>44676</v>
      </c>
      <c r="N232" s="412"/>
      <c r="O232" s="412"/>
      <c r="P232" s="155">
        <f t="shared" si="17"/>
        <v>0</v>
      </c>
      <c r="Q232" s="94">
        <v>0</v>
      </c>
      <c r="R232" s="64">
        <v>54.01</v>
      </c>
      <c r="S232" s="94">
        <v>1</v>
      </c>
      <c r="T232" s="65">
        <v>17.52</v>
      </c>
      <c r="U232" s="62"/>
      <c r="V232" s="63">
        <f t="shared" si="9"/>
        <v>17.52</v>
      </c>
      <c r="W232" s="63">
        <f t="shared" si="10"/>
        <v>17.52</v>
      </c>
      <c r="X232" s="156"/>
      <c r="Y232" s="6"/>
      <c r="Z232" s="6"/>
      <c r="AA232" s="6"/>
      <c r="AB232" s="6"/>
    </row>
    <row r="233" spans="1:28" s="139" customFormat="1" ht="60" x14ac:dyDescent="0.2">
      <c r="A233" s="60">
        <v>110400</v>
      </c>
      <c r="B233" s="60">
        <v>110402</v>
      </c>
      <c r="C233" s="106" t="s">
        <v>288</v>
      </c>
      <c r="D233" s="73">
        <v>3363430</v>
      </c>
      <c r="E233" s="151" t="s">
        <v>515</v>
      </c>
      <c r="F233" s="77" t="s">
        <v>520</v>
      </c>
      <c r="G233" s="50" t="s">
        <v>63</v>
      </c>
      <c r="H233" s="50" t="s">
        <v>66</v>
      </c>
      <c r="I233" s="167" t="s">
        <v>68</v>
      </c>
      <c r="J233" s="93" t="s">
        <v>66</v>
      </c>
      <c r="K233" s="168" t="s">
        <v>549</v>
      </c>
      <c r="L233" s="80">
        <v>44680</v>
      </c>
      <c r="M233" s="80">
        <v>44680</v>
      </c>
      <c r="N233" s="412"/>
      <c r="O233" s="412"/>
      <c r="P233" s="155">
        <f t="shared" si="17"/>
        <v>0</v>
      </c>
      <c r="Q233" s="94">
        <v>0</v>
      </c>
      <c r="R233" s="64">
        <v>54.01</v>
      </c>
      <c r="S233" s="94">
        <v>1</v>
      </c>
      <c r="T233" s="65">
        <v>17.52</v>
      </c>
      <c r="U233" s="62"/>
      <c r="V233" s="63">
        <f t="shared" si="9"/>
        <v>17.52</v>
      </c>
      <c r="W233" s="63">
        <f t="shared" si="10"/>
        <v>17.52</v>
      </c>
      <c r="X233" s="156"/>
      <c r="Y233" s="6"/>
      <c r="Z233" s="6"/>
      <c r="AA233" s="6"/>
      <c r="AB233" s="6"/>
    </row>
    <row r="234" spans="1:28" s="139" customFormat="1" ht="75" x14ac:dyDescent="0.2">
      <c r="A234" s="60">
        <v>110400</v>
      </c>
      <c r="B234" s="60">
        <v>110402</v>
      </c>
      <c r="C234" s="95" t="s">
        <v>500</v>
      </c>
      <c r="D234" s="73">
        <v>1042483</v>
      </c>
      <c r="E234" s="151" t="s">
        <v>515</v>
      </c>
      <c r="F234" s="165" t="s">
        <v>521</v>
      </c>
      <c r="G234" s="50" t="s">
        <v>63</v>
      </c>
      <c r="H234" s="50" t="s">
        <v>66</v>
      </c>
      <c r="I234" s="167" t="s">
        <v>68</v>
      </c>
      <c r="J234" s="93" t="s">
        <v>66</v>
      </c>
      <c r="K234" s="34" t="s">
        <v>550</v>
      </c>
      <c r="L234" s="80">
        <v>44685</v>
      </c>
      <c r="M234" s="80">
        <v>44685</v>
      </c>
      <c r="N234" s="412"/>
      <c r="O234" s="412"/>
      <c r="P234" s="155">
        <f t="shared" si="17"/>
        <v>0</v>
      </c>
      <c r="Q234" s="94">
        <v>0</v>
      </c>
      <c r="R234" s="64">
        <v>54.01</v>
      </c>
      <c r="S234" s="94">
        <v>1</v>
      </c>
      <c r="T234" s="65">
        <v>17.52</v>
      </c>
      <c r="U234" s="62"/>
      <c r="V234" s="63">
        <f t="shared" si="9"/>
        <v>17.52</v>
      </c>
      <c r="W234" s="63">
        <f t="shared" si="10"/>
        <v>17.52</v>
      </c>
      <c r="X234" s="156"/>
      <c r="Y234" s="6"/>
      <c r="Z234" s="6"/>
      <c r="AA234" s="6"/>
      <c r="AB234" s="6"/>
    </row>
    <row r="235" spans="1:28" s="139" customFormat="1" ht="75" x14ac:dyDescent="0.2">
      <c r="A235" s="60">
        <v>110400</v>
      </c>
      <c r="B235" s="60">
        <v>110402</v>
      </c>
      <c r="C235" s="90" t="s">
        <v>501</v>
      </c>
      <c r="D235" s="73">
        <v>1045997</v>
      </c>
      <c r="E235" s="151" t="s">
        <v>515</v>
      </c>
      <c r="F235" s="165" t="s">
        <v>521</v>
      </c>
      <c r="G235" s="50" t="s">
        <v>63</v>
      </c>
      <c r="H235" s="50" t="s">
        <v>66</v>
      </c>
      <c r="I235" s="167" t="s">
        <v>68</v>
      </c>
      <c r="J235" s="93" t="s">
        <v>66</v>
      </c>
      <c r="K235" s="34" t="s">
        <v>550</v>
      </c>
      <c r="L235" s="80">
        <v>44685</v>
      </c>
      <c r="M235" s="80">
        <v>44685</v>
      </c>
      <c r="N235" s="412"/>
      <c r="O235" s="412"/>
      <c r="P235" s="155">
        <f t="shared" si="17"/>
        <v>0</v>
      </c>
      <c r="Q235" s="94">
        <v>0</v>
      </c>
      <c r="R235" s="64">
        <v>54.01</v>
      </c>
      <c r="S235" s="94">
        <v>1</v>
      </c>
      <c r="T235" s="65">
        <v>17.52</v>
      </c>
      <c r="U235" s="62"/>
      <c r="V235" s="63">
        <f t="shared" ref="V235:V250" si="18">(Q235*R235)+(S235*T235)</f>
        <v>17.52</v>
      </c>
      <c r="W235" s="63">
        <f t="shared" ref="W235:W250" si="19">P235+V235</f>
        <v>17.52</v>
      </c>
      <c r="X235" s="156"/>
      <c r="Y235" s="6"/>
      <c r="Z235" s="6"/>
      <c r="AA235" s="6"/>
      <c r="AB235" s="6"/>
    </row>
    <row r="236" spans="1:28" s="139" customFormat="1" ht="45" x14ac:dyDescent="0.2">
      <c r="A236" s="60">
        <v>110400</v>
      </c>
      <c r="B236" s="60">
        <v>110402</v>
      </c>
      <c r="C236" s="91" t="s">
        <v>279</v>
      </c>
      <c r="D236" s="19">
        <v>9700137</v>
      </c>
      <c r="E236" s="151" t="s">
        <v>515</v>
      </c>
      <c r="F236" s="77" t="s">
        <v>522</v>
      </c>
      <c r="G236" s="50" t="s">
        <v>63</v>
      </c>
      <c r="H236" s="50" t="s">
        <v>66</v>
      </c>
      <c r="I236" s="167" t="s">
        <v>68</v>
      </c>
      <c r="J236" s="93" t="s">
        <v>551</v>
      </c>
      <c r="K236" s="27" t="s">
        <v>552</v>
      </c>
      <c r="L236" s="80">
        <v>44678</v>
      </c>
      <c r="M236" s="80">
        <v>44680</v>
      </c>
      <c r="N236" s="412"/>
      <c r="O236" s="412"/>
      <c r="P236" s="155">
        <f t="shared" si="17"/>
        <v>0</v>
      </c>
      <c r="Q236" s="94">
        <v>2</v>
      </c>
      <c r="R236" s="94">
        <v>224.84</v>
      </c>
      <c r="S236" s="94">
        <v>1</v>
      </c>
      <c r="T236" s="94">
        <v>67.45</v>
      </c>
      <c r="U236" s="62"/>
      <c r="V236" s="63">
        <f t="shared" si="18"/>
        <v>517.13</v>
      </c>
      <c r="W236" s="63">
        <f t="shared" si="19"/>
        <v>517.13</v>
      </c>
      <c r="X236" s="156"/>
      <c r="Y236" s="6"/>
      <c r="Z236" s="6"/>
      <c r="AA236" s="6"/>
      <c r="AB236" s="6"/>
    </row>
    <row r="237" spans="1:28" s="139" customFormat="1" ht="45" x14ac:dyDescent="0.2">
      <c r="A237" s="60">
        <v>110400</v>
      </c>
      <c r="B237" s="60">
        <v>110402</v>
      </c>
      <c r="C237" s="91" t="s">
        <v>286</v>
      </c>
      <c r="D237" s="19">
        <v>7110219</v>
      </c>
      <c r="E237" s="151" t="s">
        <v>515</v>
      </c>
      <c r="F237" s="77" t="s">
        <v>522</v>
      </c>
      <c r="G237" s="50" t="s">
        <v>63</v>
      </c>
      <c r="H237" s="50" t="s">
        <v>66</v>
      </c>
      <c r="I237" s="167" t="s">
        <v>68</v>
      </c>
      <c r="J237" s="93" t="s">
        <v>551</v>
      </c>
      <c r="K237" s="27" t="s">
        <v>552</v>
      </c>
      <c r="L237" s="80">
        <v>44678</v>
      </c>
      <c r="M237" s="80">
        <v>44680</v>
      </c>
      <c r="N237" s="412"/>
      <c r="O237" s="412"/>
      <c r="P237" s="155">
        <f t="shared" si="17"/>
        <v>0</v>
      </c>
      <c r="Q237" s="94">
        <v>2</v>
      </c>
      <c r="R237" s="94">
        <v>114.16</v>
      </c>
      <c r="S237" s="94">
        <v>1</v>
      </c>
      <c r="T237" s="94">
        <v>34.25</v>
      </c>
      <c r="U237" s="62"/>
      <c r="V237" s="63">
        <f t="shared" si="18"/>
        <v>262.57</v>
      </c>
      <c r="W237" s="63">
        <f t="shared" si="19"/>
        <v>262.57</v>
      </c>
      <c r="X237" s="156"/>
      <c r="Y237" s="6"/>
      <c r="Z237" s="6"/>
      <c r="AA237" s="6"/>
      <c r="AB237" s="6"/>
    </row>
    <row r="238" spans="1:28" s="139" customFormat="1" ht="60" x14ac:dyDescent="0.2">
      <c r="A238" s="60">
        <v>110400</v>
      </c>
      <c r="B238" s="60">
        <v>110402</v>
      </c>
      <c r="C238" s="106" t="s">
        <v>485</v>
      </c>
      <c r="D238" s="73">
        <v>7074301</v>
      </c>
      <c r="E238" s="151" t="s">
        <v>515</v>
      </c>
      <c r="F238" s="162" t="s">
        <v>523</v>
      </c>
      <c r="G238" s="50" t="s">
        <v>63</v>
      </c>
      <c r="H238" s="50" t="s">
        <v>66</v>
      </c>
      <c r="I238" s="167" t="s">
        <v>68</v>
      </c>
      <c r="J238" s="93" t="s">
        <v>66</v>
      </c>
      <c r="K238" s="27" t="s">
        <v>143</v>
      </c>
      <c r="L238" s="80">
        <v>44677</v>
      </c>
      <c r="M238" s="80">
        <v>44677</v>
      </c>
      <c r="N238" s="412"/>
      <c r="O238" s="412"/>
      <c r="P238" s="155">
        <f t="shared" si="17"/>
        <v>0</v>
      </c>
      <c r="Q238" s="94">
        <v>0</v>
      </c>
      <c r="R238" s="64">
        <v>54.01</v>
      </c>
      <c r="S238" s="94">
        <v>1</v>
      </c>
      <c r="T238" s="65">
        <v>17.52</v>
      </c>
      <c r="U238" s="62"/>
      <c r="V238" s="63">
        <f t="shared" si="18"/>
        <v>17.52</v>
      </c>
      <c r="W238" s="63">
        <f t="shared" si="19"/>
        <v>17.52</v>
      </c>
      <c r="X238" s="156"/>
      <c r="Y238" s="6"/>
      <c r="Z238" s="6"/>
      <c r="AA238" s="6"/>
      <c r="AB238" s="6"/>
    </row>
    <row r="239" spans="1:28" s="139" customFormat="1" ht="60" x14ac:dyDescent="0.2">
      <c r="A239" s="60">
        <v>110400</v>
      </c>
      <c r="B239" s="60">
        <v>110402</v>
      </c>
      <c r="C239" s="106" t="s">
        <v>485</v>
      </c>
      <c r="D239" s="73">
        <v>7074302</v>
      </c>
      <c r="E239" s="151" t="s">
        <v>515</v>
      </c>
      <c r="F239" s="162" t="s">
        <v>523</v>
      </c>
      <c r="G239" s="50" t="s">
        <v>63</v>
      </c>
      <c r="H239" s="50" t="s">
        <v>66</v>
      </c>
      <c r="I239" s="167" t="s">
        <v>68</v>
      </c>
      <c r="J239" s="93" t="s">
        <v>66</v>
      </c>
      <c r="K239" s="27" t="s">
        <v>143</v>
      </c>
      <c r="L239" s="80">
        <v>44678</v>
      </c>
      <c r="M239" s="80">
        <v>44678</v>
      </c>
      <c r="N239" s="412"/>
      <c r="O239" s="412"/>
      <c r="P239" s="155">
        <f t="shared" si="17"/>
        <v>0</v>
      </c>
      <c r="Q239" s="94">
        <v>0</v>
      </c>
      <c r="R239" s="64">
        <v>54.01</v>
      </c>
      <c r="S239" s="94">
        <v>1</v>
      </c>
      <c r="T239" s="65">
        <v>17.52</v>
      </c>
      <c r="U239" s="62"/>
      <c r="V239" s="63">
        <f t="shared" si="18"/>
        <v>17.52</v>
      </c>
      <c r="W239" s="63">
        <f t="shared" si="19"/>
        <v>17.52</v>
      </c>
      <c r="X239" s="156"/>
      <c r="Y239" s="6"/>
      <c r="Z239" s="6"/>
      <c r="AA239" s="6"/>
      <c r="AB239" s="6"/>
    </row>
    <row r="240" spans="1:28" s="139" customFormat="1" ht="60" x14ac:dyDescent="0.2">
      <c r="A240" s="60">
        <v>110400</v>
      </c>
      <c r="B240" s="60">
        <v>110402</v>
      </c>
      <c r="C240" s="106" t="s">
        <v>502</v>
      </c>
      <c r="D240" s="73">
        <v>9509224</v>
      </c>
      <c r="E240" s="151" t="s">
        <v>515</v>
      </c>
      <c r="F240" s="162" t="s">
        <v>523</v>
      </c>
      <c r="G240" s="50" t="s">
        <v>63</v>
      </c>
      <c r="H240" s="50" t="s">
        <v>66</v>
      </c>
      <c r="I240" s="167" t="s">
        <v>68</v>
      </c>
      <c r="J240" s="93" t="s">
        <v>66</v>
      </c>
      <c r="K240" s="27" t="s">
        <v>143</v>
      </c>
      <c r="L240" s="80">
        <v>44679</v>
      </c>
      <c r="M240" s="80">
        <v>44679</v>
      </c>
      <c r="N240" s="412"/>
      <c r="O240" s="412"/>
      <c r="P240" s="155">
        <f t="shared" si="17"/>
        <v>0</v>
      </c>
      <c r="Q240" s="94">
        <v>0</v>
      </c>
      <c r="R240" s="64">
        <v>54.01</v>
      </c>
      <c r="S240" s="94">
        <v>1</v>
      </c>
      <c r="T240" s="65">
        <v>17.52</v>
      </c>
      <c r="U240" s="62"/>
      <c r="V240" s="63">
        <f t="shared" si="18"/>
        <v>17.52</v>
      </c>
      <c r="W240" s="63">
        <f t="shared" si="19"/>
        <v>17.52</v>
      </c>
      <c r="X240" s="156"/>
      <c r="Y240" s="6"/>
      <c r="Z240" s="6"/>
      <c r="AA240" s="6"/>
      <c r="AB240" s="6"/>
    </row>
    <row r="241" spans="1:28" s="139" customFormat="1" ht="60" x14ac:dyDescent="0.2">
      <c r="A241" s="60">
        <v>110400</v>
      </c>
      <c r="B241" s="60">
        <v>110402</v>
      </c>
      <c r="C241" s="106" t="s">
        <v>503</v>
      </c>
      <c r="D241" s="73">
        <v>9509224</v>
      </c>
      <c r="E241" s="151" t="s">
        <v>515</v>
      </c>
      <c r="F241" s="162" t="s">
        <v>523</v>
      </c>
      <c r="G241" s="50" t="s">
        <v>63</v>
      </c>
      <c r="H241" s="50" t="s">
        <v>66</v>
      </c>
      <c r="I241" s="167" t="s">
        <v>68</v>
      </c>
      <c r="J241" s="93" t="s">
        <v>66</v>
      </c>
      <c r="K241" s="27" t="s">
        <v>143</v>
      </c>
      <c r="L241" s="80">
        <v>44677</v>
      </c>
      <c r="M241" s="80">
        <v>44677</v>
      </c>
      <c r="N241" s="412"/>
      <c r="O241" s="412"/>
      <c r="P241" s="155">
        <f t="shared" si="17"/>
        <v>0</v>
      </c>
      <c r="Q241" s="94">
        <v>0</v>
      </c>
      <c r="R241" s="64">
        <v>54.01</v>
      </c>
      <c r="S241" s="94">
        <v>1</v>
      </c>
      <c r="T241" s="65">
        <v>17.52</v>
      </c>
      <c r="U241" s="62"/>
      <c r="V241" s="63">
        <f t="shared" si="18"/>
        <v>17.52</v>
      </c>
      <c r="W241" s="63">
        <f t="shared" si="19"/>
        <v>17.52</v>
      </c>
      <c r="X241" s="156"/>
      <c r="Y241" s="6"/>
      <c r="Z241" s="6"/>
      <c r="AA241" s="6"/>
      <c r="AB241" s="6"/>
    </row>
    <row r="242" spans="1:28" s="139" customFormat="1" ht="60" x14ac:dyDescent="0.2">
      <c r="A242" s="60">
        <v>110400</v>
      </c>
      <c r="B242" s="60">
        <v>110402</v>
      </c>
      <c r="C242" s="106" t="s">
        <v>503</v>
      </c>
      <c r="D242" s="73">
        <v>9509224</v>
      </c>
      <c r="E242" s="151" t="s">
        <v>515</v>
      </c>
      <c r="F242" s="162" t="s">
        <v>523</v>
      </c>
      <c r="G242" s="50" t="s">
        <v>63</v>
      </c>
      <c r="H242" s="50" t="s">
        <v>66</v>
      </c>
      <c r="I242" s="167" t="s">
        <v>68</v>
      </c>
      <c r="J242" s="93" t="s">
        <v>66</v>
      </c>
      <c r="K242" s="27" t="s">
        <v>143</v>
      </c>
      <c r="L242" s="80">
        <v>44678</v>
      </c>
      <c r="M242" s="80">
        <v>44678</v>
      </c>
      <c r="N242" s="412"/>
      <c r="O242" s="412"/>
      <c r="P242" s="155">
        <f t="shared" si="17"/>
        <v>0</v>
      </c>
      <c r="Q242" s="94">
        <v>0</v>
      </c>
      <c r="R242" s="64">
        <v>54.01</v>
      </c>
      <c r="S242" s="94">
        <v>1</v>
      </c>
      <c r="T242" s="65">
        <v>17.52</v>
      </c>
      <c r="U242" s="62"/>
      <c r="V242" s="63">
        <f t="shared" si="18"/>
        <v>17.52</v>
      </c>
      <c r="W242" s="63">
        <f t="shared" si="19"/>
        <v>17.52</v>
      </c>
      <c r="X242" s="156"/>
      <c r="Y242" s="6"/>
      <c r="Z242" s="6"/>
      <c r="AA242" s="6"/>
      <c r="AB242" s="6"/>
    </row>
    <row r="243" spans="1:28" s="139" customFormat="1" ht="60" x14ac:dyDescent="0.2">
      <c r="A243" s="60">
        <v>110400</v>
      </c>
      <c r="B243" s="60">
        <v>110402</v>
      </c>
      <c r="C243" s="106" t="s">
        <v>503</v>
      </c>
      <c r="D243" s="73">
        <v>9509224</v>
      </c>
      <c r="E243" s="151" t="s">
        <v>515</v>
      </c>
      <c r="F243" s="162" t="s">
        <v>523</v>
      </c>
      <c r="G243" s="50" t="s">
        <v>63</v>
      </c>
      <c r="H243" s="50" t="s">
        <v>66</v>
      </c>
      <c r="I243" s="167" t="s">
        <v>68</v>
      </c>
      <c r="J243" s="93" t="s">
        <v>66</v>
      </c>
      <c r="K243" s="27" t="s">
        <v>143</v>
      </c>
      <c r="L243" s="80">
        <v>44679</v>
      </c>
      <c r="M243" s="80">
        <v>44679</v>
      </c>
      <c r="N243" s="412"/>
      <c r="O243" s="412"/>
      <c r="P243" s="155">
        <f t="shared" si="17"/>
        <v>0</v>
      </c>
      <c r="Q243" s="94">
        <v>0</v>
      </c>
      <c r="R243" s="64">
        <v>54.01</v>
      </c>
      <c r="S243" s="94">
        <v>1</v>
      </c>
      <c r="T243" s="65">
        <v>17.52</v>
      </c>
      <c r="U243" s="62"/>
      <c r="V243" s="63">
        <f t="shared" si="18"/>
        <v>17.52</v>
      </c>
      <c r="W243" s="63">
        <f t="shared" si="19"/>
        <v>17.52</v>
      </c>
      <c r="X243" s="156"/>
      <c r="Y243" s="6"/>
      <c r="Z243" s="6"/>
      <c r="AA243" s="6"/>
      <c r="AB243" s="6"/>
    </row>
    <row r="244" spans="1:28" s="139" customFormat="1" ht="60" x14ac:dyDescent="0.2">
      <c r="A244" s="60">
        <v>110400</v>
      </c>
      <c r="B244" s="60">
        <v>110402</v>
      </c>
      <c r="C244" s="106" t="s">
        <v>486</v>
      </c>
      <c r="D244" s="73">
        <v>7111479</v>
      </c>
      <c r="E244" s="151" t="s">
        <v>515</v>
      </c>
      <c r="F244" s="162" t="s">
        <v>523</v>
      </c>
      <c r="G244" s="50" t="s">
        <v>63</v>
      </c>
      <c r="H244" s="50" t="s">
        <v>66</v>
      </c>
      <c r="I244" s="167" t="s">
        <v>68</v>
      </c>
      <c r="J244" s="93" t="s">
        <v>66</v>
      </c>
      <c r="K244" s="27" t="s">
        <v>143</v>
      </c>
      <c r="L244" s="80">
        <v>44679</v>
      </c>
      <c r="M244" s="80">
        <v>44679</v>
      </c>
      <c r="N244" s="412"/>
      <c r="O244" s="412"/>
      <c r="P244" s="155">
        <f t="shared" si="17"/>
        <v>0</v>
      </c>
      <c r="Q244" s="94">
        <v>0</v>
      </c>
      <c r="R244" s="64">
        <v>54.01</v>
      </c>
      <c r="S244" s="94">
        <v>1</v>
      </c>
      <c r="T244" s="65">
        <v>17.52</v>
      </c>
      <c r="U244" s="62"/>
      <c r="V244" s="63">
        <f t="shared" si="18"/>
        <v>17.52</v>
      </c>
      <c r="W244" s="63">
        <f t="shared" si="19"/>
        <v>17.52</v>
      </c>
      <c r="X244" s="156"/>
      <c r="Y244" s="6"/>
      <c r="Z244" s="6"/>
      <c r="AA244" s="6"/>
      <c r="AB244" s="6"/>
    </row>
    <row r="245" spans="1:28" s="139" customFormat="1" ht="93.75" x14ac:dyDescent="0.2">
      <c r="A245" s="60">
        <v>110400</v>
      </c>
      <c r="B245" s="60">
        <v>110402</v>
      </c>
      <c r="C245" s="95" t="s">
        <v>504</v>
      </c>
      <c r="D245" s="34">
        <v>3363430</v>
      </c>
      <c r="E245" s="151" t="s">
        <v>515</v>
      </c>
      <c r="F245" s="165" t="s">
        <v>523</v>
      </c>
      <c r="G245" s="50" t="s">
        <v>63</v>
      </c>
      <c r="H245" s="50" t="s">
        <v>66</v>
      </c>
      <c r="I245" s="167" t="s">
        <v>68</v>
      </c>
      <c r="J245" s="93" t="s">
        <v>66</v>
      </c>
      <c r="K245" s="27" t="s">
        <v>143</v>
      </c>
      <c r="L245" s="80">
        <v>44677</v>
      </c>
      <c r="M245" s="80">
        <v>44677</v>
      </c>
      <c r="N245" s="412"/>
      <c r="O245" s="412"/>
      <c r="P245" s="155">
        <f t="shared" si="17"/>
        <v>0</v>
      </c>
      <c r="Q245" s="94">
        <v>0</v>
      </c>
      <c r="R245" s="64">
        <v>54.01</v>
      </c>
      <c r="S245" s="94">
        <v>1</v>
      </c>
      <c r="T245" s="65">
        <v>17.52</v>
      </c>
      <c r="U245" s="62"/>
      <c r="V245" s="63">
        <f t="shared" si="18"/>
        <v>17.52</v>
      </c>
      <c r="W245" s="63">
        <f t="shared" si="19"/>
        <v>17.52</v>
      </c>
      <c r="X245" s="156"/>
      <c r="Y245" s="6"/>
      <c r="Z245" s="6"/>
      <c r="AA245" s="6"/>
      <c r="AB245" s="6"/>
    </row>
    <row r="246" spans="1:28" s="139" customFormat="1" ht="93.75" x14ac:dyDescent="0.2">
      <c r="A246" s="60">
        <v>110400</v>
      </c>
      <c r="B246" s="60">
        <v>110402</v>
      </c>
      <c r="C246" s="95" t="s">
        <v>504</v>
      </c>
      <c r="D246" s="34">
        <v>3363430</v>
      </c>
      <c r="E246" s="151" t="s">
        <v>515</v>
      </c>
      <c r="F246" s="165" t="s">
        <v>523</v>
      </c>
      <c r="G246" s="50" t="s">
        <v>63</v>
      </c>
      <c r="H246" s="50" t="s">
        <v>66</v>
      </c>
      <c r="I246" s="167" t="s">
        <v>68</v>
      </c>
      <c r="J246" s="93" t="s">
        <v>66</v>
      </c>
      <c r="K246" s="27" t="s">
        <v>143</v>
      </c>
      <c r="L246" s="80">
        <v>44678</v>
      </c>
      <c r="M246" s="80">
        <v>44678</v>
      </c>
      <c r="N246" s="412"/>
      <c r="O246" s="412"/>
      <c r="P246" s="155">
        <f t="shared" si="17"/>
        <v>0</v>
      </c>
      <c r="Q246" s="94">
        <v>0</v>
      </c>
      <c r="R246" s="64">
        <v>54.01</v>
      </c>
      <c r="S246" s="94">
        <v>1</v>
      </c>
      <c r="T246" s="65">
        <v>17.52</v>
      </c>
      <c r="U246" s="62"/>
      <c r="V246" s="63">
        <f t="shared" si="18"/>
        <v>17.52</v>
      </c>
      <c r="W246" s="63">
        <f t="shared" si="19"/>
        <v>17.52</v>
      </c>
      <c r="X246" s="156"/>
      <c r="Y246" s="6"/>
      <c r="Z246" s="6"/>
      <c r="AA246" s="6"/>
      <c r="AB246" s="6"/>
    </row>
    <row r="247" spans="1:28" s="139" customFormat="1" ht="93.75" x14ac:dyDescent="0.2">
      <c r="A247" s="60">
        <v>110400</v>
      </c>
      <c r="B247" s="60">
        <v>110402</v>
      </c>
      <c r="C247" s="95" t="s">
        <v>504</v>
      </c>
      <c r="D247" s="34">
        <v>3363430</v>
      </c>
      <c r="E247" s="151" t="s">
        <v>515</v>
      </c>
      <c r="F247" s="165" t="s">
        <v>523</v>
      </c>
      <c r="G247" s="50" t="s">
        <v>63</v>
      </c>
      <c r="H247" s="50" t="s">
        <v>66</v>
      </c>
      <c r="I247" s="167" t="s">
        <v>68</v>
      </c>
      <c r="J247" s="93" t="s">
        <v>66</v>
      </c>
      <c r="K247" s="27" t="s">
        <v>143</v>
      </c>
      <c r="L247" s="80">
        <v>44679</v>
      </c>
      <c r="M247" s="80">
        <v>44679</v>
      </c>
      <c r="N247" s="412"/>
      <c r="O247" s="412"/>
      <c r="P247" s="155">
        <f t="shared" si="17"/>
        <v>0</v>
      </c>
      <c r="Q247" s="94">
        <v>0</v>
      </c>
      <c r="R247" s="64">
        <v>54.01</v>
      </c>
      <c r="S247" s="94">
        <v>1</v>
      </c>
      <c r="T247" s="65">
        <v>17.52</v>
      </c>
      <c r="U247" s="62"/>
      <c r="V247" s="63">
        <f t="shared" si="18"/>
        <v>17.52</v>
      </c>
      <c r="W247" s="63">
        <f t="shared" si="19"/>
        <v>17.52</v>
      </c>
      <c r="X247" s="156"/>
      <c r="Y247" s="6"/>
      <c r="Z247" s="6"/>
      <c r="AA247" s="6"/>
      <c r="AB247" s="6"/>
    </row>
    <row r="248" spans="1:28" s="139" customFormat="1" ht="45" x14ac:dyDescent="0.2">
      <c r="A248" s="60">
        <v>110400</v>
      </c>
      <c r="B248" s="60">
        <v>110402</v>
      </c>
      <c r="C248" s="95" t="s">
        <v>505</v>
      </c>
      <c r="D248" s="73">
        <v>1045997</v>
      </c>
      <c r="E248" s="151" t="s">
        <v>515</v>
      </c>
      <c r="F248" s="163" t="s">
        <v>524</v>
      </c>
      <c r="G248" s="50" t="s">
        <v>63</v>
      </c>
      <c r="H248" s="50" t="s">
        <v>66</v>
      </c>
      <c r="I248" s="167" t="s">
        <v>68</v>
      </c>
      <c r="J248" s="93" t="s">
        <v>66</v>
      </c>
      <c r="K248" s="163" t="s">
        <v>553</v>
      </c>
      <c r="L248" s="80">
        <v>44679</v>
      </c>
      <c r="M248" s="80">
        <v>44679</v>
      </c>
      <c r="N248" s="412"/>
      <c r="O248" s="412"/>
      <c r="P248" s="155">
        <f t="shared" si="17"/>
        <v>0</v>
      </c>
      <c r="Q248" s="94">
        <v>0</v>
      </c>
      <c r="R248" s="64">
        <v>54.01</v>
      </c>
      <c r="S248" s="94">
        <v>1</v>
      </c>
      <c r="T248" s="65">
        <v>17.52</v>
      </c>
      <c r="U248" s="62"/>
      <c r="V248" s="63">
        <f t="shared" si="18"/>
        <v>17.52</v>
      </c>
      <c r="W248" s="63">
        <f t="shared" si="19"/>
        <v>17.52</v>
      </c>
      <c r="X248" s="156"/>
      <c r="Y248" s="6"/>
      <c r="Z248" s="6"/>
      <c r="AA248" s="6"/>
      <c r="AB248" s="6"/>
    </row>
    <row r="249" spans="1:28" s="139" customFormat="1" ht="45" x14ac:dyDescent="0.2">
      <c r="A249" s="60">
        <v>110400</v>
      </c>
      <c r="B249" s="60">
        <v>110402</v>
      </c>
      <c r="C249" s="95" t="s">
        <v>490</v>
      </c>
      <c r="D249" s="73">
        <v>1157094</v>
      </c>
      <c r="E249" s="151" t="s">
        <v>515</v>
      </c>
      <c r="F249" s="163" t="s">
        <v>524</v>
      </c>
      <c r="G249" s="50" t="s">
        <v>63</v>
      </c>
      <c r="H249" s="50" t="s">
        <v>66</v>
      </c>
      <c r="I249" s="167" t="s">
        <v>68</v>
      </c>
      <c r="J249" s="93" t="s">
        <v>66</v>
      </c>
      <c r="K249" s="163" t="s">
        <v>553</v>
      </c>
      <c r="L249" s="80">
        <v>44679</v>
      </c>
      <c r="M249" s="80">
        <v>44679</v>
      </c>
      <c r="N249" s="412"/>
      <c r="O249" s="412"/>
      <c r="P249" s="155">
        <f t="shared" si="17"/>
        <v>0</v>
      </c>
      <c r="Q249" s="94">
        <v>0</v>
      </c>
      <c r="R249" s="64">
        <v>54.01</v>
      </c>
      <c r="S249" s="94">
        <v>1</v>
      </c>
      <c r="T249" s="65">
        <v>17.52</v>
      </c>
      <c r="U249" s="62"/>
      <c r="V249" s="63">
        <f t="shared" si="18"/>
        <v>17.52</v>
      </c>
      <c r="W249" s="63">
        <f t="shared" si="19"/>
        <v>17.52</v>
      </c>
      <c r="X249" s="156"/>
      <c r="Y249" s="6"/>
      <c r="Z249" s="6"/>
      <c r="AA249" s="6"/>
      <c r="AB249" s="6"/>
    </row>
    <row r="250" spans="1:28" s="139" customFormat="1" ht="45" x14ac:dyDescent="0.2">
      <c r="A250" s="60">
        <v>110400</v>
      </c>
      <c r="B250" s="60">
        <v>110402</v>
      </c>
      <c r="C250" s="95" t="s">
        <v>506</v>
      </c>
      <c r="D250" s="73">
        <v>3818748</v>
      </c>
      <c r="E250" s="151" t="s">
        <v>515</v>
      </c>
      <c r="F250" s="166" t="s">
        <v>525</v>
      </c>
      <c r="G250" s="50" t="s">
        <v>63</v>
      </c>
      <c r="H250" s="50" t="s">
        <v>66</v>
      </c>
      <c r="I250" s="167" t="s">
        <v>68</v>
      </c>
      <c r="J250" s="93" t="s">
        <v>66</v>
      </c>
      <c r="K250" s="163" t="s">
        <v>553</v>
      </c>
      <c r="L250" s="80">
        <v>44679</v>
      </c>
      <c r="M250" s="80">
        <v>44679</v>
      </c>
      <c r="N250" s="412"/>
      <c r="O250" s="412"/>
      <c r="P250" s="155">
        <f t="shared" si="17"/>
        <v>0</v>
      </c>
      <c r="Q250" s="94">
        <v>0</v>
      </c>
      <c r="R250" s="64">
        <v>54.01</v>
      </c>
      <c r="S250" s="94">
        <v>1</v>
      </c>
      <c r="T250" s="65">
        <v>17.52</v>
      </c>
      <c r="U250" s="62"/>
      <c r="V250" s="63">
        <f t="shared" si="18"/>
        <v>17.52</v>
      </c>
      <c r="W250" s="63">
        <f t="shared" si="19"/>
        <v>17.52</v>
      </c>
      <c r="X250" s="156"/>
      <c r="Y250" s="6"/>
      <c r="Z250" s="6"/>
      <c r="AA250" s="6"/>
      <c r="AB250" s="6"/>
    </row>
    <row r="251" spans="1:28" s="139" customFormat="1" ht="45" x14ac:dyDescent="0.2">
      <c r="A251" s="60">
        <v>110400</v>
      </c>
      <c r="B251" s="60">
        <v>110402</v>
      </c>
      <c r="C251" s="91" t="s">
        <v>507</v>
      </c>
      <c r="D251" s="19">
        <v>1062409</v>
      </c>
      <c r="E251" s="151" t="s">
        <v>515</v>
      </c>
      <c r="F251" s="79" t="s">
        <v>526</v>
      </c>
      <c r="G251" s="50" t="s">
        <v>63</v>
      </c>
      <c r="H251" s="50" t="s">
        <v>66</v>
      </c>
      <c r="I251" s="167" t="s">
        <v>68</v>
      </c>
      <c r="J251" s="93" t="s">
        <v>66</v>
      </c>
      <c r="K251" s="19" t="s">
        <v>554</v>
      </c>
      <c r="L251" s="80">
        <v>44691</v>
      </c>
      <c r="M251" s="80">
        <v>44691</v>
      </c>
      <c r="N251" s="412"/>
      <c r="O251" s="412"/>
      <c r="P251" s="155">
        <f t="shared" si="17"/>
        <v>0</v>
      </c>
      <c r="Q251" s="94">
        <v>0</v>
      </c>
      <c r="R251" s="64">
        <v>54.01</v>
      </c>
      <c r="S251" s="94">
        <v>1</v>
      </c>
      <c r="T251" s="65">
        <v>17.52</v>
      </c>
      <c r="U251" s="62"/>
      <c r="V251" s="63">
        <f t="shared" si="9"/>
        <v>17.52</v>
      </c>
      <c r="W251" s="63">
        <f t="shared" si="10"/>
        <v>17.52</v>
      </c>
      <c r="X251" s="156"/>
      <c r="Y251" s="6"/>
      <c r="Z251" s="6"/>
      <c r="AA251" s="6"/>
      <c r="AB251" s="6"/>
    </row>
    <row r="252" spans="1:28" s="139" customFormat="1" ht="45" x14ac:dyDescent="0.2">
      <c r="A252" s="60">
        <v>110400</v>
      </c>
      <c r="B252" s="60">
        <v>110402</v>
      </c>
      <c r="C252" s="159" t="s">
        <v>276</v>
      </c>
      <c r="D252" s="19">
        <v>1045997</v>
      </c>
      <c r="E252" s="151" t="s">
        <v>515</v>
      </c>
      <c r="F252" s="79" t="s">
        <v>526</v>
      </c>
      <c r="G252" s="50" t="s">
        <v>63</v>
      </c>
      <c r="H252" s="50" t="s">
        <v>66</v>
      </c>
      <c r="I252" s="167" t="s">
        <v>68</v>
      </c>
      <c r="J252" s="93" t="s">
        <v>66</v>
      </c>
      <c r="K252" s="19" t="s">
        <v>554</v>
      </c>
      <c r="L252" s="80">
        <v>44691</v>
      </c>
      <c r="M252" s="80">
        <v>44691</v>
      </c>
      <c r="N252" s="412"/>
      <c r="O252" s="412"/>
      <c r="P252" s="155">
        <f t="shared" si="17"/>
        <v>0</v>
      </c>
      <c r="Q252" s="94">
        <v>0</v>
      </c>
      <c r="R252" s="64">
        <v>54.01</v>
      </c>
      <c r="S252" s="94">
        <v>1</v>
      </c>
      <c r="T252" s="65">
        <v>17.52</v>
      </c>
      <c r="U252" s="62"/>
      <c r="V252" s="63">
        <f t="shared" si="9"/>
        <v>17.52</v>
      </c>
      <c r="W252" s="63">
        <f t="shared" si="10"/>
        <v>17.52</v>
      </c>
      <c r="X252" s="156"/>
      <c r="Y252" s="6"/>
      <c r="Z252" s="6"/>
      <c r="AA252" s="6"/>
      <c r="AB252" s="6"/>
    </row>
    <row r="253" spans="1:28" s="139" customFormat="1" ht="45" x14ac:dyDescent="0.2">
      <c r="A253" s="60">
        <v>110400</v>
      </c>
      <c r="B253" s="60">
        <v>110402</v>
      </c>
      <c r="C253" s="85" t="s">
        <v>508</v>
      </c>
      <c r="D253" s="19">
        <v>7072244</v>
      </c>
      <c r="E253" s="151" t="s">
        <v>515</v>
      </c>
      <c r="F253" s="79" t="s">
        <v>526</v>
      </c>
      <c r="G253" s="50" t="s">
        <v>63</v>
      </c>
      <c r="H253" s="50" t="s">
        <v>66</v>
      </c>
      <c r="I253" s="167" t="s">
        <v>68</v>
      </c>
      <c r="J253" s="93" t="s">
        <v>66</v>
      </c>
      <c r="K253" s="19" t="s">
        <v>554</v>
      </c>
      <c r="L253" s="80">
        <v>44691</v>
      </c>
      <c r="M253" s="80">
        <v>44691</v>
      </c>
      <c r="N253" s="412"/>
      <c r="O253" s="412"/>
      <c r="P253" s="155">
        <f t="shared" si="17"/>
        <v>0</v>
      </c>
      <c r="Q253" s="94">
        <v>0</v>
      </c>
      <c r="R253" s="64">
        <v>54.01</v>
      </c>
      <c r="S253" s="94">
        <v>1</v>
      </c>
      <c r="T253" s="65">
        <v>17.52</v>
      </c>
      <c r="U253" s="62"/>
      <c r="V253" s="63">
        <f t="shared" si="9"/>
        <v>17.52</v>
      </c>
      <c r="W253" s="63">
        <f t="shared" si="10"/>
        <v>17.52</v>
      </c>
      <c r="X253" s="156"/>
      <c r="Y253" s="6"/>
      <c r="Z253" s="6"/>
      <c r="AA253" s="6"/>
      <c r="AB253" s="6"/>
    </row>
    <row r="254" spans="1:28" s="139" customFormat="1" ht="90" x14ac:dyDescent="0.2">
      <c r="A254" s="60">
        <v>110400</v>
      </c>
      <c r="B254" s="60">
        <v>110402</v>
      </c>
      <c r="C254" s="14" t="s">
        <v>120</v>
      </c>
      <c r="D254" s="19">
        <v>7072244</v>
      </c>
      <c r="E254" s="151" t="s">
        <v>515</v>
      </c>
      <c r="F254" s="79" t="s">
        <v>527</v>
      </c>
      <c r="G254" s="50" t="s">
        <v>63</v>
      </c>
      <c r="H254" s="50" t="s">
        <v>66</v>
      </c>
      <c r="I254" s="167" t="s">
        <v>529</v>
      </c>
      <c r="J254" s="93" t="s">
        <v>66</v>
      </c>
      <c r="K254" s="79" t="s">
        <v>555</v>
      </c>
      <c r="L254" s="80">
        <v>44704</v>
      </c>
      <c r="M254" s="80">
        <v>44706</v>
      </c>
      <c r="N254" s="412"/>
      <c r="O254" s="412"/>
      <c r="P254" s="155">
        <f t="shared" si="17"/>
        <v>0</v>
      </c>
      <c r="Q254" s="94">
        <v>2</v>
      </c>
      <c r="R254" s="64">
        <v>54.01</v>
      </c>
      <c r="S254" s="94">
        <v>1</v>
      </c>
      <c r="T254" s="65">
        <v>17.52</v>
      </c>
      <c r="U254" s="62"/>
      <c r="V254" s="63">
        <f t="shared" si="9"/>
        <v>125.53999999999999</v>
      </c>
      <c r="W254" s="63">
        <f t="shared" si="10"/>
        <v>125.53999999999999</v>
      </c>
      <c r="X254" s="156"/>
      <c r="Y254" s="6"/>
      <c r="Z254" s="6"/>
      <c r="AA254" s="6"/>
      <c r="AB254" s="6"/>
    </row>
    <row r="255" spans="1:28" s="139" customFormat="1" ht="90" x14ac:dyDescent="0.2">
      <c r="A255" s="60">
        <v>110400</v>
      </c>
      <c r="B255" s="60">
        <v>110402</v>
      </c>
      <c r="C255" s="14" t="s">
        <v>509</v>
      </c>
      <c r="D255" s="19">
        <v>7103166</v>
      </c>
      <c r="E255" s="151" t="s">
        <v>515</v>
      </c>
      <c r="F255" s="79" t="s">
        <v>527</v>
      </c>
      <c r="G255" s="50" t="s">
        <v>63</v>
      </c>
      <c r="H255" s="50" t="s">
        <v>66</v>
      </c>
      <c r="I255" s="167" t="s">
        <v>529</v>
      </c>
      <c r="J255" s="93" t="s">
        <v>66</v>
      </c>
      <c r="K255" s="79" t="s">
        <v>555</v>
      </c>
      <c r="L255" s="80">
        <v>44704</v>
      </c>
      <c r="M255" s="80">
        <v>44706</v>
      </c>
      <c r="N255" s="412"/>
      <c r="O255" s="412"/>
      <c r="P255" s="155">
        <f t="shared" si="17"/>
        <v>0</v>
      </c>
      <c r="Q255" s="94">
        <v>2</v>
      </c>
      <c r="R255" s="64">
        <v>54.01</v>
      </c>
      <c r="S255" s="94">
        <v>1</v>
      </c>
      <c r="T255" s="65">
        <v>17.52</v>
      </c>
      <c r="U255" s="62"/>
      <c r="V255" s="63">
        <f t="shared" si="9"/>
        <v>125.53999999999999</v>
      </c>
      <c r="W255" s="63">
        <f t="shared" si="10"/>
        <v>125.53999999999999</v>
      </c>
      <c r="X255" s="156"/>
      <c r="Y255" s="6"/>
      <c r="Z255" s="6"/>
      <c r="AA255" s="6"/>
      <c r="AB255" s="6"/>
    </row>
    <row r="256" spans="1:28" s="139" customFormat="1" ht="75" x14ac:dyDescent="0.2">
      <c r="A256" s="60">
        <v>110400</v>
      </c>
      <c r="B256" s="60">
        <v>110402</v>
      </c>
      <c r="C256" s="14" t="s">
        <v>510</v>
      </c>
      <c r="D256" s="79" t="s">
        <v>514</v>
      </c>
      <c r="E256" s="151" t="s">
        <v>515</v>
      </c>
      <c r="F256" s="79" t="s">
        <v>528</v>
      </c>
      <c r="G256" s="50" t="s">
        <v>63</v>
      </c>
      <c r="H256" s="50" t="s">
        <v>66</v>
      </c>
      <c r="I256" s="167" t="s">
        <v>68</v>
      </c>
      <c r="J256" s="93" t="s">
        <v>66</v>
      </c>
      <c r="K256" s="19" t="s">
        <v>556</v>
      </c>
      <c r="L256" s="80">
        <v>44699</v>
      </c>
      <c r="M256" s="80">
        <v>44699</v>
      </c>
      <c r="N256" s="412"/>
      <c r="O256" s="412"/>
      <c r="P256" s="155">
        <f t="shared" si="17"/>
        <v>0</v>
      </c>
      <c r="Q256" s="94">
        <v>0</v>
      </c>
      <c r="R256" s="64">
        <v>54.01</v>
      </c>
      <c r="S256" s="94">
        <v>1</v>
      </c>
      <c r="T256" s="65">
        <v>17.52</v>
      </c>
      <c r="U256" s="62"/>
      <c r="V256" s="63">
        <f t="shared" si="9"/>
        <v>17.52</v>
      </c>
      <c r="W256" s="63">
        <f t="shared" si="10"/>
        <v>17.52</v>
      </c>
      <c r="X256" s="156"/>
      <c r="Y256" s="6"/>
      <c r="Z256" s="6"/>
      <c r="AA256" s="6"/>
      <c r="AB256" s="6"/>
    </row>
    <row r="257" spans="1:28" s="139" customFormat="1" ht="75" x14ac:dyDescent="0.2">
      <c r="A257" s="60">
        <v>110400</v>
      </c>
      <c r="B257" s="60">
        <v>110402</v>
      </c>
      <c r="C257" s="14" t="s">
        <v>485</v>
      </c>
      <c r="D257" s="19">
        <v>7074301</v>
      </c>
      <c r="E257" s="151" t="s">
        <v>515</v>
      </c>
      <c r="F257" s="79" t="s">
        <v>528</v>
      </c>
      <c r="G257" s="50" t="s">
        <v>63</v>
      </c>
      <c r="H257" s="50" t="s">
        <v>66</v>
      </c>
      <c r="I257" s="167" t="s">
        <v>68</v>
      </c>
      <c r="J257" s="93" t="s">
        <v>66</v>
      </c>
      <c r="K257" s="19" t="s">
        <v>556</v>
      </c>
      <c r="L257" s="80">
        <v>44699</v>
      </c>
      <c r="M257" s="80">
        <v>44699</v>
      </c>
      <c r="N257" s="412"/>
      <c r="O257" s="412"/>
      <c r="P257" s="155">
        <f t="shared" si="17"/>
        <v>0</v>
      </c>
      <c r="Q257" s="94">
        <v>0</v>
      </c>
      <c r="R257" s="64">
        <v>54.01</v>
      </c>
      <c r="S257" s="94">
        <v>1</v>
      </c>
      <c r="T257" s="65">
        <v>17.52</v>
      </c>
      <c r="U257" s="62"/>
      <c r="V257" s="63">
        <f t="shared" si="9"/>
        <v>17.52</v>
      </c>
      <c r="W257" s="63">
        <f t="shared" si="10"/>
        <v>17.52</v>
      </c>
      <c r="X257" s="156"/>
      <c r="Y257" s="6"/>
      <c r="Z257" s="6"/>
      <c r="AA257" s="6"/>
      <c r="AB257" s="6"/>
    </row>
    <row r="258" spans="1:28" s="139" customFormat="1" ht="75" x14ac:dyDescent="0.2">
      <c r="A258" s="60">
        <v>110400</v>
      </c>
      <c r="B258" s="60">
        <v>110402</v>
      </c>
      <c r="C258" s="91" t="s">
        <v>511</v>
      </c>
      <c r="D258" s="19">
        <v>7074590</v>
      </c>
      <c r="E258" s="151" t="s">
        <v>515</v>
      </c>
      <c r="F258" s="79" t="s">
        <v>528</v>
      </c>
      <c r="G258" s="50" t="s">
        <v>63</v>
      </c>
      <c r="H258" s="50" t="s">
        <v>66</v>
      </c>
      <c r="I258" s="167" t="s">
        <v>68</v>
      </c>
      <c r="J258" s="93" t="s">
        <v>66</v>
      </c>
      <c r="K258" s="19" t="s">
        <v>556</v>
      </c>
      <c r="L258" s="80">
        <v>44699</v>
      </c>
      <c r="M258" s="80">
        <v>44699</v>
      </c>
      <c r="N258" s="412"/>
      <c r="O258" s="412"/>
      <c r="P258" s="155">
        <f t="shared" si="17"/>
        <v>0</v>
      </c>
      <c r="Q258" s="94">
        <v>0</v>
      </c>
      <c r="R258" s="64">
        <v>54.01</v>
      </c>
      <c r="S258" s="94">
        <v>1</v>
      </c>
      <c r="T258" s="65">
        <v>17.52</v>
      </c>
      <c r="U258" s="62"/>
      <c r="V258" s="63">
        <f t="shared" si="9"/>
        <v>17.52</v>
      </c>
      <c r="W258" s="63">
        <f t="shared" si="10"/>
        <v>17.52</v>
      </c>
      <c r="X258" s="156"/>
      <c r="Y258" s="6"/>
      <c r="Z258" s="6"/>
      <c r="AA258" s="6"/>
      <c r="AB258" s="6"/>
    </row>
    <row r="259" spans="1:28" s="139" customFormat="1" ht="75" x14ac:dyDescent="0.2">
      <c r="A259" s="60">
        <v>110400</v>
      </c>
      <c r="B259" s="60">
        <v>110402</v>
      </c>
      <c r="C259" s="14" t="s">
        <v>512</v>
      </c>
      <c r="D259" s="19">
        <v>9802290</v>
      </c>
      <c r="E259" s="151" t="s">
        <v>515</v>
      </c>
      <c r="F259" s="79" t="s">
        <v>528</v>
      </c>
      <c r="G259" s="50" t="s">
        <v>63</v>
      </c>
      <c r="H259" s="50" t="s">
        <v>66</v>
      </c>
      <c r="I259" s="167" t="s">
        <v>68</v>
      </c>
      <c r="J259" s="93" t="s">
        <v>66</v>
      </c>
      <c r="K259" s="19" t="s">
        <v>556</v>
      </c>
      <c r="L259" s="80">
        <v>44699</v>
      </c>
      <c r="M259" s="80">
        <v>44699</v>
      </c>
      <c r="N259" s="412"/>
      <c r="O259" s="412"/>
      <c r="P259" s="155">
        <f t="shared" si="17"/>
        <v>0</v>
      </c>
      <c r="Q259" s="94">
        <v>0</v>
      </c>
      <c r="R259" s="64">
        <v>54.01</v>
      </c>
      <c r="S259" s="94">
        <v>1</v>
      </c>
      <c r="T259" s="65">
        <v>17.52</v>
      </c>
      <c r="U259" s="62"/>
      <c r="V259" s="63">
        <f t="shared" si="9"/>
        <v>17.52</v>
      </c>
      <c r="W259" s="63">
        <f t="shared" si="10"/>
        <v>17.52</v>
      </c>
      <c r="X259" s="156"/>
      <c r="Y259" s="6"/>
      <c r="Z259" s="6"/>
      <c r="AA259" s="6"/>
      <c r="AB259" s="6"/>
    </row>
    <row r="260" spans="1:28" s="139" customFormat="1" x14ac:dyDescent="0.2">
      <c r="A260" s="60">
        <v>110400</v>
      </c>
      <c r="B260" s="60">
        <v>110402</v>
      </c>
      <c r="C260" s="131"/>
      <c r="D260" s="32"/>
      <c r="E260" s="60"/>
      <c r="F260" s="60"/>
      <c r="G260" s="50"/>
      <c r="H260" s="50"/>
      <c r="I260" s="38"/>
      <c r="J260" s="66"/>
      <c r="K260" s="132"/>
      <c r="L260" s="133"/>
      <c r="M260" s="133"/>
      <c r="N260" s="412"/>
      <c r="O260" s="412"/>
      <c r="P260" s="155">
        <f t="shared" si="17"/>
        <v>0</v>
      </c>
      <c r="Q260" s="134"/>
      <c r="R260" s="64">
        <v>54.01</v>
      </c>
      <c r="S260" s="94">
        <v>0</v>
      </c>
      <c r="T260" s="65">
        <v>17.52</v>
      </c>
      <c r="U260" s="62"/>
      <c r="V260" s="63">
        <f t="shared" si="9"/>
        <v>0</v>
      </c>
      <c r="W260" s="63">
        <f t="shared" si="10"/>
        <v>0</v>
      </c>
      <c r="X260" s="156"/>
      <c r="Y260" s="6"/>
      <c r="Z260" s="6"/>
      <c r="AA260" s="6"/>
      <c r="AB260" s="6"/>
    </row>
    <row r="261" spans="1:28" x14ac:dyDescent="0.2">
      <c r="A261" s="60">
        <v>110400</v>
      </c>
      <c r="B261" s="60">
        <v>110401</v>
      </c>
      <c r="C261" s="131"/>
      <c r="D261" s="32"/>
      <c r="E261" s="60"/>
      <c r="F261" s="60"/>
      <c r="G261" s="50"/>
      <c r="H261" s="50"/>
      <c r="I261" s="38"/>
      <c r="J261" s="66"/>
      <c r="K261" s="132"/>
      <c r="L261" s="133"/>
      <c r="M261" s="133"/>
      <c r="N261" s="412"/>
      <c r="O261" s="412"/>
      <c r="P261" s="155">
        <f t="shared" si="17"/>
        <v>0</v>
      </c>
      <c r="Q261" s="134"/>
      <c r="R261" s="64">
        <v>54.01</v>
      </c>
      <c r="S261" s="94">
        <v>0</v>
      </c>
      <c r="T261" s="65">
        <v>17.52</v>
      </c>
      <c r="U261" s="62">
        <f t="shared" si="11"/>
        <v>0</v>
      </c>
      <c r="V261" s="63">
        <f t="shared" si="9"/>
        <v>0</v>
      </c>
      <c r="W261" s="63">
        <f t="shared" si="10"/>
        <v>0</v>
      </c>
      <c r="X261" s="156"/>
      <c r="Y261" s="6"/>
      <c r="Z261" s="6"/>
      <c r="AA261" s="6"/>
      <c r="AB261" s="6"/>
    </row>
    <row r="262" spans="1:28" ht="15.75" customHeight="1" x14ac:dyDescent="0.2">
      <c r="A262" s="60">
        <v>110400</v>
      </c>
      <c r="B262" s="60">
        <v>110401</v>
      </c>
      <c r="C262" s="135"/>
      <c r="D262" s="135"/>
      <c r="E262" s="60"/>
      <c r="F262" s="60"/>
      <c r="G262" s="50"/>
      <c r="H262" s="50"/>
      <c r="I262" s="38"/>
      <c r="J262" s="66"/>
      <c r="K262" s="135"/>
      <c r="L262" s="135"/>
      <c r="M262" s="135"/>
      <c r="N262" s="413"/>
      <c r="O262" s="413"/>
      <c r="P262" s="63">
        <f t="shared" si="17"/>
        <v>0</v>
      </c>
      <c r="Q262" s="135"/>
      <c r="R262" s="64">
        <v>54.01</v>
      </c>
      <c r="S262" s="94">
        <v>0</v>
      </c>
      <c r="T262" s="65">
        <v>17.52</v>
      </c>
      <c r="U262" s="62">
        <f t="shared" si="11"/>
        <v>0</v>
      </c>
      <c r="V262" s="63">
        <f t="shared" si="9"/>
        <v>0</v>
      </c>
      <c r="W262" s="63">
        <f t="shared" si="10"/>
        <v>0</v>
      </c>
      <c r="X262" s="135"/>
    </row>
    <row r="263" spans="1:28" ht="15.75" customHeight="1" x14ac:dyDescent="0.2">
      <c r="A263" s="60">
        <v>110400</v>
      </c>
      <c r="B263" s="60">
        <v>110401</v>
      </c>
      <c r="C263" s="135"/>
      <c r="D263" s="135"/>
      <c r="E263" s="60"/>
      <c r="F263" s="60"/>
      <c r="G263" s="50"/>
      <c r="H263" s="50"/>
      <c r="I263" s="38"/>
      <c r="J263" s="66"/>
      <c r="K263" s="135"/>
      <c r="L263" s="135"/>
      <c r="M263" s="135"/>
      <c r="N263" s="413"/>
      <c r="O263" s="413"/>
      <c r="P263" s="63">
        <f t="shared" si="17"/>
        <v>0</v>
      </c>
      <c r="Q263" s="135"/>
      <c r="R263" s="64">
        <v>54.01</v>
      </c>
      <c r="S263" s="94">
        <v>0</v>
      </c>
      <c r="T263" s="65">
        <v>17.52</v>
      </c>
      <c r="U263" s="62">
        <f t="shared" si="11"/>
        <v>0</v>
      </c>
      <c r="V263" s="63">
        <f t="shared" si="9"/>
        <v>0</v>
      </c>
      <c r="W263" s="63">
        <f t="shared" si="10"/>
        <v>0</v>
      </c>
      <c r="X263" s="135"/>
    </row>
    <row r="264" spans="1:28" ht="15.75" customHeight="1" x14ac:dyDescent="0.2">
      <c r="A264" s="60">
        <v>110400</v>
      </c>
      <c r="B264" s="60">
        <v>110401</v>
      </c>
      <c r="C264" s="135"/>
      <c r="D264" s="135"/>
      <c r="E264" s="60"/>
      <c r="F264" s="60"/>
      <c r="G264" s="50"/>
      <c r="H264" s="50"/>
      <c r="I264" s="38"/>
      <c r="J264" s="66"/>
      <c r="K264" s="135"/>
      <c r="L264" s="135"/>
      <c r="M264" s="135"/>
      <c r="N264" s="413"/>
      <c r="O264" s="413"/>
      <c r="P264" s="63">
        <f t="shared" si="17"/>
        <v>0</v>
      </c>
      <c r="Q264" s="135"/>
      <c r="R264" s="64">
        <v>54.01</v>
      </c>
      <c r="S264" s="94">
        <v>0</v>
      </c>
      <c r="T264" s="65">
        <v>17.52</v>
      </c>
      <c r="U264" s="62">
        <f t="shared" si="11"/>
        <v>0</v>
      </c>
      <c r="V264" s="63">
        <f t="shared" si="9"/>
        <v>0</v>
      </c>
      <c r="W264" s="63">
        <f t="shared" si="10"/>
        <v>0</v>
      </c>
      <c r="X264" s="135"/>
    </row>
    <row r="265" spans="1:28" ht="15.75" customHeight="1" x14ac:dyDescent="0.2">
      <c r="A265" s="60">
        <v>110400</v>
      </c>
      <c r="B265" s="60">
        <v>110401</v>
      </c>
      <c r="C265" s="135"/>
      <c r="D265" s="135"/>
      <c r="E265" s="60"/>
      <c r="F265" s="60"/>
      <c r="G265" s="50"/>
      <c r="H265" s="50"/>
      <c r="I265" s="38"/>
      <c r="J265" s="66"/>
      <c r="K265" s="135"/>
      <c r="L265" s="135"/>
      <c r="M265" s="135"/>
      <c r="N265" s="135"/>
      <c r="O265" s="135"/>
      <c r="P265" s="63">
        <f t="shared" si="17"/>
        <v>0</v>
      </c>
      <c r="Q265" s="135"/>
      <c r="R265" s="64">
        <v>54.01</v>
      </c>
      <c r="S265" s="94">
        <v>0</v>
      </c>
      <c r="T265" s="65">
        <v>17.52</v>
      </c>
      <c r="U265" s="62">
        <f t="shared" si="11"/>
        <v>0</v>
      </c>
      <c r="V265" s="63">
        <f t="shared" si="9"/>
        <v>0</v>
      </c>
      <c r="W265" s="63">
        <f t="shared" si="10"/>
        <v>0</v>
      </c>
      <c r="X265" s="135"/>
    </row>
    <row r="266" spans="1:28" ht="15.75" customHeight="1" x14ac:dyDescent="0.2">
      <c r="A266" s="60">
        <v>110400</v>
      </c>
      <c r="B266" s="60">
        <v>110401</v>
      </c>
      <c r="C266" s="135"/>
      <c r="D266" s="135"/>
      <c r="E266" s="60"/>
      <c r="F266" s="60"/>
      <c r="G266" s="50"/>
      <c r="H266" s="50"/>
      <c r="I266" s="38"/>
      <c r="J266" s="66"/>
      <c r="K266" s="135"/>
      <c r="L266" s="135"/>
      <c r="M266" s="135"/>
      <c r="N266" s="135"/>
      <c r="O266" s="135"/>
      <c r="P266" s="63">
        <f t="shared" si="17"/>
        <v>0</v>
      </c>
      <c r="Q266" s="135"/>
      <c r="R266" s="64">
        <v>54.01</v>
      </c>
      <c r="S266" s="94">
        <v>0</v>
      </c>
      <c r="T266" s="65">
        <v>17.52</v>
      </c>
      <c r="U266" s="62">
        <f t="shared" si="11"/>
        <v>0</v>
      </c>
      <c r="V266" s="63">
        <f t="shared" si="9"/>
        <v>0</v>
      </c>
      <c r="W266" s="63">
        <f t="shared" si="10"/>
        <v>0</v>
      </c>
      <c r="X266" s="135"/>
    </row>
    <row r="267" spans="1:28" ht="15.75" customHeight="1" x14ac:dyDescent="0.2">
      <c r="A267" s="60">
        <v>110400</v>
      </c>
      <c r="B267" s="60">
        <v>110401</v>
      </c>
      <c r="C267" s="135"/>
      <c r="D267" s="135"/>
      <c r="E267" s="60"/>
      <c r="F267" s="60"/>
      <c r="G267" s="50"/>
      <c r="H267" s="50"/>
      <c r="I267" s="38"/>
      <c r="J267" s="66"/>
      <c r="K267" s="135"/>
      <c r="L267" s="135"/>
      <c r="M267" s="135"/>
      <c r="N267" s="135"/>
      <c r="O267" s="135"/>
      <c r="P267" s="63">
        <f t="shared" si="17"/>
        <v>0</v>
      </c>
      <c r="Q267" s="135"/>
      <c r="R267" s="64">
        <v>54.01</v>
      </c>
      <c r="S267" s="94">
        <v>0</v>
      </c>
      <c r="T267" s="65">
        <v>17.52</v>
      </c>
      <c r="U267" s="62">
        <f t="shared" si="11"/>
        <v>0</v>
      </c>
      <c r="V267" s="63">
        <f t="shared" si="9"/>
        <v>0</v>
      </c>
      <c r="W267" s="63">
        <f t="shared" si="10"/>
        <v>0</v>
      </c>
      <c r="X267" s="135"/>
    </row>
    <row r="268" spans="1:28" ht="15.75" customHeight="1" x14ac:dyDescent="0.2">
      <c r="A268" s="9"/>
      <c r="B268" s="6"/>
      <c r="C268" s="10"/>
      <c r="G268" s="11"/>
      <c r="H268" s="11"/>
      <c r="I268" s="11"/>
      <c r="J268" s="11"/>
      <c r="K268" s="6"/>
      <c r="L268" s="6"/>
      <c r="M268" s="6"/>
      <c r="N268" s="6"/>
      <c r="O268" s="6"/>
      <c r="P268" s="6"/>
      <c r="Q268" s="6"/>
      <c r="R268" s="6"/>
      <c r="S268" s="94">
        <v>1</v>
      </c>
      <c r="T268" s="65"/>
      <c r="U268" s="6"/>
      <c r="V268" s="6"/>
      <c r="W268" s="13">
        <f>SUM(W9:W261)</f>
        <v>37987.869999999733</v>
      </c>
    </row>
    <row r="269" spans="1:28" ht="15.75" customHeight="1" x14ac:dyDescent="0.25">
      <c r="A269" s="457" t="s">
        <v>36</v>
      </c>
      <c r="B269" s="457"/>
      <c r="C269" s="457"/>
      <c r="D269" s="457"/>
      <c r="E269" s="457"/>
      <c r="F269" s="457"/>
      <c r="G269" s="457"/>
      <c r="H269" s="457"/>
      <c r="I269" s="457"/>
      <c r="J269" s="457"/>
      <c r="K269" s="457"/>
      <c r="L269" s="457"/>
      <c r="S269" s="94">
        <v>1</v>
      </c>
    </row>
    <row r="270" spans="1:28" ht="15.75" customHeight="1" x14ac:dyDescent="0.2">
      <c r="A270" s="458" t="s">
        <v>37</v>
      </c>
      <c r="B270" s="459"/>
      <c r="C270" s="459"/>
      <c r="D270" s="459"/>
      <c r="E270" s="459"/>
      <c r="F270" s="459"/>
      <c r="G270" s="459"/>
      <c r="H270" s="459"/>
      <c r="I270" s="459"/>
      <c r="J270" s="459"/>
      <c r="K270" s="459"/>
      <c r="L270" s="460"/>
      <c r="S270" s="94">
        <v>1</v>
      </c>
    </row>
    <row r="271" spans="1:28" ht="15.75" customHeight="1" x14ac:dyDescent="0.2">
      <c r="A271" s="452" t="s">
        <v>38</v>
      </c>
      <c r="B271" s="455"/>
      <c r="C271" s="455"/>
      <c r="D271" s="455"/>
      <c r="E271" s="455"/>
      <c r="F271" s="455"/>
      <c r="G271" s="455"/>
      <c r="H271" s="455"/>
      <c r="I271" s="455"/>
      <c r="J271" s="455"/>
      <c r="K271" s="455"/>
      <c r="L271" s="456"/>
      <c r="S271" s="94">
        <v>1</v>
      </c>
    </row>
    <row r="272" spans="1:28" ht="15.75" customHeight="1" x14ac:dyDescent="0.2">
      <c r="A272" s="452" t="s">
        <v>39</v>
      </c>
      <c r="B272" s="455"/>
      <c r="C272" s="455"/>
      <c r="D272" s="455"/>
      <c r="E272" s="455"/>
      <c r="F272" s="455"/>
      <c r="G272" s="455"/>
      <c r="H272" s="455"/>
      <c r="I272" s="455"/>
      <c r="J272" s="455"/>
      <c r="K272" s="455"/>
      <c r="L272" s="456"/>
      <c r="S272" s="94">
        <v>1</v>
      </c>
    </row>
    <row r="273" spans="1:19" ht="15.75" customHeight="1" x14ac:dyDescent="0.2">
      <c r="A273" s="452" t="s">
        <v>40</v>
      </c>
      <c r="B273" s="455"/>
      <c r="C273" s="455"/>
      <c r="D273" s="455"/>
      <c r="E273" s="455"/>
      <c r="F273" s="455"/>
      <c r="G273" s="455"/>
      <c r="H273" s="455"/>
      <c r="I273" s="455"/>
      <c r="J273" s="455"/>
      <c r="K273" s="455"/>
      <c r="L273" s="456"/>
      <c r="S273" s="94">
        <v>1</v>
      </c>
    </row>
    <row r="274" spans="1:19" ht="15.75" customHeight="1" x14ac:dyDescent="0.2">
      <c r="A274" s="452" t="s">
        <v>41</v>
      </c>
      <c r="B274" s="455"/>
      <c r="C274" s="455"/>
      <c r="D274" s="455"/>
      <c r="E274" s="455"/>
      <c r="F274" s="455"/>
      <c r="G274" s="455"/>
      <c r="H274" s="455"/>
      <c r="I274" s="455"/>
      <c r="J274" s="455"/>
      <c r="K274" s="455"/>
      <c r="L274" s="456"/>
      <c r="S274" s="94">
        <v>1</v>
      </c>
    </row>
    <row r="275" spans="1:19" ht="15.75" customHeight="1" x14ac:dyDescent="0.2">
      <c r="A275" s="452" t="s">
        <v>42</v>
      </c>
      <c r="B275" s="455"/>
      <c r="C275" s="455"/>
      <c r="D275" s="455"/>
      <c r="E275" s="455"/>
      <c r="F275" s="455"/>
      <c r="G275" s="455"/>
      <c r="H275" s="455"/>
      <c r="I275" s="455"/>
      <c r="J275" s="455"/>
      <c r="K275" s="455"/>
      <c r="L275" s="456"/>
      <c r="S275" s="94">
        <v>1</v>
      </c>
    </row>
    <row r="276" spans="1:19" ht="15.75" customHeight="1" x14ac:dyDescent="0.2">
      <c r="A276" s="452" t="s">
        <v>43</v>
      </c>
      <c r="B276" s="455"/>
      <c r="C276" s="455"/>
      <c r="D276" s="455"/>
      <c r="E276" s="455"/>
      <c r="F276" s="455"/>
      <c r="G276" s="455"/>
      <c r="H276" s="455"/>
      <c r="I276" s="455"/>
      <c r="J276" s="455"/>
      <c r="K276" s="455"/>
      <c r="L276" s="456"/>
      <c r="S276" s="94">
        <v>1</v>
      </c>
    </row>
    <row r="277" spans="1:19" ht="15.75" customHeight="1" x14ac:dyDescent="0.2">
      <c r="A277" s="452" t="s">
        <v>44</v>
      </c>
      <c r="B277" s="455"/>
      <c r="C277" s="455"/>
      <c r="D277" s="455"/>
      <c r="E277" s="455"/>
      <c r="F277" s="455"/>
      <c r="G277" s="455"/>
      <c r="H277" s="455"/>
      <c r="I277" s="455"/>
      <c r="J277" s="455"/>
      <c r="K277" s="455"/>
      <c r="L277" s="456"/>
      <c r="S277" s="94">
        <v>1</v>
      </c>
    </row>
    <row r="278" spans="1:19" ht="15.75" customHeight="1" x14ac:dyDescent="0.2">
      <c r="A278" s="452" t="s">
        <v>45</v>
      </c>
      <c r="B278" s="455"/>
      <c r="C278" s="455"/>
      <c r="D278" s="455"/>
      <c r="E278" s="455"/>
      <c r="F278" s="455"/>
      <c r="G278" s="455"/>
      <c r="H278" s="455"/>
      <c r="I278" s="455"/>
      <c r="J278" s="455"/>
      <c r="K278" s="455"/>
      <c r="L278" s="456"/>
      <c r="S278" s="94">
        <v>1</v>
      </c>
    </row>
    <row r="279" spans="1:19" ht="15.75" customHeight="1" x14ac:dyDescent="0.2">
      <c r="A279" s="452" t="s">
        <v>46</v>
      </c>
      <c r="B279" s="455"/>
      <c r="C279" s="455"/>
      <c r="D279" s="455"/>
      <c r="E279" s="455"/>
      <c r="F279" s="455"/>
      <c r="G279" s="455"/>
      <c r="H279" s="455"/>
      <c r="I279" s="455"/>
      <c r="J279" s="455"/>
      <c r="K279" s="455"/>
      <c r="L279" s="456"/>
      <c r="S279" s="94">
        <v>1</v>
      </c>
    </row>
    <row r="280" spans="1:19" ht="15.75" customHeight="1" x14ac:dyDescent="0.2">
      <c r="A280" s="452" t="s">
        <v>47</v>
      </c>
      <c r="B280" s="455"/>
      <c r="C280" s="455"/>
      <c r="D280" s="455"/>
      <c r="E280" s="455"/>
      <c r="F280" s="455"/>
      <c r="G280" s="455"/>
      <c r="H280" s="455"/>
      <c r="I280" s="455"/>
      <c r="J280" s="455"/>
      <c r="K280" s="455"/>
      <c r="L280" s="456"/>
      <c r="S280" s="94">
        <v>1</v>
      </c>
    </row>
    <row r="281" spans="1:19" ht="15.75" customHeight="1" x14ac:dyDescent="0.2">
      <c r="A281" s="452" t="s">
        <v>48</v>
      </c>
      <c r="B281" s="455"/>
      <c r="C281" s="455"/>
      <c r="D281" s="455"/>
      <c r="E281" s="455"/>
      <c r="F281" s="455"/>
      <c r="G281" s="455"/>
      <c r="H281" s="455"/>
      <c r="I281" s="455"/>
      <c r="J281" s="455"/>
      <c r="K281" s="455"/>
      <c r="L281" s="456"/>
      <c r="S281" s="94">
        <v>1</v>
      </c>
    </row>
    <row r="282" spans="1:19" ht="15.75" customHeight="1" x14ac:dyDescent="0.2">
      <c r="A282" s="452" t="s">
        <v>49</v>
      </c>
      <c r="B282" s="455"/>
      <c r="C282" s="455"/>
      <c r="D282" s="455"/>
      <c r="E282" s="455"/>
      <c r="F282" s="455"/>
      <c r="G282" s="455"/>
      <c r="H282" s="455"/>
      <c r="I282" s="455"/>
      <c r="J282" s="455"/>
      <c r="K282" s="455"/>
      <c r="L282" s="456"/>
      <c r="S282" s="94">
        <v>1</v>
      </c>
    </row>
    <row r="283" spans="1:19" ht="15.75" customHeight="1" x14ac:dyDescent="0.2">
      <c r="A283" s="452" t="s">
        <v>50</v>
      </c>
      <c r="B283" s="455"/>
      <c r="C283" s="455"/>
      <c r="D283" s="455"/>
      <c r="E283" s="455"/>
      <c r="F283" s="455"/>
      <c r="G283" s="455"/>
      <c r="H283" s="455"/>
      <c r="I283" s="455"/>
      <c r="J283" s="455"/>
      <c r="K283" s="455"/>
      <c r="L283" s="456"/>
      <c r="S283" s="94">
        <v>1</v>
      </c>
    </row>
    <row r="284" spans="1:19" ht="15.75" customHeight="1" x14ac:dyDescent="0.2">
      <c r="A284" s="452" t="s">
        <v>51</v>
      </c>
      <c r="B284" s="455"/>
      <c r="C284" s="455"/>
      <c r="D284" s="455"/>
      <c r="E284" s="455"/>
      <c r="F284" s="455"/>
      <c r="G284" s="455"/>
      <c r="H284" s="455"/>
      <c r="I284" s="455"/>
      <c r="J284" s="455"/>
      <c r="K284" s="455"/>
      <c r="L284" s="456"/>
      <c r="S284" s="94">
        <v>1</v>
      </c>
    </row>
    <row r="285" spans="1:19" ht="15.75" customHeight="1" x14ac:dyDescent="0.2">
      <c r="A285" s="452" t="s">
        <v>52</v>
      </c>
      <c r="B285" s="455"/>
      <c r="C285" s="455"/>
      <c r="D285" s="455"/>
      <c r="E285" s="455"/>
      <c r="F285" s="455"/>
      <c r="G285" s="455"/>
      <c r="H285" s="455"/>
      <c r="I285" s="455"/>
      <c r="J285" s="455"/>
      <c r="K285" s="455"/>
      <c r="L285" s="456"/>
    </row>
    <row r="286" spans="1:19" ht="15.75" customHeight="1" x14ac:dyDescent="0.2">
      <c r="A286" s="452" t="s">
        <v>53</v>
      </c>
      <c r="B286" s="453"/>
      <c r="C286" s="453"/>
      <c r="D286" s="453"/>
      <c r="E286" s="453"/>
      <c r="F286" s="453"/>
      <c r="G286" s="453"/>
      <c r="H286" s="453"/>
      <c r="I286" s="453"/>
      <c r="J286" s="453"/>
      <c r="K286" s="453"/>
      <c r="L286" s="454"/>
    </row>
    <row r="287" spans="1:19" ht="15.75" customHeight="1" x14ac:dyDescent="0.2">
      <c r="A287" s="452" t="s">
        <v>54</v>
      </c>
      <c r="B287" s="453"/>
      <c r="C287" s="453"/>
      <c r="D287" s="453"/>
      <c r="E287" s="453"/>
      <c r="F287" s="453"/>
      <c r="G287" s="453"/>
      <c r="H287" s="453"/>
      <c r="I287" s="453"/>
      <c r="J287" s="453"/>
      <c r="K287" s="453"/>
      <c r="L287" s="454"/>
    </row>
    <row r="288" spans="1:19" ht="15.75" customHeight="1" x14ac:dyDescent="0.2">
      <c r="A288" s="452" t="s">
        <v>55</v>
      </c>
      <c r="B288" s="453"/>
      <c r="C288" s="453"/>
      <c r="D288" s="453"/>
      <c r="E288" s="453"/>
      <c r="F288" s="453"/>
      <c r="G288" s="453"/>
      <c r="H288" s="453"/>
      <c r="I288" s="453"/>
      <c r="J288" s="453"/>
      <c r="K288" s="453"/>
      <c r="L288" s="454"/>
    </row>
    <row r="289" spans="1:12" ht="15.75" customHeight="1" x14ac:dyDescent="0.2">
      <c r="A289" s="452" t="s">
        <v>56</v>
      </c>
      <c r="B289" s="453"/>
      <c r="C289" s="453"/>
      <c r="D289" s="453"/>
      <c r="E289" s="453"/>
      <c r="F289" s="453"/>
      <c r="G289" s="453"/>
      <c r="H289" s="453"/>
      <c r="I289" s="453"/>
      <c r="J289" s="453"/>
      <c r="K289" s="453"/>
      <c r="L289" s="454"/>
    </row>
    <row r="290" spans="1:12" ht="15.75" customHeight="1" x14ac:dyDescent="0.2">
      <c r="A290" s="452" t="s">
        <v>57</v>
      </c>
      <c r="B290" s="453"/>
      <c r="C290" s="453"/>
      <c r="D290" s="453"/>
      <c r="E290" s="453"/>
      <c r="F290" s="453"/>
      <c r="G290" s="453"/>
      <c r="H290" s="453"/>
      <c r="I290" s="453"/>
      <c r="J290" s="453"/>
      <c r="K290" s="453"/>
      <c r="L290" s="454"/>
    </row>
    <row r="291" spans="1:12" ht="15.75" customHeight="1" x14ac:dyDescent="0.2">
      <c r="A291" s="452" t="s">
        <v>58</v>
      </c>
      <c r="B291" s="453"/>
      <c r="C291" s="453"/>
      <c r="D291" s="453"/>
      <c r="E291" s="453"/>
      <c r="F291" s="453"/>
      <c r="G291" s="453"/>
      <c r="H291" s="453"/>
      <c r="I291" s="453"/>
      <c r="J291" s="453"/>
      <c r="K291" s="453"/>
      <c r="L291" s="454"/>
    </row>
    <row r="292" spans="1:12" ht="15.75" customHeight="1" x14ac:dyDescent="0.2">
      <c r="A292" s="452" t="s">
        <v>59</v>
      </c>
      <c r="B292" s="453"/>
      <c r="C292" s="453"/>
      <c r="D292" s="453"/>
      <c r="E292" s="453"/>
      <c r="F292" s="453"/>
      <c r="G292" s="453"/>
      <c r="H292" s="453"/>
      <c r="I292" s="453"/>
      <c r="J292" s="453"/>
      <c r="K292" s="453"/>
      <c r="L292" s="454"/>
    </row>
    <row r="293" spans="1:12" ht="15.75" customHeight="1" x14ac:dyDescent="0.2">
      <c r="A293" s="452" t="s">
        <v>60</v>
      </c>
      <c r="B293" s="453"/>
      <c r="C293" s="453"/>
      <c r="D293" s="453"/>
      <c r="E293" s="453"/>
      <c r="F293" s="453"/>
      <c r="G293" s="453"/>
      <c r="H293" s="453"/>
      <c r="I293" s="453"/>
      <c r="J293" s="453"/>
      <c r="K293" s="453"/>
      <c r="L293" s="454"/>
    </row>
    <row r="294" spans="1:12" ht="15.75" customHeight="1" x14ac:dyDescent="0.2">
      <c r="A294" s="452" t="s">
        <v>61</v>
      </c>
      <c r="B294" s="453"/>
      <c r="C294" s="453"/>
      <c r="D294" s="453"/>
      <c r="E294" s="453"/>
      <c r="F294" s="453"/>
      <c r="G294" s="453"/>
      <c r="H294" s="453"/>
      <c r="I294" s="453"/>
      <c r="J294" s="453"/>
      <c r="K294" s="453"/>
      <c r="L294" s="454"/>
    </row>
    <row r="295" spans="1:12" ht="15.75" customHeight="1" x14ac:dyDescent="0.2">
      <c r="A295" s="452" t="s">
        <v>62</v>
      </c>
      <c r="B295" s="453"/>
      <c r="C295" s="453"/>
      <c r="D295" s="453"/>
      <c r="E295" s="453"/>
      <c r="F295" s="453"/>
      <c r="G295" s="453"/>
      <c r="H295" s="453"/>
      <c r="I295" s="453"/>
      <c r="J295" s="453"/>
      <c r="K295" s="453"/>
      <c r="L295" s="454"/>
    </row>
    <row r="296" spans="1:12" ht="15.75" customHeight="1" x14ac:dyDescent="0.2"/>
    <row r="297" spans="1:12" ht="15.75" customHeight="1" x14ac:dyDescent="0.2"/>
    <row r="298" spans="1:12" ht="15.75" customHeight="1" x14ac:dyDescent="0.2"/>
    <row r="299" spans="1:12" ht="15.75" customHeight="1" x14ac:dyDescent="0.2"/>
    <row r="300" spans="1:12" ht="15.75" customHeight="1" x14ac:dyDescent="0.2"/>
    <row r="301" spans="1:12" ht="15.75" customHeight="1" x14ac:dyDescent="0.2"/>
    <row r="302" spans="1:12" ht="15.75" customHeight="1" x14ac:dyDescent="0.2"/>
    <row r="303" spans="1:12" ht="15.75" customHeight="1" x14ac:dyDescent="0.2"/>
    <row r="304" spans="1:12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  <row r="1057" ht="15.75" customHeight="1" x14ac:dyDescent="0.2"/>
    <row r="1058" ht="15.75" customHeight="1" x14ac:dyDescent="0.2"/>
    <row r="1059" ht="15.75" customHeight="1" x14ac:dyDescent="0.2"/>
    <row r="1060" ht="15.75" customHeight="1" x14ac:dyDescent="0.2"/>
    <row r="1061" ht="15.75" customHeight="1" x14ac:dyDescent="0.2"/>
    <row r="1062" ht="15.75" customHeight="1" x14ac:dyDescent="0.2"/>
    <row r="1063" ht="15.75" customHeight="1" x14ac:dyDescent="0.2"/>
    <row r="1064" ht="15.75" customHeight="1" x14ac:dyDescent="0.2"/>
    <row r="1065" ht="15.75" customHeight="1" x14ac:dyDescent="0.2"/>
    <row r="1066" ht="15.75" customHeight="1" x14ac:dyDescent="0.2"/>
    <row r="1067" ht="15.75" customHeight="1" x14ac:dyDescent="0.2"/>
    <row r="1068" ht="15.75" customHeight="1" x14ac:dyDescent="0.2"/>
    <row r="1069" ht="15.75" customHeight="1" x14ac:dyDescent="0.2"/>
    <row r="1070" ht="15.75" customHeight="1" x14ac:dyDescent="0.2"/>
    <row r="1071" ht="15.75" customHeight="1" x14ac:dyDescent="0.2"/>
    <row r="1072" ht="15.75" customHeight="1" x14ac:dyDescent="0.2"/>
    <row r="1073" ht="15.75" customHeight="1" x14ac:dyDescent="0.2"/>
    <row r="1074" ht="15.75" customHeight="1" x14ac:dyDescent="0.2"/>
    <row r="1075" ht="15.75" customHeight="1" x14ac:dyDescent="0.2"/>
    <row r="1076" ht="15.75" customHeight="1" x14ac:dyDescent="0.2"/>
    <row r="1077" ht="15.75" customHeight="1" x14ac:dyDescent="0.2"/>
    <row r="1078" ht="15.75" customHeight="1" x14ac:dyDescent="0.2"/>
    <row r="1079" ht="15.75" customHeight="1" x14ac:dyDescent="0.2"/>
    <row r="1080" ht="15.75" customHeight="1" x14ac:dyDescent="0.2"/>
    <row r="1081" ht="15.75" customHeight="1" x14ac:dyDescent="0.2"/>
    <row r="1082" ht="15.75" customHeight="1" x14ac:dyDescent="0.2"/>
    <row r="1083" ht="15.75" customHeight="1" x14ac:dyDescent="0.2"/>
    <row r="1084" ht="15.75" customHeight="1" x14ac:dyDescent="0.2"/>
    <row r="1085" ht="15.75" customHeight="1" x14ac:dyDescent="0.2"/>
    <row r="1086" ht="15.75" customHeight="1" x14ac:dyDescent="0.2"/>
    <row r="1087" ht="15.75" customHeight="1" x14ac:dyDescent="0.2"/>
    <row r="1088" ht="15.75" customHeight="1" x14ac:dyDescent="0.2"/>
    <row r="1089" ht="15.75" customHeight="1" x14ac:dyDescent="0.2"/>
    <row r="1090" ht="15.75" customHeight="1" x14ac:dyDescent="0.2"/>
    <row r="1091" ht="15.75" customHeight="1" x14ac:dyDescent="0.2"/>
    <row r="1092" ht="15.75" customHeight="1" x14ac:dyDescent="0.2"/>
    <row r="1093" ht="15.75" customHeight="1" x14ac:dyDescent="0.2"/>
    <row r="1094" ht="15.75" customHeight="1" x14ac:dyDescent="0.2"/>
    <row r="1095" ht="15.75" customHeight="1" x14ac:dyDescent="0.2"/>
    <row r="1096" ht="15.75" customHeight="1" x14ac:dyDescent="0.2"/>
    <row r="1097" ht="15.75" customHeight="1" x14ac:dyDescent="0.2"/>
    <row r="1098" ht="15.75" customHeight="1" x14ac:dyDescent="0.2"/>
    <row r="1099" ht="15.75" customHeight="1" x14ac:dyDescent="0.2"/>
    <row r="1100" ht="15.75" customHeight="1" x14ac:dyDescent="0.2"/>
    <row r="1101" ht="15.75" customHeight="1" x14ac:dyDescent="0.2"/>
    <row r="1102" ht="15.75" customHeight="1" x14ac:dyDescent="0.2"/>
    <row r="1103" ht="15.75" customHeight="1" x14ac:dyDescent="0.2"/>
    <row r="1104" ht="15.75" customHeight="1" x14ac:dyDescent="0.2"/>
    <row r="1105" ht="15.75" customHeight="1" x14ac:dyDescent="0.2"/>
    <row r="1106" ht="15.75" customHeight="1" x14ac:dyDescent="0.2"/>
    <row r="1107" ht="15.75" customHeight="1" x14ac:dyDescent="0.2"/>
    <row r="1108" ht="15.75" customHeight="1" x14ac:dyDescent="0.2"/>
    <row r="1109" ht="15.75" customHeight="1" x14ac:dyDescent="0.2"/>
    <row r="1110" ht="15.75" customHeight="1" x14ac:dyDescent="0.2"/>
    <row r="1111" ht="15.75" customHeight="1" x14ac:dyDescent="0.2"/>
    <row r="1112" ht="15.75" customHeight="1" x14ac:dyDescent="0.2"/>
    <row r="1113" ht="15.75" customHeight="1" x14ac:dyDescent="0.2"/>
    <row r="1114" ht="15.75" customHeight="1" x14ac:dyDescent="0.2"/>
    <row r="1115" ht="15.75" customHeight="1" x14ac:dyDescent="0.2"/>
    <row r="1116" ht="15.75" customHeight="1" x14ac:dyDescent="0.2"/>
    <row r="1117" ht="15.75" customHeight="1" x14ac:dyDescent="0.2"/>
    <row r="1118" ht="15.75" customHeight="1" x14ac:dyDescent="0.2"/>
    <row r="1119" ht="15.75" customHeight="1" x14ac:dyDescent="0.2"/>
    <row r="1120" ht="15.75" customHeight="1" x14ac:dyDescent="0.2"/>
    <row r="1121" ht="15.75" customHeight="1" x14ac:dyDescent="0.2"/>
    <row r="1122" ht="15.75" customHeight="1" x14ac:dyDescent="0.2"/>
    <row r="1123" ht="15.75" customHeight="1" x14ac:dyDescent="0.2"/>
    <row r="1124" ht="15.75" customHeight="1" x14ac:dyDescent="0.2"/>
    <row r="1125" ht="15.75" customHeight="1" x14ac:dyDescent="0.2"/>
    <row r="1126" ht="15.75" customHeight="1" x14ac:dyDescent="0.2"/>
    <row r="1127" ht="15.75" customHeight="1" x14ac:dyDescent="0.2"/>
    <row r="1128" ht="15.75" customHeight="1" x14ac:dyDescent="0.2"/>
    <row r="1129" ht="15.75" customHeight="1" x14ac:dyDescent="0.2"/>
    <row r="1130" ht="15.75" customHeight="1" x14ac:dyDescent="0.2"/>
    <row r="1131" ht="15.75" customHeight="1" x14ac:dyDescent="0.2"/>
    <row r="1132" ht="15.75" customHeight="1" x14ac:dyDescent="0.2"/>
    <row r="1133" ht="15.75" customHeight="1" x14ac:dyDescent="0.2"/>
    <row r="1134" ht="15.75" customHeight="1" x14ac:dyDescent="0.2"/>
    <row r="1135" ht="15.75" customHeight="1" x14ac:dyDescent="0.2"/>
    <row r="1136" ht="15.75" customHeight="1" x14ac:dyDescent="0.2"/>
    <row r="1137" ht="15.75" customHeight="1" x14ac:dyDescent="0.2"/>
    <row r="1138" ht="15.75" customHeight="1" x14ac:dyDescent="0.2"/>
    <row r="1139" ht="15.75" customHeight="1" x14ac:dyDescent="0.2"/>
    <row r="1140" ht="15.75" customHeight="1" x14ac:dyDescent="0.2"/>
    <row r="1141" ht="15.75" customHeight="1" x14ac:dyDescent="0.2"/>
    <row r="1142" ht="15.75" customHeight="1" x14ac:dyDescent="0.2"/>
    <row r="1143" ht="15.75" customHeight="1" x14ac:dyDescent="0.2"/>
    <row r="1144" ht="15.75" customHeight="1" x14ac:dyDescent="0.2"/>
    <row r="1145" ht="15.75" customHeight="1" x14ac:dyDescent="0.2"/>
    <row r="1146" ht="15.75" customHeight="1" x14ac:dyDescent="0.2"/>
    <row r="1147" ht="15.75" customHeight="1" x14ac:dyDescent="0.2"/>
    <row r="1148" ht="15.75" customHeight="1" x14ac:dyDescent="0.2"/>
    <row r="1149" ht="15.75" customHeight="1" x14ac:dyDescent="0.2"/>
    <row r="1150" ht="15.75" customHeight="1" x14ac:dyDescent="0.2"/>
    <row r="1151" ht="15.75" customHeight="1" x14ac:dyDescent="0.2"/>
    <row r="1152" ht="15.75" customHeight="1" x14ac:dyDescent="0.2"/>
    <row r="1153" ht="15.75" customHeight="1" x14ac:dyDescent="0.2"/>
    <row r="1154" ht="15.75" customHeight="1" x14ac:dyDescent="0.2"/>
    <row r="1155" ht="15.75" customHeight="1" x14ac:dyDescent="0.2"/>
    <row r="1156" ht="15.75" customHeight="1" x14ac:dyDescent="0.2"/>
    <row r="1157" ht="15.75" customHeight="1" x14ac:dyDescent="0.2"/>
    <row r="1158" ht="15.75" customHeight="1" x14ac:dyDescent="0.2"/>
    <row r="1159" ht="15.75" customHeight="1" x14ac:dyDescent="0.2"/>
    <row r="1160" ht="15.75" customHeight="1" x14ac:dyDescent="0.2"/>
    <row r="1161" ht="15.75" customHeight="1" x14ac:dyDescent="0.2"/>
    <row r="1162" ht="15.75" customHeight="1" x14ac:dyDescent="0.2"/>
    <row r="1163" ht="15.75" customHeight="1" x14ac:dyDescent="0.2"/>
    <row r="1164" ht="15.75" customHeight="1" x14ac:dyDescent="0.2"/>
    <row r="1165" ht="15.75" customHeight="1" x14ac:dyDescent="0.2"/>
    <row r="1166" ht="15.75" customHeight="1" x14ac:dyDescent="0.2"/>
    <row r="1167" ht="15.75" customHeight="1" x14ac:dyDescent="0.2"/>
    <row r="1168" ht="15.75" customHeight="1" x14ac:dyDescent="0.2"/>
    <row r="1169" ht="15.75" customHeight="1" x14ac:dyDescent="0.2"/>
    <row r="1170" ht="15.75" customHeight="1" x14ac:dyDescent="0.2"/>
    <row r="1171" ht="15.75" customHeight="1" x14ac:dyDescent="0.2"/>
    <row r="1172" ht="15.75" customHeight="1" x14ac:dyDescent="0.2"/>
  </sheetData>
  <mergeCells count="58">
    <mergeCell ref="A294:L294"/>
    <mergeCell ref="A295:L295"/>
    <mergeCell ref="A288:L288"/>
    <mergeCell ref="A289:L289"/>
    <mergeCell ref="A290:L290"/>
    <mergeCell ref="A291:L291"/>
    <mergeCell ref="A292:L292"/>
    <mergeCell ref="A293:L293"/>
    <mergeCell ref="A272:L272"/>
    <mergeCell ref="A273:L273"/>
    <mergeCell ref="A274:L274"/>
    <mergeCell ref="A287:L287"/>
    <mergeCell ref="A276:L276"/>
    <mergeCell ref="A277:L277"/>
    <mergeCell ref="A278:L278"/>
    <mergeCell ref="A279:L279"/>
    <mergeCell ref="A280:L280"/>
    <mergeCell ref="A281:L281"/>
    <mergeCell ref="A282:L282"/>
    <mergeCell ref="A283:L283"/>
    <mergeCell ref="A284:L284"/>
    <mergeCell ref="A285:L285"/>
    <mergeCell ref="A286:L286"/>
    <mergeCell ref="A275:L275"/>
    <mergeCell ref="Q6:R6"/>
    <mergeCell ref="S6:T6"/>
    <mergeCell ref="U6:U7"/>
    <mergeCell ref="V6:V7"/>
    <mergeCell ref="A8:W8"/>
    <mergeCell ref="O6:O7"/>
    <mergeCell ref="P6:P7"/>
    <mergeCell ref="W5:W7"/>
    <mergeCell ref="A269:L269"/>
    <mergeCell ref="J6:K6"/>
    <mergeCell ref="L6:L7"/>
    <mergeCell ref="M6:M7"/>
    <mergeCell ref="N6:N7"/>
    <mergeCell ref="A270:L270"/>
    <mergeCell ref="A271:L271"/>
    <mergeCell ref="X5:X7"/>
    <mergeCell ref="A6:A7"/>
    <mergeCell ref="B6:B7"/>
    <mergeCell ref="C6:C7"/>
    <mergeCell ref="D6:D7"/>
    <mergeCell ref="E6:E7"/>
    <mergeCell ref="F6:F7"/>
    <mergeCell ref="G6:G7"/>
    <mergeCell ref="H6:I6"/>
    <mergeCell ref="A5:B5"/>
    <mergeCell ref="C5:E5"/>
    <mergeCell ref="F5:M5"/>
    <mergeCell ref="N5:P5"/>
    <mergeCell ref="Q5:V5"/>
    <mergeCell ref="A1:A3"/>
    <mergeCell ref="B1:X1"/>
    <mergeCell ref="B2:X2"/>
    <mergeCell ref="B3:X3"/>
    <mergeCell ref="C4:X4"/>
  </mergeCells>
  <conditionalFormatting sqref="C23:C24">
    <cfRule type="duplicateValues" dxfId="2" priority="4"/>
  </conditionalFormatting>
  <conditionalFormatting sqref="C49">
    <cfRule type="duplicateValues" dxfId="1" priority="3"/>
  </conditionalFormatting>
  <conditionalFormatting sqref="C47">
    <cfRule type="duplicateValues" dxfId="0" priority="2"/>
  </conditionalFormatting>
  <dataValidations count="1">
    <dataValidation type="list" allowBlank="1" sqref="G9:G267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59"/>
  <sheetViews>
    <sheetView topLeftCell="C235" zoomScale="70" zoomScaleNormal="70" workbookViewId="0">
      <selection activeCell="F245" sqref="F245:F246"/>
    </sheetView>
  </sheetViews>
  <sheetFormatPr defaultColWidth="12.625" defaultRowHeight="15" customHeight="1" x14ac:dyDescent="0.2"/>
  <cols>
    <col min="1" max="1" width="18.125" style="6" customWidth="1"/>
    <col min="2" max="2" width="15.625" style="6" customWidth="1"/>
    <col min="3" max="3" width="40.625" style="6" customWidth="1"/>
    <col min="4" max="4" width="14" style="6" customWidth="1"/>
    <col min="5" max="5" width="36.25" style="6" customWidth="1"/>
    <col min="6" max="6" width="43.5" style="6" customWidth="1"/>
    <col min="7" max="7" width="18.375" style="6" customWidth="1"/>
    <col min="8" max="10" width="13.125" style="6" customWidth="1"/>
    <col min="11" max="11" width="21.5" style="6" customWidth="1"/>
    <col min="12" max="12" width="14" style="6" customWidth="1"/>
    <col min="13" max="13" width="13.125" style="6" customWidth="1"/>
    <col min="14" max="14" width="15.625" style="6" customWidth="1"/>
    <col min="15" max="15" width="17.875" style="6" customWidth="1"/>
    <col min="16" max="17" width="18" style="6" customWidth="1"/>
    <col min="18" max="18" width="16.625" style="6" customWidth="1"/>
    <col min="19" max="19" width="15.75" style="6" customWidth="1"/>
    <col min="20" max="20" width="15.5" style="6" customWidth="1"/>
    <col min="21" max="21" width="14.75" style="6" customWidth="1"/>
    <col min="22" max="22" width="13.125" style="6" customWidth="1"/>
    <col min="23" max="23" width="17.25" style="6" customWidth="1"/>
    <col min="24" max="24" width="17.5" style="6" customWidth="1"/>
    <col min="25" max="25" width="54.375" style="6" customWidth="1"/>
    <col min="26" max="26" width="19.375" style="6" customWidth="1"/>
    <col min="27" max="27" width="15.875" style="6" customWidth="1"/>
    <col min="28" max="29" width="13.125" style="6" customWidth="1"/>
    <col min="30" max="16384" width="12.625" style="6"/>
  </cols>
  <sheetData>
    <row r="1" spans="1:31" ht="12.75" x14ac:dyDescent="0.2">
      <c r="A1" s="489"/>
      <c r="B1" s="501" t="s">
        <v>0</v>
      </c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500"/>
      <c r="Z1" s="500"/>
      <c r="AA1" s="500"/>
      <c r="AB1" s="182"/>
      <c r="AC1" s="182"/>
    </row>
    <row r="2" spans="1:31" ht="12.75" x14ac:dyDescent="0.2">
      <c r="A2" s="490"/>
      <c r="B2" s="501" t="s">
        <v>576</v>
      </c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182"/>
      <c r="AC2" s="182"/>
    </row>
    <row r="3" spans="1:31" ht="12.75" x14ac:dyDescent="0.2">
      <c r="A3" s="490"/>
      <c r="B3" s="501" t="s">
        <v>1</v>
      </c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183"/>
      <c r="AC3" s="183"/>
    </row>
    <row r="4" spans="1:31" ht="15" customHeight="1" x14ac:dyDescent="0.2">
      <c r="A4" s="184" t="s">
        <v>577</v>
      </c>
      <c r="B4" s="185">
        <v>44775</v>
      </c>
      <c r="C4" s="502" t="s">
        <v>2</v>
      </c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503"/>
      <c r="Q4" s="503"/>
      <c r="R4" s="503"/>
      <c r="S4" s="503"/>
      <c r="T4" s="503"/>
      <c r="U4" s="503"/>
      <c r="V4" s="503"/>
      <c r="W4" s="503"/>
      <c r="X4" s="503"/>
      <c r="Y4" s="503"/>
      <c r="Z4" s="503"/>
      <c r="AA4" s="503"/>
      <c r="AB4" s="183"/>
      <c r="AC4" s="183"/>
    </row>
    <row r="5" spans="1:31" ht="15.75" customHeight="1" x14ac:dyDescent="0.2">
      <c r="A5" s="488" t="s">
        <v>3</v>
      </c>
      <c r="B5" s="475"/>
      <c r="C5" s="488" t="s">
        <v>578</v>
      </c>
      <c r="D5" s="474"/>
      <c r="E5" s="475"/>
      <c r="F5" s="488" t="s">
        <v>5</v>
      </c>
      <c r="G5" s="474"/>
      <c r="H5" s="474"/>
      <c r="I5" s="474"/>
      <c r="J5" s="474"/>
      <c r="K5" s="474"/>
      <c r="L5" s="474"/>
      <c r="M5" s="488" t="s">
        <v>6</v>
      </c>
      <c r="N5" s="474"/>
      <c r="O5" s="474"/>
      <c r="P5" s="474"/>
      <c r="Q5" s="474"/>
      <c r="R5" s="474"/>
      <c r="S5" s="475"/>
      <c r="T5" s="488" t="s">
        <v>7</v>
      </c>
      <c r="U5" s="474"/>
      <c r="V5" s="474"/>
      <c r="W5" s="474"/>
      <c r="X5" s="474"/>
      <c r="Y5" s="475"/>
      <c r="Z5" s="480" t="s">
        <v>579</v>
      </c>
      <c r="AA5" s="480" t="s">
        <v>580</v>
      </c>
      <c r="AB5" s="175"/>
      <c r="AC5" s="175"/>
      <c r="AD5" s="175"/>
    </row>
    <row r="6" spans="1:31" ht="15.75" customHeight="1" x14ac:dyDescent="0.2">
      <c r="A6" s="480" t="s">
        <v>10</v>
      </c>
      <c r="B6" s="480" t="s">
        <v>11</v>
      </c>
      <c r="C6" s="480" t="s">
        <v>12</v>
      </c>
      <c r="D6" s="480" t="s">
        <v>13</v>
      </c>
      <c r="E6" s="480" t="s">
        <v>14</v>
      </c>
      <c r="F6" s="480" t="s">
        <v>581</v>
      </c>
      <c r="G6" s="480" t="s">
        <v>582</v>
      </c>
      <c r="H6" s="480" t="s">
        <v>583</v>
      </c>
      <c r="I6" s="488" t="s">
        <v>17</v>
      </c>
      <c r="J6" s="475"/>
      <c r="K6" s="486" t="s">
        <v>18</v>
      </c>
      <c r="L6" s="475"/>
      <c r="M6" s="480" t="s">
        <v>584</v>
      </c>
      <c r="N6" s="480" t="s">
        <v>585</v>
      </c>
      <c r="O6" s="480" t="s">
        <v>586</v>
      </c>
      <c r="P6" s="480" t="s">
        <v>587</v>
      </c>
      <c r="Q6" s="482" t="s">
        <v>588</v>
      </c>
      <c r="R6" s="482" t="s">
        <v>589</v>
      </c>
      <c r="S6" s="482" t="s">
        <v>590</v>
      </c>
      <c r="T6" s="486" t="s">
        <v>24</v>
      </c>
      <c r="U6" s="475"/>
      <c r="V6" s="486" t="s">
        <v>25</v>
      </c>
      <c r="W6" s="475"/>
      <c r="X6" s="480" t="s">
        <v>591</v>
      </c>
      <c r="Y6" s="482" t="s">
        <v>592</v>
      </c>
      <c r="Z6" s="487"/>
      <c r="AA6" s="487"/>
      <c r="AB6" s="175"/>
      <c r="AC6" s="175"/>
      <c r="AD6" s="175"/>
      <c r="AE6" s="175"/>
    </row>
    <row r="7" spans="1:31" ht="25.5" x14ac:dyDescent="0.2">
      <c r="A7" s="481"/>
      <c r="B7" s="481"/>
      <c r="C7" s="481"/>
      <c r="D7" s="487"/>
      <c r="E7" s="481"/>
      <c r="F7" s="481"/>
      <c r="G7" s="481"/>
      <c r="H7" s="481"/>
      <c r="I7" s="186" t="s">
        <v>593</v>
      </c>
      <c r="J7" s="186" t="s">
        <v>594</v>
      </c>
      <c r="K7" s="186" t="s">
        <v>595</v>
      </c>
      <c r="L7" s="187" t="s">
        <v>596</v>
      </c>
      <c r="M7" s="481"/>
      <c r="N7" s="481"/>
      <c r="O7" s="481"/>
      <c r="P7" s="481"/>
      <c r="Q7" s="481"/>
      <c r="R7" s="481"/>
      <c r="S7" s="481"/>
      <c r="T7" s="186" t="s">
        <v>597</v>
      </c>
      <c r="U7" s="187" t="s">
        <v>598</v>
      </c>
      <c r="V7" s="186" t="s">
        <v>599</v>
      </c>
      <c r="W7" s="187" t="s">
        <v>600</v>
      </c>
      <c r="X7" s="481"/>
      <c r="Y7" s="481"/>
      <c r="Z7" s="481"/>
      <c r="AA7" s="481"/>
      <c r="AB7" s="175"/>
      <c r="AC7" s="175"/>
      <c r="AD7" s="175"/>
      <c r="AE7" s="175"/>
    </row>
    <row r="8" spans="1:31" ht="12.75" x14ac:dyDescent="0.2">
      <c r="A8" s="188">
        <v>110400</v>
      </c>
      <c r="B8" s="188">
        <v>110401</v>
      </c>
      <c r="C8" s="189" t="s">
        <v>796</v>
      </c>
      <c r="D8" s="190">
        <v>9300627</v>
      </c>
      <c r="E8" s="191" t="s">
        <v>64</v>
      </c>
      <c r="F8" s="192" t="s">
        <v>67</v>
      </c>
      <c r="G8" s="193"/>
      <c r="H8" s="193" t="s">
        <v>63</v>
      </c>
      <c r="I8" s="194" t="s">
        <v>66</v>
      </c>
      <c r="J8" s="195" t="s">
        <v>68</v>
      </c>
      <c r="K8" s="194" t="s">
        <v>66</v>
      </c>
      <c r="L8" s="195" t="s">
        <v>561</v>
      </c>
      <c r="M8" s="196">
        <v>44706</v>
      </c>
      <c r="N8" s="196">
        <v>44706</v>
      </c>
      <c r="O8" s="197"/>
      <c r="P8" s="197"/>
      <c r="Q8" s="197"/>
      <c r="R8" s="197"/>
      <c r="S8" s="198">
        <f t="shared" ref="S8:S71" si="0">Q8+R8</f>
        <v>0</v>
      </c>
      <c r="T8" s="199">
        <v>0</v>
      </c>
      <c r="U8" s="200">
        <v>54.01</v>
      </c>
      <c r="V8" s="201">
        <v>1</v>
      </c>
      <c r="W8" s="200">
        <v>17.52</v>
      </c>
      <c r="X8" s="193"/>
      <c r="Y8" s="198">
        <f t="shared" ref="Y8:Y211" si="1">(T8*U8)+(V8*W8)</f>
        <v>17.52</v>
      </c>
      <c r="Z8" s="202">
        <f t="shared" ref="Z8:Z211" si="2">S8+Y8</f>
        <v>17.52</v>
      </c>
      <c r="AA8" s="203">
        <f t="shared" ref="AA8:AA71" si="3">SUM(Z8)</f>
        <v>17.52</v>
      </c>
      <c r="AB8" s="175"/>
      <c r="AC8" s="175"/>
      <c r="AD8" s="175"/>
      <c r="AE8" s="175"/>
    </row>
    <row r="9" spans="1:31" ht="12.75" x14ac:dyDescent="0.2">
      <c r="A9" s="188">
        <v>110400</v>
      </c>
      <c r="B9" s="188">
        <v>110401</v>
      </c>
      <c r="C9" s="204" t="s">
        <v>466</v>
      </c>
      <c r="D9" s="190">
        <v>1062200</v>
      </c>
      <c r="E9" s="191" t="s">
        <v>64</v>
      </c>
      <c r="F9" s="192" t="s">
        <v>67</v>
      </c>
      <c r="G9" s="193"/>
      <c r="H9" s="193" t="s">
        <v>63</v>
      </c>
      <c r="I9" s="194" t="s">
        <v>66</v>
      </c>
      <c r="J9" s="195" t="s">
        <v>68</v>
      </c>
      <c r="K9" s="194" t="s">
        <v>66</v>
      </c>
      <c r="L9" s="195" t="s">
        <v>561</v>
      </c>
      <c r="M9" s="196">
        <v>44706</v>
      </c>
      <c r="N9" s="196">
        <v>44706</v>
      </c>
      <c r="O9" s="197"/>
      <c r="P9" s="197"/>
      <c r="Q9" s="197"/>
      <c r="R9" s="197"/>
      <c r="S9" s="198">
        <f t="shared" si="0"/>
        <v>0</v>
      </c>
      <c r="T9" s="205">
        <v>0</v>
      </c>
      <c r="U9" s="200">
        <v>54.01</v>
      </c>
      <c r="V9" s="201">
        <v>1</v>
      </c>
      <c r="W9" s="200">
        <v>17.52</v>
      </c>
      <c r="X9" s="193"/>
      <c r="Y9" s="198">
        <f t="shared" si="1"/>
        <v>17.52</v>
      </c>
      <c r="Z9" s="202">
        <f t="shared" si="2"/>
        <v>17.52</v>
      </c>
      <c r="AA9" s="203">
        <f t="shared" si="3"/>
        <v>17.52</v>
      </c>
      <c r="AB9" s="175"/>
      <c r="AC9" s="175"/>
      <c r="AD9" s="175"/>
      <c r="AE9" s="175"/>
    </row>
    <row r="10" spans="1:31" ht="12.75" x14ac:dyDescent="0.2">
      <c r="A10" s="188">
        <v>110400</v>
      </c>
      <c r="B10" s="188">
        <v>110401</v>
      </c>
      <c r="C10" s="204" t="s">
        <v>557</v>
      </c>
      <c r="D10" s="190">
        <v>305111</v>
      </c>
      <c r="E10" s="191" t="s">
        <v>64</v>
      </c>
      <c r="F10" s="192" t="s">
        <v>67</v>
      </c>
      <c r="G10" s="193"/>
      <c r="H10" s="193" t="s">
        <v>63</v>
      </c>
      <c r="I10" s="194" t="s">
        <v>66</v>
      </c>
      <c r="J10" s="195" t="s">
        <v>68</v>
      </c>
      <c r="K10" s="194" t="s">
        <v>66</v>
      </c>
      <c r="L10" s="195" t="s">
        <v>561</v>
      </c>
      <c r="M10" s="196">
        <v>44706</v>
      </c>
      <c r="N10" s="196">
        <v>44706</v>
      </c>
      <c r="O10" s="197"/>
      <c r="P10" s="197"/>
      <c r="Q10" s="197"/>
      <c r="R10" s="197"/>
      <c r="S10" s="198">
        <f t="shared" si="0"/>
        <v>0</v>
      </c>
      <c r="T10" s="205">
        <v>0</v>
      </c>
      <c r="U10" s="200">
        <v>54.01</v>
      </c>
      <c r="V10" s="201">
        <v>1</v>
      </c>
      <c r="W10" s="200">
        <v>17.52</v>
      </c>
      <c r="X10" s="193"/>
      <c r="Y10" s="198">
        <f t="shared" si="1"/>
        <v>17.52</v>
      </c>
      <c r="Z10" s="202">
        <f t="shared" si="2"/>
        <v>17.52</v>
      </c>
      <c r="AA10" s="203">
        <f t="shared" si="3"/>
        <v>17.52</v>
      </c>
      <c r="AB10" s="175"/>
      <c r="AC10" s="175"/>
      <c r="AD10" s="175"/>
      <c r="AE10" s="175"/>
    </row>
    <row r="11" spans="1:31" ht="12.75" x14ac:dyDescent="0.2">
      <c r="A11" s="188">
        <v>110400</v>
      </c>
      <c r="B11" s="188">
        <v>110401</v>
      </c>
      <c r="C11" s="204" t="s">
        <v>558</v>
      </c>
      <c r="D11" s="190">
        <v>312479</v>
      </c>
      <c r="E11" s="191" t="s">
        <v>64</v>
      </c>
      <c r="F11" s="192" t="s">
        <v>67</v>
      </c>
      <c r="G11" s="193"/>
      <c r="H11" s="193" t="s">
        <v>63</v>
      </c>
      <c r="I11" s="194" t="s">
        <v>66</v>
      </c>
      <c r="J11" s="195" t="s">
        <v>68</v>
      </c>
      <c r="K11" s="194" t="s">
        <v>66</v>
      </c>
      <c r="L11" s="195" t="s">
        <v>561</v>
      </c>
      <c r="M11" s="196">
        <v>44706</v>
      </c>
      <c r="N11" s="196">
        <v>44706</v>
      </c>
      <c r="O11" s="197"/>
      <c r="P11" s="197"/>
      <c r="Q11" s="197"/>
      <c r="R11" s="197"/>
      <c r="S11" s="198">
        <f t="shared" si="0"/>
        <v>0</v>
      </c>
      <c r="T11" s="205">
        <v>0</v>
      </c>
      <c r="U11" s="200">
        <v>54.01</v>
      </c>
      <c r="V11" s="201">
        <v>1</v>
      </c>
      <c r="W11" s="200">
        <v>17.52</v>
      </c>
      <c r="X11" s="193"/>
      <c r="Y11" s="198">
        <f t="shared" si="1"/>
        <v>17.52</v>
      </c>
      <c r="Z11" s="202">
        <f t="shared" si="2"/>
        <v>17.52</v>
      </c>
      <c r="AA11" s="203">
        <f t="shared" si="3"/>
        <v>17.52</v>
      </c>
      <c r="AB11" s="175"/>
      <c r="AC11" s="175"/>
      <c r="AD11" s="175"/>
      <c r="AE11" s="175"/>
    </row>
    <row r="12" spans="1:31" ht="12.75" x14ac:dyDescent="0.2">
      <c r="A12" s="188">
        <v>110400</v>
      </c>
      <c r="B12" s="188">
        <v>110401</v>
      </c>
      <c r="C12" s="204" t="s">
        <v>559</v>
      </c>
      <c r="D12" s="190">
        <v>7102461</v>
      </c>
      <c r="E12" s="191" t="s">
        <v>64</v>
      </c>
      <c r="F12" s="192" t="s">
        <v>67</v>
      </c>
      <c r="G12" s="193"/>
      <c r="H12" s="193" t="s">
        <v>63</v>
      </c>
      <c r="I12" s="194" t="s">
        <v>66</v>
      </c>
      <c r="J12" s="195" t="s">
        <v>68</v>
      </c>
      <c r="K12" s="194" t="s">
        <v>66</v>
      </c>
      <c r="L12" s="195" t="s">
        <v>561</v>
      </c>
      <c r="M12" s="196">
        <v>44706</v>
      </c>
      <c r="N12" s="196">
        <v>44706</v>
      </c>
      <c r="O12" s="197"/>
      <c r="P12" s="197"/>
      <c r="Q12" s="197"/>
      <c r="R12" s="197"/>
      <c r="S12" s="198">
        <f t="shared" si="0"/>
        <v>0</v>
      </c>
      <c r="T12" s="205">
        <v>0</v>
      </c>
      <c r="U12" s="200">
        <v>54.01</v>
      </c>
      <c r="V12" s="201">
        <v>1</v>
      </c>
      <c r="W12" s="200">
        <v>17.52</v>
      </c>
      <c r="X12" s="193"/>
      <c r="Y12" s="198">
        <f t="shared" si="1"/>
        <v>17.52</v>
      </c>
      <c r="Z12" s="202">
        <f t="shared" si="2"/>
        <v>17.52</v>
      </c>
      <c r="AA12" s="203">
        <f t="shared" si="3"/>
        <v>17.52</v>
      </c>
      <c r="AB12" s="175"/>
      <c r="AC12" s="175"/>
      <c r="AD12" s="175"/>
      <c r="AE12" s="175"/>
    </row>
    <row r="13" spans="1:31" ht="12.75" x14ac:dyDescent="0.2">
      <c r="A13" s="188">
        <v>110400</v>
      </c>
      <c r="B13" s="188">
        <v>110401</v>
      </c>
      <c r="C13" s="204" t="s">
        <v>560</v>
      </c>
      <c r="D13" s="190">
        <v>1038605</v>
      </c>
      <c r="E13" s="191" t="s">
        <v>64</v>
      </c>
      <c r="F13" s="192" t="s">
        <v>67</v>
      </c>
      <c r="G13" s="193"/>
      <c r="H13" s="193" t="s">
        <v>63</v>
      </c>
      <c r="I13" s="194" t="s">
        <v>66</v>
      </c>
      <c r="J13" s="195" t="s">
        <v>68</v>
      </c>
      <c r="K13" s="194" t="s">
        <v>66</v>
      </c>
      <c r="L13" s="195" t="s">
        <v>561</v>
      </c>
      <c r="M13" s="196">
        <v>44706</v>
      </c>
      <c r="N13" s="196">
        <v>44706</v>
      </c>
      <c r="O13" s="197"/>
      <c r="P13" s="197"/>
      <c r="Q13" s="197"/>
      <c r="R13" s="197"/>
      <c r="S13" s="198">
        <f t="shared" si="0"/>
        <v>0</v>
      </c>
      <c r="T13" s="205">
        <v>0</v>
      </c>
      <c r="U13" s="200">
        <v>54.01</v>
      </c>
      <c r="V13" s="201">
        <v>1</v>
      </c>
      <c r="W13" s="200">
        <v>17.52</v>
      </c>
      <c r="X13" s="193"/>
      <c r="Y13" s="198">
        <f t="shared" si="1"/>
        <v>17.52</v>
      </c>
      <c r="Z13" s="202">
        <f t="shared" si="2"/>
        <v>17.52</v>
      </c>
      <c r="AA13" s="203">
        <f t="shared" si="3"/>
        <v>17.52</v>
      </c>
      <c r="AB13" s="175"/>
      <c r="AC13" s="175"/>
      <c r="AD13" s="175"/>
      <c r="AE13" s="175"/>
    </row>
    <row r="14" spans="1:31" ht="12.75" x14ac:dyDescent="0.2">
      <c r="A14" s="188">
        <v>110400</v>
      </c>
      <c r="B14" s="188">
        <v>110401</v>
      </c>
      <c r="C14" s="204" t="s">
        <v>562</v>
      </c>
      <c r="D14" s="206">
        <v>9303006</v>
      </c>
      <c r="E14" s="191" t="s">
        <v>64</v>
      </c>
      <c r="F14" s="192" t="s">
        <v>67</v>
      </c>
      <c r="G14" s="193"/>
      <c r="H14" s="193" t="s">
        <v>63</v>
      </c>
      <c r="I14" s="194" t="s">
        <v>66</v>
      </c>
      <c r="J14" s="195" t="s">
        <v>68</v>
      </c>
      <c r="K14" s="194" t="s">
        <v>66</v>
      </c>
      <c r="L14" s="195" t="s">
        <v>448</v>
      </c>
      <c r="M14" s="196">
        <v>44708</v>
      </c>
      <c r="N14" s="196">
        <v>44710</v>
      </c>
      <c r="O14" s="197"/>
      <c r="P14" s="197"/>
      <c r="Q14" s="197"/>
      <c r="R14" s="197"/>
      <c r="S14" s="198">
        <f t="shared" si="0"/>
        <v>0</v>
      </c>
      <c r="T14" s="205">
        <v>1</v>
      </c>
      <c r="U14" s="200">
        <v>54.01</v>
      </c>
      <c r="V14" s="201">
        <v>1</v>
      </c>
      <c r="W14" s="200">
        <v>17.52</v>
      </c>
      <c r="X14" s="193"/>
      <c r="Y14" s="198">
        <f t="shared" si="1"/>
        <v>71.53</v>
      </c>
      <c r="Z14" s="202">
        <f t="shared" si="2"/>
        <v>71.53</v>
      </c>
      <c r="AA14" s="203">
        <f t="shared" si="3"/>
        <v>71.53</v>
      </c>
      <c r="AB14" s="175"/>
      <c r="AC14" s="175"/>
      <c r="AD14" s="175"/>
      <c r="AE14" s="175"/>
    </row>
    <row r="15" spans="1:31" ht="12.75" x14ac:dyDescent="0.2">
      <c r="A15" s="188">
        <v>110400</v>
      </c>
      <c r="B15" s="188">
        <v>110401</v>
      </c>
      <c r="C15" s="204" t="s">
        <v>563</v>
      </c>
      <c r="D15" s="190">
        <v>9302450</v>
      </c>
      <c r="E15" s="191" t="s">
        <v>64</v>
      </c>
      <c r="F15" s="192" t="s">
        <v>67</v>
      </c>
      <c r="G15" s="193"/>
      <c r="H15" s="193" t="s">
        <v>63</v>
      </c>
      <c r="I15" s="194" t="s">
        <v>66</v>
      </c>
      <c r="J15" s="195" t="s">
        <v>68</v>
      </c>
      <c r="K15" s="194" t="s">
        <v>66</v>
      </c>
      <c r="L15" s="195" t="s">
        <v>448</v>
      </c>
      <c r="M15" s="196">
        <v>44708</v>
      </c>
      <c r="N15" s="196">
        <v>44710</v>
      </c>
      <c r="O15" s="197"/>
      <c r="P15" s="197"/>
      <c r="Q15" s="197"/>
      <c r="R15" s="197"/>
      <c r="S15" s="198">
        <f t="shared" si="0"/>
        <v>0</v>
      </c>
      <c r="T15" s="205">
        <v>1</v>
      </c>
      <c r="U15" s="200">
        <v>54.01</v>
      </c>
      <c r="V15" s="201">
        <v>1</v>
      </c>
      <c r="W15" s="200">
        <v>17.52</v>
      </c>
      <c r="X15" s="193"/>
      <c r="Y15" s="198">
        <f t="shared" si="1"/>
        <v>71.53</v>
      </c>
      <c r="Z15" s="202">
        <f t="shared" si="2"/>
        <v>71.53</v>
      </c>
      <c r="AA15" s="203">
        <f t="shared" si="3"/>
        <v>71.53</v>
      </c>
      <c r="AB15" s="175"/>
      <c r="AC15" s="175"/>
      <c r="AD15" s="175"/>
      <c r="AE15" s="175"/>
    </row>
    <row r="16" spans="1:31" ht="12.75" x14ac:dyDescent="0.2">
      <c r="A16" s="188">
        <v>110400</v>
      </c>
      <c r="B16" s="188">
        <v>110401</v>
      </c>
      <c r="C16" s="204" t="s">
        <v>564</v>
      </c>
      <c r="D16" s="190">
        <v>9802690</v>
      </c>
      <c r="E16" s="191" t="s">
        <v>64</v>
      </c>
      <c r="F16" s="192" t="s">
        <v>67</v>
      </c>
      <c r="G16" s="193"/>
      <c r="H16" s="193" t="s">
        <v>63</v>
      </c>
      <c r="I16" s="194" t="s">
        <v>66</v>
      </c>
      <c r="J16" s="195" t="s">
        <v>68</v>
      </c>
      <c r="K16" s="194" t="s">
        <v>66</v>
      </c>
      <c r="L16" s="195" t="s">
        <v>448</v>
      </c>
      <c r="M16" s="196">
        <v>44708</v>
      </c>
      <c r="N16" s="196">
        <v>44710</v>
      </c>
      <c r="O16" s="197"/>
      <c r="P16" s="197"/>
      <c r="Q16" s="197"/>
      <c r="R16" s="197"/>
      <c r="S16" s="198">
        <f t="shared" si="0"/>
        <v>0</v>
      </c>
      <c r="T16" s="205">
        <v>1</v>
      </c>
      <c r="U16" s="200">
        <v>54.01</v>
      </c>
      <c r="V16" s="201">
        <v>1</v>
      </c>
      <c r="W16" s="200">
        <v>17.52</v>
      </c>
      <c r="X16" s="193"/>
      <c r="Y16" s="198">
        <f t="shared" si="1"/>
        <v>71.53</v>
      </c>
      <c r="Z16" s="202">
        <f t="shared" si="2"/>
        <v>71.53</v>
      </c>
      <c r="AA16" s="203">
        <f t="shared" si="3"/>
        <v>71.53</v>
      </c>
      <c r="AB16" s="175"/>
      <c r="AC16" s="175"/>
      <c r="AD16" s="175"/>
      <c r="AE16" s="175"/>
    </row>
    <row r="17" spans="1:31" ht="12.75" x14ac:dyDescent="0.2">
      <c r="A17" s="188">
        <v>110400</v>
      </c>
      <c r="B17" s="188">
        <v>110401</v>
      </c>
      <c r="C17" s="204" t="s">
        <v>565</v>
      </c>
      <c r="D17" s="190">
        <v>9201793</v>
      </c>
      <c r="E17" s="191" t="s">
        <v>64</v>
      </c>
      <c r="F17" s="192" t="s">
        <v>67</v>
      </c>
      <c r="G17" s="193"/>
      <c r="H17" s="193" t="s">
        <v>63</v>
      </c>
      <c r="I17" s="194" t="s">
        <v>66</v>
      </c>
      <c r="J17" s="195" t="s">
        <v>68</v>
      </c>
      <c r="K17" s="194" t="s">
        <v>66</v>
      </c>
      <c r="L17" s="195" t="s">
        <v>448</v>
      </c>
      <c r="M17" s="196">
        <v>44708</v>
      </c>
      <c r="N17" s="196">
        <v>44710</v>
      </c>
      <c r="O17" s="197"/>
      <c r="P17" s="197"/>
      <c r="Q17" s="417"/>
      <c r="R17" s="417"/>
      <c r="S17" s="198">
        <f t="shared" si="0"/>
        <v>0</v>
      </c>
      <c r="T17" s="205">
        <v>1</v>
      </c>
      <c r="U17" s="200">
        <v>54.01</v>
      </c>
      <c r="V17" s="201">
        <v>1</v>
      </c>
      <c r="W17" s="200">
        <v>17.52</v>
      </c>
      <c r="X17" s="193"/>
      <c r="Y17" s="198">
        <f t="shared" si="1"/>
        <v>71.53</v>
      </c>
      <c r="Z17" s="202">
        <f t="shared" si="2"/>
        <v>71.53</v>
      </c>
      <c r="AA17" s="203">
        <f t="shared" si="3"/>
        <v>71.53</v>
      </c>
      <c r="AB17" s="175"/>
      <c r="AC17" s="175"/>
      <c r="AD17" s="175"/>
      <c r="AE17" s="175"/>
    </row>
    <row r="18" spans="1:31" ht="12.75" x14ac:dyDescent="0.2">
      <c r="A18" s="188">
        <v>110400</v>
      </c>
      <c r="B18" s="188">
        <v>110401</v>
      </c>
      <c r="C18" s="204" t="s">
        <v>566</v>
      </c>
      <c r="D18" s="190">
        <v>9309608</v>
      </c>
      <c r="E18" s="191" t="s">
        <v>64</v>
      </c>
      <c r="F18" s="192" t="s">
        <v>67</v>
      </c>
      <c r="G18" s="193"/>
      <c r="H18" s="193" t="s">
        <v>63</v>
      </c>
      <c r="I18" s="194" t="s">
        <v>66</v>
      </c>
      <c r="J18" s="195" t="s">
        <v>68</v>
      </c>
      <c r="K18" s="194" t="s">
        <v>66</v>
      </c>
      <c r="L18" s="195" t="s">
        <v>448</v>
      </c>
      <c r="M18" s="196">
        <v>44708</v>
      </c>
      <c r="N18" s="196">
        <v>44710</v>
      </c>
      <c r="O18" s="197"/>
      <c r="P18" s="197"/>
      <c r="Q18" s="417"/>
      <c r="R18" s="417"/>
      <c r="S18" s="198">
        <f t="shared" si="0"/>
        <v>0</v>
      </c>
      <c r="T18" s="199">
        <v>1</v>
      </c>
      <c r="U18" s="200">
        <v>54.01</v>
      </c>
      <c r="V18" s="201">
        <v>1</v>
      </c>
      <c r="W18" s="200">
        <v>17.52</v>
      </c>
      <c r="X18" s="193"/>
      <c r="Y18" s="198">
        <f t="shared" si="1"/>
        <v>71.53</v>
      </c>
      <c r="Z18" s="202">
        <f t="shared" si="2"/>
        <v>71.53</v>
      </c>
      <c r="AA18" s="203">
        <f t="shared" si="3"/>
        <v>71.53</v>
      </c>
      <c r="AB18" s="175"/>
      <c r="AC18" s="175"/>
      <c r="AD18" s="175"/>
      <c r="AE18" s="175"/>
    </row>
    <row r="19" spans="1:31" ht="12.75" x14ac:dyDescent="0.2">
      <c r="A19" s="188">
        <v>110400</v>
      </c>
      <c r="B19" s="188">
        <v>110401</v>
      </c>
      <c r="C19" s="204" t="s">
        <v>567</v>
      </c>
      <c r="D19" s="206">
        <v>1030892</v>
      </c>
      <c r="E19" s="191" t="s">
        <v>64</v>
      </c>
      <c r="F19" s="192" t="s">
        <v>67</v>
      </c>
      <c r="G19" s="193"/>
      <c r="H19" s="193" t="s">
        <v>63</v>
      </c>
      <c r="I19" s="194" t="s">
        <v>66</v>
      </c>
      <c r="J19" s="195" t="s">
        <v>68</v>
      </c>
      <c r="K19" s="194" t="s">
        <v>66</v>
      </c>
      <c r="L19" s="195" t="s">
        <v>448</v>
      </c>
      <c r="M19" s="196">
        <v>44708</v>
      </c>
      <c r="N19" s="196">
        <v>44710</v>
      </c>
      <c r="O19" s="197"/>
      <c r="P19" s="197"/>
      <c r="Q19" s="417"/>
      <c r="R19" s="417"/>
      <c r="S19" s="198">
        <f t="shared" si="0"/>
        <v>0</v>
      </c>
      <c r="T19" s="205">
        <v>1</v>
      </c>
      <c r="U19" s="200">
        <v>54.01</v>
      </c>
      <c r="V19" s="201">
        <v>1</v>
      </c>
      <c r="W19" s="200">
        <v>17.52</v>
      </c>
      <c r="X19" s="193"/>
      <c r="Y19" s="198">
        <f t="shared" si="1"/>
        <v>71.53</v>
      </c>
      <c r="Z19" s="202">
        <f t="shared" si="2"/>
        <v>71.53</v>
      </c>
      <c r="AA19" s="203">
        <f t="shared" si="3"/>
        <v>71.53</v>
      </c>
      <c r="AB19" s="175"/>
      <c r="AC19" s="175"/>
      <c r="AD19" s="175"/>
      <c r="AE19" s="175"/>
    </row>
    <row r="20" spans="1:31" ht="12.75" x14ac:dyDescent="0.2">
      <c r="A20" s="188">
        <v>110400</v>
      </c>
      <c r="B20" s="188">
        <v>110401</v>
      </c>
      <c r="C20" s="204" t="s">
        <v>568</v>
      </c>
      <c r="D20" s="190">
        <v>1041193</v>
      </c>
      <c r="E20" s="191" t="s">
        <v>64</v>
      </c>
      <c r="F20" s="192" t="s">
        <v>67</v>
      </c>
      <c r="G20" s="193"/>
      <c r="H20" s="193" t="s">
        <v>63</v>
      </c>
      <c r="I20" s="194" t="s">
        <v>66</v>
      </c>
      <c r="J20" s="195" t="s">
        <v>68</v>
      </c>
      <c r="K20" s="194" t="s">
        <v>66</v>
      </c>
      <c r="L20" s="195" t="s">
        <v>448</v>
      </c>
      <c r="M20" s="196">
        <v>44708</v>
      </c>
      <c r="N20" s="196">
        <v>44710</v>
      </c>
      <c r="O20" s="197"/>
      <c r="P20" s="197"/>
      <c r="Q20" s="417"/>
      <c r="R20" s="417"/>
      <c r="S20" s="198">
        <f t="shared" si="0"/>
        <v>0</v>
      </c>
      <c r="T20" s="205">
        <v>1</v>
      </c>
      <c r="U20" s="200">
        <v>54.01</v>
      </c>
      <c r="V20" s="201">
        <v>1</v>
      </c>
      <c r="W20" s="200">
        <v>17.52</v>
      </c>
      <c r="X20" s="193"/>
      <c r="Y20" s="198">
        <f t="shared" si="1"/>
        <v>71.53</v>
      </c>
      <c r="Z20" s="202">
        <f t="shared" si="2"/>
        <v>71.53</v>
      </c>
      <c r="AA20" s="203">
        <f t="shared" si="3"/>
        <v>71.53</v>
      </c>
      <c r="AB20" s="175"/>
      <c r="AC20" s="175"/>
      <c r="AD20" s="175"/>
      <c r="AE20" s="175"/>
    </row>
    <row r="21" spans="1:31" ht="12.75" x14ac:dyDescent="0.2">
      <c r="A21" s="188">
        <v>110400</v>
      </c>
      <c r="B21" s="188">
        <v>110401</v>
      </c>
      <c r="C21" s="204" t="s">
        <v>569</v>
      </c>
      <c r="D21" s="190">
        <v>1110276</v>
      </c>
      <c r="E21" s="191" t="s">
        <v>64</v>
      </c>
      <c r="F21" s="192" t="s">
        <v>67</v>
      </c>
      <c r="G21" s="193"/>
      <c r="H21" s="193" t="s">
        <v>63</v>
      </c>
      <c r="I21" s="194" t="s">
        <v>66</v>
      </c>
      <c r="J21" s="195" t="s">
        <v>68</v>
      </c>
      <c r="K21" s="194" t="s">
        <v>66</v>
      </c>
      <c r="L21" s="195" t="s">
        <v>448</v>
      </c>
      <c r="M21" s="196">
        <v>44708</v>
      </c>
      <c r="N21" s="196">
        <v>44710</v>
      </c>
      <c r="O21" s="197"/>
      <c r="P21" s="197"/>
      <c r="Q21" s="417"/>
      <c r="R21" s="417"/>
      <c r="S21" s="198">
        <f t="shared" si="0"/>
        <v>0</v>
      </c>
      <c r="T21" s="205">
        <v>1</v>
      </c>
      <c r="U21" s="200">
        <v>54.01</v>
      </c>
      <c r="V21" s="201">
        <v>1</v>
      </c>
      <c r="W21" s="200">
        <v>17.52</v>
      </c>
      <c r="X21" s="193"/>
      <c r="Y21" s="198">
        <f t="shared" si="1"/>
        <v>71.53</v>
      </c>
      <c r="Z21" s="202">
        <f t="shared" si="2"/>
        <v>71.53</v>
      </c>
      <c r="AA21" s="203">
        <f t="shared" si="3"/>
        <v>71.53</v>
      </c>
      <c r="AB21" s="175"/>
      <c r="AC21" s="175"/>
      <c r="AD21" s="175"/>
      <c r="AE21" s="175"/>
    </row>
    <row r="22" spans="1:31" ht="12.75" x14ac:dyDescent="0.2">
      <c r="A22" s="188">
        <v>110400</v>
      </c>
      <c r="B22" s="188">
        <v>110401</v>
      </c>
      <c r="C22" s="204" t="s">
        <v>570</v>
      </c>
      <c r="D22" s="190">
        <v>7103832</v>
      </c>
      <c r="E22" s="191" t="s">
        <v>64</v>
      </c>
      <c r="F22" s="192" t="s">
        <v>67</v>
      </c>
      <c r="G22" s="193"/>
      <c r="H22" s="193" t="s">
        <v>63</v>
      </c>
      <c r="I22" s="194" t="s">
        <v>66</v>
      </c>
      <c r="J22" s="195" t="s">
        <v>68</v>
      </c>
      <c r="K22" s="194" t="s">
        <v>66</v>
      </c>
      <c r="L22" s="195" t="s">
        <v>448</v>
      </c>
      <c r="M22" s="196">
        <v>44708</v>
      </c>
      <c r="N22" s="196">
        <v>44710</v>
      </c>
      <c r="O22" s="197"/>
      <c r="P22" s="197"/>
      <c r="Q22" s="417"/>
      <c r="R22" s="417"/>
      <c r="S22" s="198">
        <f t="shared" si="0"/>
        <v>0</v>
      </c>
      <c r="T22" s="205">
        <v>1</v>
      </c>
      <c r="U22" s="200">
        <v>54.01</v>
      </c>
      <c r="V22" s="201">
        <v>1</v>
      </c>
      <c r="W22" s="200">
        <v>17.52</v>
      </c>
      <c r="X22" s="193"/>
      <c r="Y22" s="198">
        <f t="shared" si="1"/>
        <v>71.53</v>
      </c>
      <c r="Z22" s="202">
        <f t="shared" si="2"/>
        <v>71.53</v>
      </c>
      <c r="AA22" s="203">
        <f t="shared" si="3"/>
        <v>71.53</v>
      </c>
      <c r="AB22" s="175"/>
      <c r="AC22" s="175"/>
      <c r="AD22" s="175"/>
      <c r="AE22" s="175"/>
    </row>
    <row r="23" spans="1:31" ht="12.75" x14ac:dyDescent="0.2">
      <c r="A23" s="188">
        <v>110400</v>
      </c>
      <c r="B23" s="188">
        <v>110401</v>
      </c>
      <c r="C23" s="204" t="s">
        <v>571</v>
      </c>
      <c r="D23" s="190">
        <v>7113463</v>
      </c>
      <c r="E23" s="192" t="s">
        <v>64</v>
      </c>
      <c r="F23" s="192" t="s">
        <v>67</v>
      </c>
      <c r="G23" s="193"/>
      <c r="H23" s="193" t="s">
        <v>63</v>
      </c>
      <c r="I23" s="194" t="s">
        <v>66</v>
      </c>
      <c r="J23" s="195" t="s">
        <v>68</v>
      </c>
      <c r="K23" s="194" t="s">
        <v>66</v>
      </c>
      <c r="L23" s="195" t="s">
        <v>448</v>
      </c>
      <c r="M23" s="196">
        <v>44708</v>
      </c>
      <c r="N23" s="196">
        <v>44710</v>
      </c>
      <c r="O23" s="197"/>
      <c r="P23" s="197"/>
      <c r="Q23" s="417"/>
      <c r="R23" s="417"/>
      <c r="S23" s="198">
        <f t="shared" si="0"/>
        <v>0</v>
      </c>
      <c r="T23" s="205">
        <v>1</v>
      </c>
      <c r="U23" s="200">
        <v>54.01</v>
      </c>
      <c r="V23" s="201">
        <v>1</v>
      </c>
      <c r="W23" s="200">
        <v>17.52</v>
      </c>
      <c r="X23" s="193"/>
      <c r="Y23" s="198">
        <f t="shared" si="1"/>
        <v>71.53</v>
      </c>
      <c r="Z23" s="202">
        <f t="shared" si="2"/>
        <v>71.53</v>
      </c>
      <c r="AA23" s="203">
        <f t="shared" si="3"/>
        <v>71.53</v>
      </c>
      <c r="AB23" s="175"/>
      <c r="AC23" s="175"/>
      <c r="AD23" s="175"/>
      <c r="AE23" s="175"/>
    </row>
    <row r="24" spans="1:31" ht="12.75" x14ac:dyDescent="0.2">
      <c r="A24" s="188">
        <v>110400</v>
      </c>
      <c r="B24" s="188">
        <v>110401</v>
      </c>
      <c r="C24" s="207" t="s">
        <v>164</v>
      </c>
      <c r="D24" s="208">
        <v>9204687</v>
      </c>
      <c r="E24" s="192" t="s">
        <v>64</v>
      </c>
      <c r="F24" s="192" t="s">
        <v>67</v>
      </c>
      <c r="G24" s="193"/>
      <c r="H24" s="193" t="s">
        <v>63</v>
      </c>
      <c r="I24" s="194" t="s">
        <v>66</v>
      </c>
      <c r="J24" s="195" t="s">
        <v>68</v>
      </c>
      <c r="K24" s="194" t="s">
        <v>66</v>
      </c>
      <c r="L24" s="195" t="s">
        <v>445</v>
      </c>
      <c r="M24" s="196">
        <v>44708</v>
      </c>
      <c r="N24" s="196">
        <v>44708</v>
      </c>
      <c r="O24" s="197"/>
      <c r="P24" s="197"/>
      <c r="Q24" s="417"/>
      <c r="R24" s="417"/>
      <c r="S24" s="198">
        <f t="shared" si="0"/>
        <v>0</v>
      </c>
      <c r="T24" s="205">
        <v>0</v>
      </c>
      <c r="U24" s="200">
        <v>54.01</v>
      </c>
      <c r="V24" s="201">
        <v>1</v>
      </c>
      <c r="W24" s="200">
        <v>28.78</v>
      </c>
      <c r="X24" s="193"/>
      <c r="Y24" s="198">
        <f t="shared" si="1"/>
        <v>28.78</v>
      </c>
      <c r="Z24" s="202">
        <f t="shared" si="2"/>
        <v>28.78</v>
      </c>
      <c r="AA24" s="203">
        <f t="shared" si="3"/>
        <v>28.78</v>
      </c>
      <c r="AB24" s="175"/>
      <c r="AC24" s="175"/>
      <c r="AD24" s="175"/>
      <c r="AE24" s="175"/>
    </row>
    <row r="25" spans="1:31" ht="12.75" x14ac:dyDescent="0.2">
      <c r="A25" s="188">
        <v>110400</v>
      </c>
      <c r="B25" s="188">
        <v>110401</v>
      </c>
      <c r="C25" s="207" t="s">
        <v>797</v>
      </c>
      <c r="D25" s="208">
        <v>9300627</v>
      </c>
      <c r="E25" s="192" t="s">
        <v>64</v>
      </c>
      <c r="F25" s="192" t="s">
        <v>67</v>
      </c>
      <c r="G25" s="193"/>
      <c r="H25" s="193" t="s">
        <v>63</v>
      </c>
      <c r="I25" s="194" t="s">
        <v>66</v>
      </c>
      <c r="J25" s="195" t="s">
        <v>68</v>
      </c>
      <c r="K25" s="194" t="s">
        <v>81</v>
      </c>
      <c r="L25" s="195" t="s">
        <v>82</v>
      </c>
      <c r="M25" s="196">
        <v>44711</v>
      </c>
      <c r="N25" s="196">
        <v>44712</v>
      </c>
      <c r="O25" s="197" t="s">
        <v>1485</v>
      </c>
      <c r="P25" s="197"/>
      <c r="Q25" s="417">
        <v>1313.7550000000001</v>
      </c>
      <c r="R25" s="417">
        <v>1313.7550000000001</v>
      </c>
      <c r="S25" s="198">
        <f t="shared" si="0"/>
        <v>2627.51</v>
      </c>
      <c r="T25" s="205">
        <v>1</v>
      </c>
      <c r="U25" s="209">
        <v>166.04</v>
      </c>
      <c r="V25" s="201">
        <v>1</v>
      </c>
      <c r="W25" s="209">
        <v>49.82</v>
      </c>
      <c r="X25" s="193"/>
      <c r="Y25" s="198">
        <f t="shared" si="1"/>
        <v>215.85999999999999</v>
      </c>
      <c r="Z25" s="202">
        <f t="shared" si="2"/>
        <v>2843.3700000000003</v>
      </c>
      <c r="AA25" s="203">
        <f t="shared" si="3"/>
        <v>2843.3700000000003</v>
      </c>
      <c r="AB25" s="175"/>
      <c r="AC25" s="175"/>
      <c r="AD25" s="175"/>
      <c r="AE25" s="175"/>
    </row>
    <row r="26" spans="1:31" ht="12.75" x14ac:dyDescent="0.2">
      <c r="A26" s="188">
        <v>110400</v>
      </c>
      <c r="B26" s="188">
        <v>110401</v>
      </c>
      <c r="C26" s="207" t="s">
        <v>798</v>
      </c>
      <c r="D26" s="208">
        <v>1040240</v>
      </c>
      <c r="E26" s="192" t="s">
        <v>64</v>
      </c>
      <c r="F26" s="192" t="s">
        <v>67</v>
      </c>
      <c r="G26" s="193"/>
      <c r="H26" s="193" t="s">
        <v>63</v>
      </c>
      <c r="I26" s="194" t="s">
        <v>66</v>
      </c>
      <c r="J26" s="195" t="s">
        <v>68</v>
      </c>
      <c r="K26" s="194" t="s">
        <v>66</v>
      </c>
      <c r="L26" s="195" t="s">
        <v>82</v>
      </c>
      <c r="M26" s="196">
        <v>44711</v>
      </c>
      <c r="N26" s="196">
        <v>44712</v>
      </c>
      <c r="O26" s="197" t="s">
        <v>1485</v>
      </c>
      <c r="P26" s="197"/>
      <c r="Q26" s="417">
        <v>1313.7550000000001</v>
      </c>
      <c r="R26" s="417">
        <v>1313.7550000000001</v>
      </c>
      <c r="S26" s="198">
        <f t="shared" si="0"/>
        <v>2627.51</v>
      </c>
      <c r="T26" s="205">
        <v>1</v>
      </c>
      <c r="U26" s="209">
        <v>114.16</v>
      </c>
      <c r="V26" s="201">
        <v>1</v>
      </c>
      <c r="W26" s="209">
        <v>34.25</v>
      </c>
      <c r="X26" s="193"/>
      <c r="Y26" s="198">
        <f t="shared" si="1"/>
        <v>148.41</v>
      </c>
      <c r="Z26" s="202">
        <f t="shared" si="2"/>
        <v>2775.92</v>
      </c>
      <c r="AA26" s="203">
        <f t="shared" si="3"/>
        <v>2775.92</v>
      </c>
      <c r="AB26" s="175"/>
      <c r="AC26" s="175"/>
      <c r="AD26" s="175"/>
      <c r="AE26" s="175"/>
    </row>
    <row r="27" spans="1:31" ht="12.75" x14ac:dyDescent="0.2">
      <c r="A27" s="188">
        <v>110400</v>
      </c>
      <c r="B27" s="188">
        <v>110401</v>
      </c>
      <c r="C27" s="210" t="s">
        <v>1057</v>
      </c>
      <c r="D27" s="211">
        <v>9300740</v>
      </c>
      <c r="E27" s="192" t="s">
        <v>64</v>
      </c>
      <c r="F27" s="192" t="s">
        <v>67</v>
      </c>
      <c r="G27" s="193"/>
      <c r="H27" s="193" t="s">
        <v>63</v>
      </c>
      <c r="I27" s="194" t="s">
        <v>66</v>
      </c>
      <c r="J27" s="195" t="s">
        <v>68</v>
      </c>
      <c r="K27" s="194" t="s">
        <v>66</v>
      </c>
      <c r="L27" s="195" t="s">
        <v>574</v>
      </c>
      <c r="M27" s="196">
        <v>44708</v>
      </c>
      <c r="N27" s="196">
        <v>44708</v>
      </c>
      <c r="O27" s="197"/>
      <c r="P27" s="197"/>
      <c r="Q27" s="417"/>
      <c r="R27" s="417"/>
      <c r="S27" s="198">
        <f t="shared" si="0"/>
        <v>0</v>
      </c>
      <c r="T27" s="205">
        <v>0</v>
      </c>
      <c r="U27" s="200">
        <v>54.01</v>
      </c>
      <c r="V27" s="201">
        <v>1</v>
      </c>
      <c r="W27" s="200">
        <v>17.52</v>
      </c>
      <c r="X27" s="193"/>
      <c r="Y27" s="198">
        <f t="shared" si="1"/>
        <v>17.52</v>
      </c>
      <c r="Z27" s="202">
        <f t="shared" si="2"/>
        <v>17.52</v>
      </c>
      <c r="AA27" s="203">
        <f t="shared" si="3"/>
        <v>17.52</v>
      </c>
      <c r="AB27" s="175"/>
      <c r="AC27" s="175"/>
      <c r="AD27" s="175"/>
      <c r="AE27" s="175"/>
    </row>
    <row r="28" spans="1:31" ht="12.75" x14ac:dyDescent="0.2">
      <c r="A28" s="188">
        <v>110400</v>
      </c>
      <c r="B28" s="188">
        <v>110401</v>
      </c>
      <c r="C28" s="207" t="s">
        <v>425</v>
      </c>
      <c r="D28" s="211">
        <v>1021214</v>
      </c>
      <c r="E28" s="192" t="s">
        <v>64</v>
      </c>
      <c r="F28" s="192" t="s">
        <v>67</v>
      </c>
      <c r="G28" s="193"/>
      <c r="H28" s="193" t="s">
        <v>63</v>
      </c>
      <c r="I28" s="194" t="s">
        <v>66</v>
      </c>
      <c r="J28" s="195" t="s">
        <v>68</v>
      </c>
      <c r="K28" s="194" t="s">
        <v>66</v>
      </c>
      <c r="L28" s="195" t="s">
        <v>574</v>
      </c>
      <c r="M28" s="196">
        <v>44708</v>
      </c>
      <c r="N28" s="196">
        <v>44708</v>
      </c>
      <c r="O28" s="197"/>
      <c r="P28" s="197"/>
      <c r="Q28" s="417"/>
      <c r="R28" s="417"/>
      <c r="S28" s="198">
        <f t="shared" si="0"/>
        <v>0</v>
      </c>
      <c r="T28" s="205">
        <v>0</v>
      </c>
      <c r="U28" s="200">
        <v>54.01</v>
      </c>
      <c r="V28" s="201">
        <v>1</v>
      </c>
      <c r="W28" s="200">
        <v>17.52</v>
      </c>
      <c r="X28" s="193"/>
      <c r="Y28" s="198">
        <f t="shared" si="1"/>
        <v>17.52</v>
      </c>
      <c r="Z28" s="202">
        <f t="shared" si="2"/>
        <v>17.52</v>
      </c>
      <c r="AA28" s="203">
        <f t="shared" si="3"/>
        <v>17.52</v>
      </c>
      <c r="AB28" s="175"/>
      <c r="AC28" s="175"/>
      <c r="AD28" s="175"/>
      <c r="AE28" s="175"/>
    </row>
    <row r="29" spans="1:31" ht="12.75" x14ac:dyDescent="0.2">
      <c r="A29" s="188">
        <v>110400</v>
      </c>
      <c r="B29" s="188">
        <v>110401</v>
      </c>
      <c r="C29" s="210" t="s">
        <v>558</v>
      </c>
      <c r="D29" s="211">
        <v>312479</v>
      </c>
      <c r="E29" s="192" t="s">
        <v>64</v>
      </c>
      <c r="F29" s="192" t="s">
        <v>67</v>
      </c>
      <c r="G29" s="193"/>
      <c r="H29" s="193" t="s">
        <v>63</v>
      </c>
      <c r="I29" s="194" t="s">
        <v>66</v>
      </c>
      <c r="J29" s="195" t="s">
        <v>68</v>
      </c>
      <c r="K29" s="194" t="s">
        <v>66</v>
      </c>
      <c r="L29" s="195" t="s">
        <v>574</v>
      </c>
      <c r="M29" s="196">
        <v>44708</v>
      </c>
      <c r="N29" s="196">
        <v>44708</v>
      </c>
      <c r="O29" s="197"/>
      <c r="P29" s="197"/>
      <c r="Q29" s="417"/>
      <c r="R29" s="417"/>
      <c r="S29" s="198">
        <f t="shared" si="0"/>
        <v>0</v>
      </c>
      <c r="T29" s="199">
        <v>0</v>
      </c>
      <c r="U29" s="200">
        <v>54.01</v>
      </c>
      <c r="V29" s="201">
        <v>1</v>
      </c>
      <c r="W29" s="200">
        <v>17.52</v>
      </c>
      <c r="X29" s="193"/>
      <c r="Y29" s="198">
        <f t="shared" si="1"/>
        <v>17.52</v>
      </c>
      <c r="Z29" s="202">
        <f t="shared" si="2"/>
        <v>17.52</v>
      </c>
      <c r="AA29" s="203">
        <f t="shared" si="3"/>
        <v>17.52</v>
      </c>
      <c r="AB29" s="175"/>
      <c r="AC29" s="175"/>
      <c r="AD29" s="175"/>
      <c r="AE29" s="175"/>
    </row>
    <row r="30" spans="1:31" ht="12.75" x14ac:dyDescent="0.2">
      <c r="A30" s="188">
        <v>110400</v>
      </c>
      <c r="B30" s="188">
        <v>110401</v>
      </c>
      <c r="C30" s="210" t="s">
        <v>572</v>
      </c>
      <c r="D30" s="211">
        <v>7040695</v>
      </c>
      <c r="E30" s="192" t="s">
        <v>64</v>
      </c>
      <c r="F30" s="192" t="s">
        <v>67</v>
      </c>
      <c r="G30" s="193"/>
      <c r="H30" s="193" t="s">
        <v>63</v>
      </c>
      <c r="I30" s="194" t="s">
        <v>66</v>
      </c>
      <c r="J30" s="195" t="s">
        <v>68</v>
      </c>
      <c r="K30" s="194" t="s">
        <v>66</v>
      </c>
      <c r="L30" s="195" t="s">
        <v>574</v>
      </c>
      <c r="M30" s="196">
        <v>44708</v>
      </c>
      <c r="N30" s="196">
        <v>44708</v>
      </c>
      <c r="O30" s="197"/>
      <c r="P30" s="197"/>
      <c r="Q30" s="417"/>
      <c r="R30" s="417"/>
      <c r="S30" s="198">
        <f t="shared" si="0"/>
        <v>0</v>
      </c>
      <c r="T30" s="199">
        <v>0</v>
      </c>
      <c r="U30" s="200">
        <v>54.01</v>
      </c>
      <c r="V30" s="201">
        <v>1</v>
      </c>
      <c r="W30" s="200">
        <v>17.52</v>
      </c>
      <c r="X30" s="193"/>
      <c r="Y30" s="198">
        <f t="shared" si="1"/>
        <v>17.52</v>
      </c>
      <c r="Z30" s="202">
        <f t="shared" si="2"/>
        <v>17.52</v>
      </c>
      <c r="AA30" s="203">
        <f t="shared" si="3"/>
        <v>17.52</v>
      </c>
      <c r="AB30" s="175"/>
      <c r="AC30" s="175"/>
      <c r="AD30" s="175"/>
      <c r="AE30" s="175"/>
    </row>
    <row r="31" spans="1:31" ht="12.75" x14ac:dyDescent="0.2">
      <c r="A31" s="188">
        <v>110400</v>
      </c>
      <c r="B31" s="188">
        <v>110401</v>
      </c>
      <c r="C31" s="207" t="s">
        <v>573</v>
      </c>
      <c r="D31" s="211">
        <v>1131982</v>
      </c>
      <c r="E31" s="192" t="s">
        <v>64</v>
      </c>
      <c r="F31" s="192" t="s">
        <v>67</v>
      </c>
      <c r="G31" s="193"/>
      <c r="H31" s="193" t="s">
        <v>63</v>
      </c>
      <c r="I31" s="194" t="s">
        <v>66</v>
      </c>
      <c r="J31" s="195" t="s">
        <v>68</v>
      </c>
      <c r="K31" s="194" t="s">
        <v>66</v>
      </c>
      <c r="L31" s="195" t="s">
        <v>574</v>
      </c>
      <c r="M31" s="196">
        <v>44708</v>
      </c>
      <c r="N31" s="196">
        <v>44708</v>
      </c>
      <c r="O31" s="197"/>
      <c r="P31" s="197"/>
      <c r="Q31" s="197"/>
      <c r="R31" s="197"/>
      <c r="S31" s="198">
        <f t="shared" si="0"/>
        <v>0</v>
      </c>
      <c r="T31" s="199">
        <v>0</v>
      </c>
      <c r="U31" s="200">
        <v>54.01</v>
      </c>
      <c r="V31" s="201">
        <v>1</v>
      </c>
      <c r="W31" s="200">
        <v>17.52</v>
      </c>
      <c r="X31" s="193"/>
      <c r="Y31" s="198">
        <f t="shared" si="1"/>
        <v>17.52</v>
      </c>
      <c r="Z31" s="202">
        <f t="shared" si="2"/>
        <v>17.52</v>
      </c>
      <c r="AA31" s="203">
        <f t="shared" si="3"/>
        <v>17.52</v>
      </c>
      <c r="AB31" s="175"/>
      <c r="AC31" s="175"/>
      <c r="AD31" s="175"/>
      <c r="AE31" s="175"/>
    </row>
    <row r="32" spans="1:31" ht="12.75" x14ac:dyDescent="0.2">
      <c r="A32" s="188">
        <v>110400</v>
      </c>
      <c r="B32" s="188">
        <v>110401</v>
      </c>
      <c r="C32" s="210" t="s">
        <v>799</v>
      </c>
      <c r="D32" s="211">
        <v>9600361</v>
      </c>
      <c r="E32" s="192" t="s">
        <v>64</v>
      </c>
      <c r="F32" s="192" t="s">
        <v>67</v>
      </c>
      <c r="G32" s="193"/>
      <c r="H32" s="193" t="s">
        <v>63</v>
      </c>
      <c r="I32" s="194" t="s">
        <v>66</v>
      </c>
      <c r="J32" s="195" t="s">
        <v>68</v>
      </c>
      <c r="K32" s="194" t="s">
        <v>66</v>
      </c>
      <c r="L32" s="195" t="s">
        <v>445</v>
      </c>
      <c r="M32" s="196">
        <v>44707</v>
      </c>
      <c r="N32" s="196">
        <v>44708</v>
      </c>
      <c r="O32" s="197"/>
      <c r="P32" s="197"/>
      <c r="Q32" s="197"/>
      <c r="R32" s="197"/>
      <c r="S32" s="198">
        <f t="shared" si="0"/>
        <v>0</v>
      </c>
      <c r="T32" s="199">
        <v>0</v>
      </c>
      <c r="U32" s="200">
        <v>54.01</v>
      </c>
      <c r="V32" s="201">
        <v>2</v>
      </c>
      <c r="W32" s="200">
        <v>17.52</v>
      </c>
      <c r="X32" s="193"/>
      <c r="Y32" s="198">
        <f t="shared" si="1"/>
        <v>35.04</v>
      </c>
      <c r="Z32" s="202">
        <f t="shared" si="2"/>
        <v>35.04</v>
      </c>
      <c r="AA32" s="203">
        <f t="shared" si="3"/>
        <v>35.04</v>
      </c>
      <c r="AB32" s="175"/>
      <c r="AC32" s="175"/>
      <c r="AD32" s="175"/>
      <c r="AE32" s="175"/>
    </row>
    <row r="33" spans="1:31" ht="12.75" x14ac:dyDescent="0.2">
      <c r="A33" s="188">
        <v>110400</v>
      </c>
      <c r="B33" s="188">
        <v>110401</v>
      </c>
      <c r="C33" s="207" t="s">
        <v>800</v>
      </c>
      <c r="D33" s="211">
        <v>1010867</v>
      </c>
      <c r="E33" s="192" t="s">
        <v>64</v>
      </c>
      <c r="F33" s="192" t="s">
        <v>67</v>
      </c>
      <c r="G33" s="193"/>
      <c r="H33" s="193" t="s">
        <v>63</v>
      </c>
      <c r="I33" s="194" t="s">
        <v>66</v>
      </c>
      <c r="J33" s="195" t="s">
        <v>68</v>
      </c>
      <c r="K33" s="194" t="s">
        <v>66</v>
      </c>
      <c r="L33" s="195" t="s">
        <v>445</v>
      </c>
      <c r="M33" s="196">
        <v>44707</v>
      </c>
      <c r="N33" s="196">
        <v>44708</v>
      </c>
      <c r="O33" s="197"/>
      <c r="P33" s="197"/>
      <c r="Q33" s="197"/>
      <c r="R33" s="197"/>
      <c r="S33" s="198">
        <f t="shared" si="0"/>
        <v>0</v>
      </c>
      <c r="T33" s="199">
        <v>0</v>
      </c>
      <c r="U33" s="200">
        <v>54.01</v>
      </c>
      <c r="V33" s="201">
        <v>2</v>
      </c>
      <c r="W33" s="200">
        <v>17.52</v>
      </c>
      <c r="X33" s="193"/>
      <c r="Y33" s="198">
        <f t="shared" si="1"/>
        <v>35.04</v>
      </c>
      <c r="Z33" s="202">
        <f t="shared" si="2"/>
        <v>35.04</v>
      </c>
      <c r="AA33" s="203">
        <f t="shared" si="3"/>
        <v>35.04</v>
      </c>
      <c r="AB33" s="175"/>
      <c r="AC33" s="175"/>
      <c r="AD33" s="175"/>
      <c r="AE33" s="175"/>
    </row>
    <row r="34" spans="1:31" ht="12.75" x14ac:dyDescent="0.2">
      <c r="A34" s="188">
        <v>110400</v>
      </c>
      <c r="B34" s="188">
        <v>110401</v>
      </c>
      <c r="C34" s="210" t="s">
        <v>801</v>
      </c>
      <c r="D34" s="211">
        <v>9100628</v>
      </c>
      <c r="E34" s="192" t="s">
        <v>64</v>
      </c>
      <c r="F34" s="192" t="s">
        <v>67</v>
      </c>
      <c r="G34" s="193"/>
      <c r="H34" s="193" t="s">
        <v>63</v>
      </c>
      <c r="I34" s="194" t="s">
        <v>66</v>
      </c>
      <c r="J34" s="195" t="s">
        <v>68</v>
      </c>
      <c r="K34" s="194" t="s">
        <v>66</v>
      </c>
      <c r="L34" s="195" t="s">
        <v>445</v>
      </c>
      <c r="M34" s="196">
        <v>44707</v>
      </c>
      <c r="N34" s="196">
        <v>44708</v>
      </c>
      <c r="O34" s="197"/>
      <c r="P34" s="197"/>
      <c r="Q34" s="197"/>
      <c r="R34" s="197"/>
      <c r="S34" s="198">
        <f t="shared" si="0"/>
        <v>0</v>
      </c>
      <c r="T34" s="199">
        <v>0</v>
      </c>
      <c r="U34" s="200">
        <v>54.01</v>
      </c>
      <c r="V34" s="201">
        <v>2</v>
      </c>
      <c r="W34" s="200">
        <v>17.52</v>
      </c>
      <c r="X34" s="193"/>
      <c r="Y34" s="198">
        <f t="shared" si="1"/>
        <v>35.04</v>
      </c>
      <c r="Z34" s="202">
        <f t="shared" si="2"/>
        <v>35.04</v>
      </c>
      <c r="AA34" s="203">
        <f t="shared" si="3"/>
        <v>35.04</v>
      </c>
      <c r="AB34" s="175"/>
      <c r="AC34" s="175"/>
      <c r="AD34" s="175"/>
      <c r="AE34" s="175"/>
    </row>
    <row r="35" spans="1:31" ht="12.75" x14ac:dyDescent="0.2">
      <c r="A35" s="188">
        <v>110400</v>
      </c>
      <c r="B35" s="188">
        <v>110401</v>
      </c>
      <c r="C35" s="210" t="s">
        <v>802</v>
      </c>
      <c r="D35" s="211">
        <v>1038605</v>
      </c>
      <c r="E35" s="192" t="s">
        <v>64</v>
      </c>
      <c r="F35" s="192" t="s">
        <v>67</v>
      </c>
      <c r="G35" s="193"/>
      <c r="H35" s="193" t="s">
        <v>63</v>
      </c>
      <c r="I35" s="194" t="s">
        <v>66</v>
      </c>
      <c r="J35" s="195" t="s">
        <v>68</v>
      </c>
      <c r="K35" s="194" t="s">
        <v>66</v>
      </c>
      <c r="L35" s="195" t="s">
        <v>445</v>
      </c>
      <c r="M35" s="196">
        <v>44707</v>
      </c>
      <c r="N35" s="196">
        <v>44708</v>
      </c>
      <c r="O35" s="197"/>
      <c r="P35" s="197"/>
      <c r="Q35" s="197"/>
      <c r="R35" s="197"/>
      <c r="S35" s="198">
        <f t="shared" si="0"/>
        <v>0</v>
      </c>
      <c r="T35" s="205">
        <v>0</v>
      </c>
      <c r="U35" s="200">
        <v>54.01</v>
      </c>
      <c r="V35" s="201">
        <v>2</v>
      </c>
      <c r="W35" s="200">
        <v>17.52</v>
      </c>
      <c r="X35" s="193"/>
      <c r="Y35" s="198">
        <f t="shared" si="1"/>
        <v>35.04</v>
      </c>
      <c r="Z35" s="202">
        <f t="shared" si="2"/>
        <v>35.04</v>
      </c>
      <c r="AA35" s="203">
        <f t="shared" si="3"/>
        <v>35.04</v>
      </c>
      <c r="AB35" s="175"/>
      <c r="AC35" s="175"/>
      <c r="AD35" s="175"/>
      <c r="AE35" s="175"/>
    </row>
    <row r="36" spans="1:31" ht="12.75" x14ac:dyDescent="0.2">
      <c r="A36" s="188">
        <v>110400</v>
      </c>
      <c r="B36" s="188">
        <v>110401</v>
      </c>
      <c r="C36" s="207" t="s">
        <v>803</v>
      </c>
      <c r="D36" s="211">
        <v>1132296</v>
      </c>
      <c r="E36" s="192" t="s">
        <v>64</v>
      </c>
      <c r="F36" s="192" t="s">
        <v>67</v>
      </c>
      <c r="G36" s="193"/>
      <c r="H36" s="193" t="s">
        <v>63</v>
      </c>
      <c r="I36" s="194" t="s">
        <v>66</v>
      </c>
      <c r="J36" s="195" t="s">
        <v>68</v>
      </c>
      <c r="K36" s="194" t="s">
        <v>66</v>
      </c>
      <c r="L36" s="195" t="s">
        <v>445</v>
      </c>
      <c r="M36" s="196">
        <v>44707</v>
      </c>
      <c r="N36" s="196">
        <v>44708</v>
      </c>
      <c r="O36" s="197"/>
      <c r="P36" s="197"/>
      <c r="Q36" s="197"/>
      <c r="R36" s="197"/>
      <c r="S36" s="198">
        <f t="shared" si="0"/>
        <v>0</v>
      </c>
      <c r="T36" s="205">
        <v>0</v>
      </c>
      <c r="U36" s="200">
        <v>54.01</v>
      </c>
      <c r="V36" s="201">
        <v>2</v>
      </c>
      <c r="W36" s="200">
        <v>17.52</v>
      </c>
      <c r="X36" s="193"/>
      <c r="Y36" s="198">
        <f t="shared" si="1"/>
        <v>35.04</v>
      </c>
      <c r="Z36" s="202">
        <f t="shared" si="2"/>
        <v>35.04</v>
      </c>
      <c r="AA36" s="203">
        <f t="shared" si="3"/>
        <v>35.04</v>
      </c>
      <c r="AB36" s="175"/>
      <c r="AC36" s="175"/>
      <c r="AD36" s="175"/>
      <c r="AE36" s="175"/>
    </row>
    <row r="37" spans="1:31" ht="12.75" x14ac:dyDescent="0.2">
      <c r="A37" s="188">
        <v>110400</v>
      </c>
      <c r="B37" s="188">
        <v>110401</v>
      </c>
      <c r="C37" s="210" t="s">
        <v>804</v>
      </c>
      <c r="D37" s="211">
        <v>1184849</v>
      </c>
      <c r="E37" s="192" t="s">
        <v>64</v>
      </c>
      <c r="F37" s="192" t="s">
        <v>67</v>
      </c>
      <c r="G37" s="193"/>
      <c r="H37" s="193" t="s">
        <v>63</v>
      </c>
      <c r="I37" s="194" t="s">
        <v>66</v>
      </c>
      <c r="J37" s="195" t="s">
        <v>68</v>
      </c>
      <c r="K37" s="194" t="s">
        <v>66</v>
      </c>
      <c r="L37" s="195" t="s">
        <v>445</v>
      </c>
      <c r="M37" s="196">
        <v>44707</v>
      </c>
      <c r="N37" s="196">
        <v>44708</v>
      </c>
      <c r="O37" s="197"/>
      <c r="P37" s="197"/>
      <c r="Q37" s="197"/>
      <c r="R37" s="197"/>
      <c r="S37" s="198">
        <f t="shared" si="0"/>
        <v>0</v>
      </c>
      <c r="T37" s="205">
        <v>0</v>
      </c>
      <c r="U37" s="200">
        <v>54.01</v>
      </c>
      <c r="V37" s="201">
        <v>2</v>
      </c>
      <c r="W37" s="200">
        <v>17.52</v>
      </c>
      <c r="X37" s="193"/>
      <c r="Y37" s="198">
        <f t="shared" si="1"/>
        <v>35.04</v>
      </c>
      <c r="Z37" s="202">
        <f t="shared" si="2"/>
        <v>35.04</v>
      </c>
      <c r="AA37" s="203">
        <f t="shared" si="3"/>
        <v>35.04</v>
      </c>
      <c r="AB37" s="175"/>
      <c r="AC37" s="175"/>
      <c r="AD37" s="175"/>
      <c r="AE37" s="175"/>
    </row>
    <row r="38" spans="1:31" ht="12.75" x14ac:dyDescent="0.2">
      <c r="A38" s="188">
        <v>110400</v>
      </c>
      <c r="B38" s="188">
        <v>110401</v>
      </c>
      <c r="C38" s="207" t="s">
        <v>805</v>
      </c>
      <c r="D38" s="211">
        <v>321745</v>
      </c>
      <c r="E38" s="192" t="s">
        <v>64</v>
      </c>
      <c r="F38" s="192" t="s">
        <v>67</v>
      </c>
      <c r="G38" s="193"/>
      <c r="H38" s="193" t="s">
        <v>63</v>
      </c>
      <c r="I38" s="194" t="s">
        <v>66</v>
      </c>
      <c r="J38" s="195" t="s">
        <v>68</v>
      </c>
      <c r="K38" s="194" t="s">
        <v>66</v>
      </c>
      <c r="L38" s="195" t="s">
        <v>445</v>
      </c>
      <c r="M38" s="196">
        <v>44707</v>
      </c>
      <c r="N38" s="196">
        <v>44708</v>
      </c>
      <c r="O38" s="197"/>
      <c r="P38" s="197"/>
      <c r="Q38" s="197"/>
      <c r="R38" s="197"/>
      <c r="S38" s="198">
        <f t="shared" si="0"/>
        <v>0</v>
      </c>
      <c r="T38" s="205">
        <v>0</v>
      </c>
      <c r="U38" s="200">
        <v>54.01</v>
      </c>
      <c r="V38" s="201">
        <v>1</v>
      </c>
      <c r="W38" s="200">
        <v>17.52</v>
      </c>
      <c r="X38" s="193"/>
      <c r="Y38" s="198">
        <f t="shared" si="1"/>
        <v>17.52</v>
      </c>
      <c r="Z38" s="202">
        <f t="shared" si="2"/>
        <v>17.52</v>
      </c>
      <c r="AA38" s="203">
        <f t="shared" si="3"/>
        <v>17.52</v>
      </c>
      <c r="AB38" s="175"/>
      <c r="AC38" s="175"/>
      <c r="AD38" s="175"/>
      <c r="AE38" s="175"/>
    </row>
    <row r="39" spans="1:31" ht="12.75" x14ac:dyDescent="0.2">
      <c r="A39" s="188">
        <v>110400</v>
      </c>
      <c r="B39" s="188">
        <v>110401</v>
      </c>
      <c r="C39" s="207" t="s">
        <v>806</v>
      </c>
      <c r="D39" s="211">
        <v>9306080</v>
      </c>
      <c r="E39" s="192" t="s">
        <v>64</v>
      </c>
      <c r="F39" s="192" t="s">
        <v>67</v>
      </c>
      <c r="G39" s="193"/>
      <c r="H39" s="193" t="s">
        <v>63</v>
      </c>
      <c r="I39" s="194" t="s">
        <v>66</v>
      </c>
      <c r="J39" s="195" t="s">
        <v>68</v>
      </c>
      <c r="K39" s="194" t="s">
        <v>66</v>
      </c>
      <c r="L39" s="195" t="s">
        <v>445</v>
      </c>
      <c r="M39" s="196">
        <v>44707</v>
      </c>
      <c r="N39" s="196">
        <v>44708</v>
      </c>
      <c r="O39" s="197"/>
      <c r="P39" s="197"/>
      <c r="Q39" s="197"/>
      <c r="R39" s="197"/>
      <c r="S39" s="198">
        <f t="shared" si="0"/>
        <v>0</v>
      </c>
      <c r="T39" s="205">
        <v>0</v>
      </c>
      <c r="U39" s="200">
        <v>54.01</v>
      </c>
      <c r="V39" s="201">
        <v>1</v>
      </c>
      <c r="W39" s="200">
        <v>17.52</v>
      </c>
      <c r="X39" s="193"/>
      <c r="Y39" s="198">
        <f t="shared" si="1"/>
        <v>17.52</v>
      </c>
      <c r="Z39" s="202">
        <f t="shared" si="2"/>
        <v>17.52</v>
      </c>
      <c r="AA39" s="203">
        <f t="shared" si="3"/>
        <v>17.52</v>
      </c>
      <c r="AB39" s="175"/>
      <c r="AC39" s="175"/>
      <c r="AD39" s="175"/>
      <c r="AE39" s="175"/>
    </row>
    <row r="40" spans="1:31" ht="12.75" x14ac:dyDescent="0.2">
      <c r="A40" s="188">
        <v>110400</v>
      </c>
      <c r="B40" s="188">
        <v>110401</v>
      </c>
      <c r="C40" s="210" t="s">
        <v>807</v>
      </c>
      <c r="D40" s="211">
        <v>1040804</v>
      </c>
      <c r="E40" s="192" t="s">
        <v>64</v>
      </c>
      <c r="F40" s="192" t="s">
        <v>67</v>
      </c>
      <c r="G40" s="193"/>
      <c r="H40" s="193" t="s">
        <v>63</v>
      </c>
      <c r="I40" s="194" t="s">
        <v>66</v>
      </c>
      <c r="J40" s="195" t="s">
        <v>68</v>
      </c>
      <c r="K40" s="194" t="s">
        <v>66</v>
      </c>
      <c r="L40" s="195" t="s">
        <v>445</v>
      </c>
      <c r="M40" s="196">
        <v>44707</v>
      </c>
      <c r="N40" s="196">
        <v>44708</v>
      </c>
      <c r="O40" s="197"/>
      <c r="P40" s="197"/>
      <c r="Q40" s="197"/>
      <c r="R40" s="197"/>
      <c r="S40" s="198">
        <f t="shared" si="0"/>
        <v>0</v>
      </c>
      <c r="T40" s="205">
        <v>0</v>
      </c>
      <c r="U40" s="200">
        <v>54.01</v>
      </c>
      <c r="V40" s="201">
        <v>1</v>
      </c>
      <c r="W40" s="200">
        <v>17.52</v>
      </c>
      <c r="X40" s="193"/>
      <c r="Y40" s="198">
        <f t="shared" si="1"/>
        <v>17.52</v>
      </c>
      <c r="Z40" s="202">
        <f t="shared" si="2"/>
        <v>17.52</v>
      </c>
      <c r="AA40" s="203">
        <f t="shared" si="3"/>
        <v>17.52</v>
      </c>
      <c r="AB40" s="175"/>
      <c r="AC40" s="175"/>
      <c r="AD40" s="175"/>
      <c r="AE40" s="175"/>
    </row>
    <row r="41" spans="1:31" ht="12.75" x14ac:dyDescent="0.2">
      <c r="A41" s="188">
        <v>110400</v>
      </c>
      <c r="B41" s="188">
        <v>110401</v>
      </c>
      <c r="C41" s="207" t="s">
        <v>808</v>
      </c>
      <c r="D41" s="211">
        <v>1036670</v>
      </c>
      <c r="E41" s="192" t="s">
        <v>64</v>
      </c>
      <c r="F41" s="192" t="s">
        <v>67</v>
      </c>
      <c r="G41" s="193"/>
      <c r="H41" s="193" t="s">
        <v>63</v>
      </c>
      <c r="I41" s="194" t="s">
        <v>66</v>
      </c>
      <c r="J41" s="195" t="s">
        <v>68</v>
      </c>
      <c r="K41" s="194" t="s">
        <v>66</v>
      </c>
      <c r="L41" s="195" t="s">
        <v>445</v>
      </c>
      <c r="M41" s="196">
        <v>44707</v>
      </c>
      <c r="N41" s="196">
        <v>44708</v>
      </c>
      <c r="O41" s="197"/>
      <c r="P41" s="197"/>
      <c r="Q41" s="197"/>
      <c r="R41" s="197"/>
      <c r="S41" s="198">
        <f t="shared" si="0"/>
        <v>0</v>
      </c>
      <c r="T41" s="205">
        <v>0</v>
      </c>
      <c r="U41" s="200">
        <v>54.01</v>
      </c>
      <c r="V41" s="201">
        <v>1</v>
      </c>
      <c r="W41" s="200">
        <v>17.52</v>
      </c>
      <c r="X41" s="193"/>
      <c r="Y41" s="198">
        <f t="shared" si="1"/>
        <v>17.52</v>
      </c>
      <c r="Z41" s="202">
        <f t="shared" si="2"/>
        <v>17.52</v>
      </c>
      <c r="AA41" s="203">
        <f t="shared" si="3"/>
        <v>17.52</v>
      </c>
      <c r="AB41" s="175"/>
      <c r="AC41" s="175"/>
      <c r="AD41" s="175"/>
      <c r="AE41" s="175"/>
    </row>
    <row r="42" spans="1:31" ht="12.75" x14ac:dyDescent="0.2">
      <c r="A42" s="188">
        <v>110400</v>
      </c>
      <c r="B42" s="188">
        <v>110401</v>
      </c>
      <c r="C42" s="210" t="s">
        <v>809</v>
      </c>
      <c r="D42" s="211">
        <v>1049429</v>
      </c>
      <c r="E42" s="192" t="s">
        <v>64</v>
      </c>
      <c r="F42" s="192" t="s">
        <v>67</v>
      </c>
      <c r="G42" s="193"/>
      <c r="H42" s="193" t="s">
        <v>63</v>
      </c>
      <c r="I42" s="194" t="s">
        <v>66</v>
      </c>
      <c r="J42" s="195" t="s">
        <v>68</v>
      </c>
      <c r="K42" s="194" t="s">
        <v>66</v>
      </c>
      <c r="L42" s="195" t="s">
        <v>445</v>
      </c>
      <c r="M42" s="196">
        <v>44707</v>
      </c>
      <c r="N42" s="196">
        <v>44708</v>
      </c>
      <c r="O42" s="197"/>
      <c r="P42" s="197"/>
      <c r="Q42" s="197"/>
      <c r="R42" s="197"/>
      <c r="S42" s="198">
        <f t="shared" si="0"/>
        <v>0</v>
      </c>
      <c r="T42" s="205">
        <v>0</v>
      </c>
      <c r="U42" s="200">
        <v>54.01</v>
      </c>
      <c r="V42" s="201">
        <v>1</v>
      </c>
      <c r="W42" s="200">
        <v>17.52</v>
      </c>
      <c r="X42" s="193"/>
      <c r="Y42" s="198">
        <f t="shared" si="1"/>
        <v>17.52</v>
      </c>
      <c r="Z42" s="202">
        <f t="shared" si="2"/>
        <v>17.52</v>
      </c>
      <c r="AA42" s="203">
        <f t="shared" si="3"/>
        <v>17.52</v>
      </c>
      <c r="AB42" s="175"/>
      <c r="AC42" s="175"/>
      <c r="AD42" s="175"/>
      <c r="AE42" s="175"/>
    </row>
    <row r="43" spans="1:31" ht="12.75" x14ac:dyDescent="0.2">
      <c r="A43" s="188">
        <v>110400</v>
      </c>
      <c r="B43" s="188">
        <v>110401</v>
      </c>
      <c r="C43" s="210" t="s">
        <v>810</v>
      </c>
      <c r="D43" s="211">
        <v>1068709</v>
      </c>
      <c r="E43" s="192" t="s">
        <v>64</v>
      </c>
      <c r="F43" s="192" t="s">
        <v>67</v>
      </c>
      <c r="G43" s="193"/>
      <c r="H43" s="193" t="s">
        <v>63</v>
      </c>
      <c r="I43" s="194" t="s">
        <v>66</v>
      </c>
      <c r="J43" s="195" t="s">
        <v>68</v>
      </c>
      <c r="K43" s="194" t="s">
        <v>66</v>
      </c>
      <c r="L43" s="195" t="s">
        <v>445</v>
      </c>
      <c r="M43" s="196">
        <v>44707</v>
      </c>
      <c r="N43" s="196">
        <v>44708</v>
      </c>
      <c r="O43" s="197"/>
      <c r="P43" s="197"/>
      <c r="Q43" s="197"/>
      <c r="R43" s="197"/>
      <c r="S43" s="198">
        <f t="shared" si="0"/>
        <v>0</v>
      </c>
      <c r="T43" s="205">
        <v>0</v>
      </c>
      <c r="U43" s="200">
        <v>54.01</v>
      </c>
      <c r="V43" s="201">
        <v>1</v>
      </c>
      <c r="W43" s="200">
        <v>17.52</v>
      </c>
      <c r="X43" s="193"/>
      <c r="Y43" s="198">
        <f t="shared" si="1"/>
        <v>17.52</v>
      </c>
      <c r="Z43" s="202">
        <f t="shared" si="2"/>
        <v>17.52</v>
      </c>
      <c r="AA43" s="203">
        <f t="shared" si="3"/>
        <v>17.52</v>
      </c>
      <c r="AB43" s="175"/>
      <c r="AC43" s="175"/>
      <c r="AD43" s="175"/>
      <c r="AE43" s="175"/>
    </row>
    <row r="44" spans="1:31" ht="12.75" x14ac:dyDescent="0.2">
      <c r="A44" s="188">
        <v>110400</v>
      </c>
      <c r="B44" s="188">
        <v>110401</v>
      </c>
      <c r="C44" s="207" t="s">
        <v>811</v>
      </c>
      <c r="D44" s="211">
        <v>1079310</v>
      </c>
      <c r="E44" s="192" t="s">
        <v>64</v>
      </c>
      <c r="F44" s="192" t="s">
        <v>67</v>
      </c>
      <c r="G44" s="193"/>
      <c r="H44" s="193" t="s">
        <v>63</v>
      </c>
      <c r="I44" s="194" t="s">
        <v>66</v>
      </c>
      <c r="J44" s="195" t="s">
        <v>68</v>
      </c>
      <c r="K44" s="194" t="s">
        <v>66</v>
      </c>
      <c r="L44" s="195" t="s">
        <v>445</v>
      </c>
      <c r="M44" s="196">
        <v>44707</v>
      </c>
      <c r="N44" s="196">
        <v>44708</v>
      </c>
      <c r="O44" s="197"/>
      <c r="P44" s="197"/>
      <c r="Q44" s="197"/>
      <c r="R44" s="197"/>
      <c r="S44" s="198">
        <f t="shared" si="0"/>
        <v>0</v>
      </c>
      <c r="T44" s="205">
        <v>0</v>
      </c>
      <c r="U44" s="200">
        <v>54.01</v>
      </c>
      <c r="V44" s="201">
        <v>1</v>
      </c>
      <c r="W44" s="200">
        <v>17.52</v>
      </c>
      <c r="X44" s="193"/>
      <c r="Y44" s="198">
        <f t="shared" si="1"/>
        <v>17.52</v>
      </c>
      <c r="Z44" s="202">
        <f t="shared" si="2"/>
        <v>17.52</v>
      </c>
      <c r="AA44" s="203">
        <f t="shared" si="3"/>
        <v>17.52</v>
      </c>
      <c r="AB44" s="175"/>
      <c r="AC44" s="175"/>
      <c r="AD44" s="175"/>
      <c r="AE44" s="175"/>
    </row>
    <row r="45" spans="1:31" ht="12.75" x14ac:dyDescent="0.2">
      <c r="A45" s="188">
        <v>110400</v>
      </c>
      <c r="B45" s="188">
        <v>110401</v>
      </c>
      <c r="C45" s="207" t="s">
        <v>812</v>
      </c>
      <c r="D45" s="211">
        <v>1087460</v>
      </c>
      <c r="E45" s="192" t="s">
        <v>64</v>
      </c>
      <c r="F45" s="192" t="s">
        <v>67</v>
      </c>
      <c r="G45" s="193"/>
      <c r="H45" s="193" t="s">
        <v>63</v>
      </c>
      <c r="I45" s="194" t="s">
        <v>66</v>
      </c>
      <c r="J45" s="195" t="s">
        <v>68</v>
      </c>
      <c r="K45" s="194" t="s">
        <v>66</v>
      </c>
      <c r="L45" s="195" t="s">
        <v>445</v>
      </c>
      <c r="M45" s="196">
        <v>44707</v>
      </c>
      <c r="N45" s="196">
        <v>44708</v>
      </c>
      <c r="O45" s="197"/>
      <c r="P45" s="197"/>
      <c r="Q45" s="197"/>
      <c r="R45" s="197"/>
      <c r="S45" s="198">
        <f t="shared" si="0"/>
        <v>0</v>
      </c>
      <c r="T45" s="205">
        <v>0</v>
      </c>
      <c r="U45" s="200">
        <v>54.01</v>
      </c>
      <c r="V45" s="201">
        <v>1</v>
      </c>
      <c r="W45" s="200">
        <v>17.52</v>
      </c>
      <c r="X45" s="193"/>
      <c r="Y45" s="198">
        <f t="shared" si="1"/>
        <v>17.52</v>
      </c>
      <c r="Z45" s="202">
        <f t="shared" si="2"/>
        <v>17.52</v>
      </c>
      <c r="AA45" s="203">
        <f t="shared" si="3"/>
        <v>17.52</v>
      </c>
      <c r="AB45" s="175"/>
      <c r="AC45" s="175"/>
      <c r="AD45" s="175"/>
      <c r="AE45" s="175"/>
    </row>
    <row r="46" spans="1:31" ht="12.75" x14ac:dyDescent="0.2">
      <c r="A46" s="188">
        <v>110400</v>
      </c>
      <c r="B46" s="188">
        <v>110401</v>
      </c>
      <c r="C46" s="210" t="s">
        <v>813</v>
      </c>
      <c r="D46" s="211">
        <v>1092278</v>
      </c>
      <c r="E46" s="192" t="s">
        <v>64</v>
      </c>
      <c r="F46" s="192" t="s">
        <v>67</v>
      </c>
      <c r="G46" s="193"/>
      <c r="H46" s="193" t="s">
        <v>63</v>
      </c>
      <c r="I46" s="194" t="s">
        <v>66</v>
      </c>
      <c r="J46" s="195" t="s">
        <v>68</v>
      </c>
      <c r="K46" s="194" t="s">
        <v>66</v>
      </c>
      <c r="L46" s="195" t="s">
        <v>445</v>
      </c>
      <c r="M46" s="196">
        <v>44707</v>
      </c>
      <c r="N46" s="196">
        <v>44708</v>
      </c>
      <c r="O46" s="197"/>
      <c r="P46" s="197"/>
      <c r="Q46" s="197"/>
      <c r="R46" s="197"/>
      <c r="S46" s="198">
        <f t="shared" si="0"/>
        <v>0</v>
      </c>
      <c r="T46" s="205">
        <v>0</v>
      </c>
      <c r="U46" s="200">
        <v>54.01</v>
      </c>
      <c r="V46" s="201">
        <v>1</v>
      </c>
      <c r="W46" s="200">
        <v>17.52</v>
      </c>
      <c r="X46" s="193"/>
      <c r="Y46" s="198">
        <f t="shared" si="1"/>
        <v>17.52</v>
      </c>
      <c r="Z46" s="202">
        <f t="shared" si="2"/>
        <v>17.52</v>
      </c>
      <c r="AA46" s="203">
        <f t="shared" si="3"/>
        <v>17.52</v>
      </c>
      <c r="AB46" s="175"/>
      <c r="AC46" s="175"/>
      <c r="AD46" s="175"/>
      <c r="AE46" s="175"/>
    </row>
    <row r="47" spans="1:31" ht="12.75" x14ac:dyDescent="0.2">
      <c r="A47" s="188">
        <v>110400</v>
      </c>
      <c r="B47" s="188">
        <v>110401</v>
      </c>
      <c r="C47" s="210" t="s">
        <v>575</v>
      </c>
      <c r="D47" s="211">
        <v>1153722</v>
      </c>
      <c r="E47" s="192" t="s">
        <v>64</v>
      </c>
      <c r="F47" s="192" t="s">
        <v>67</v>
      </c>
      <c r="G47" s="193"/>
      <c r="H47" s="193" t="s">
        <v>63</v>
      </c>
      <c r="I47" s="194" t="s">
        <v>66</v>
      </c>
      <c r="J47" s="195" t="s">
        <v>68</v>
      </c>
      <c r="K47" s="194" t="s">
        <v>66</v>
      </c>
      <c r="L47" s="195" t="s">
        <v>445</v>
      </c>
      <c r="M47" s="196">
        <v>44707</v>
      </c>
      <c r="N47" s="196">
        <v>44708</v>
      </c>
      <c r="O47" s="197"/>
      <c r="P47" s="197"/>
      <c r="Q47" s="197"/>
      <c r="R47" s="197"/>
      <c r="S47" s="198">
        <f t="shared" si="0"/>
        <v>0</v>
      </c>
      <c r="T47" s="205">
        <v>0</v>
      </c>
      <c r="U47" s="200">
        <v>54.01</v>
      </c>
      <c r="V47" s="201">
        <v>1</v>
      </c>
      <c r="W47" s="200">
        <v>17.52</v>
      </c>
      <c r="X47" s="193"/>
      <c r="Y47" s="198">
        <f t="shared" si="1"/>
        <v>17.52</v>
      </c>
      <c r="Z47" s="202">
        <f t="shared" si="2"/>
        <v>17.52</v>
      </c>
      <c r="AA47" s="203">
        <f t="shared" si="3"/>
        <v>17.52</v>
      </c>
      <c r="AB47" s="175"/>
      <c r="AC47" s="175"/>
      <c r="AD47" s="175"/>
      <c r="AE47" s="175"/>
    </row>
    <row r="48" spans="1:31" ht="12.75" x14ac:dyDescent="0.2">
      <c r="A48" s="188">
        <v>110400</v>
      </c>
      <c r="B48" s="188">
        <v>110401</v>
      </c>
      <c r="C48" s="210" t="s">
        <v>814</v>
      </c>
      <c r="D48" s="211">
        <v>7113013</v>
      </c>
      <c r="E48" s="192" t="s">
        <v>64</v>
      </c>
      <c r="F48" s="192" t="s">
        <v>67</v>
      </c>
      <c r="G48" s="193"/>
      <c r="H48" s="193" t="s">
        <v>63</v>
      </c>
      <c r="I48" s="194" t="s">
        <v>66</v>
      </c>
      <c r="J48" s="195" t="s">
        <v>68</v>
      </c>
      <c r="K48" s="194" t="s">
        <v>66</v>
      </c>
      <c r="L48" s="195" t="s">
        <v>445</v>
      </c>
      <c r="M48" s="196">
        <v>44707</v>
      </c>
      <c r="N48" s="196">
        <v>44708</v>
      </c>
      <c r="O48" s="197"/>
      <c r="P48" s="197"/>
      <c r="Q48" s="197"/>
      <c r="R48" s="197"/>
      <c r="S48" s="198">
        <f t="shared" si="0"/>
        <v>0</v>
      </c>
      <c r="T48" s="205">
        <v>0</v>
      </c>
      <c r="U48" s="200">
        <v>54.01</v>
      </c>
      <c r="V48" s="201">
        <v>1</v>
      </c>
      <c r="W48" s="200">
        <v>17.52</v>
      </c>
      <c r="X48" s="193"/>
      <c r="Y48" s="198">
        <f t="shared" si="1"/>
        <v>17.52</v>
      </c>
      <c r="Z48" s="202">
        <f t="shared" si="2"/>
        <v>17.52</v>
      </c>
      <c r="AA48" s="203">
        <f t="shared" si="3"/>
        <v>17.52</v>
      </c>
      <c r="AB48" s="175"/>
      <c r="AC48" s="175"/>
      <c r="AD48" s="175"/>
      <c r="AE48" s="175"/>
    </row>
    <row r="49" spans="1:31" ht="12.75" x14ac:dyDescent="0.2">
      <c r="A49" s="188">
        <v>110400</v>
      </c>
      <c r="B49" s="188">
        <v>110401</v>
      </c>
      <c r="C49" s="207" t="s">
        <v>333</v>
      </c>
      <c r="D49" s="212">
        <v>9800085</v>
      </c>
      <c r="E49" s="192" t="s">
        <v>64</v>
      </c>
      <c r="F49" s="192" t="s">
        <v>67</v>
      </c>
      <c r="G49" s="193"/>
      <c r="H49" s="193" t="s">
        <v>63</v>
      </c>
      <c r="I49" s="194" t="s">
        <v>66</v>
      </c>
      <c r="J49" s="195" t="s">
        <v>68</v>
      </c>
      <c r="K49" s="194" t="s">
        <v>81</v>
      </c>
      <c r="L49" s="195" t="s">
        <v>82</v>
      </c>
      <c r="M49" s="213">
        <v>44699</v>
      </c>
      <c r="N49" s="213">
        <v>44700</v>
      </c>
      <c r="O49" s="197"/>
      <c r="P49" s="197"/>
      <c r="Q49" s="197"/>
      <c r="R49" s="197"/>
      <c r="S49" s="198">
        <f t="shared" si="0"/>
        <v>0</v>
      </c>
      <c r="T49" s="199">
        <v>1</v>
      </c>
      <c r="U49" s="209">
        <v>166.04</v>
      </c>
      <c r="V49" s="201">
        <v>1</v>
      </c>
      <c r="W49" s="209">
        <v>49.82</v>
      </c>
      <c r="X49" s="193"/>
      <c r="Y49" s="198">
        <f t="shared" si="1"/>
        <v>215.85999999999999</v>
      </c>
      <c r="Z49" s="202">
        <f t="shared" si="2"/>
        <v>215.85999999999999</v>
      </c>
      <c r="AA49" s="203">
        <f t="shared" si="3"/>
        <v>215.85999999999999</v>
      </c>
      <c r="AB49" s="175"/>
      <c r="AC49" s="175"/>
      <c r="AD49" s="175"/>
      <c r="AE49" s="175"/>
    </row>
    <row r="50" spans="1:31" ht="12.75" x14ac:dyDescent="0.2">
      <c r="A50" s="188">
        <v>110400</v>
      </c>
      <c r="B50" s="188">
        <v>110401</v>
      </c>
      <c r="C50" s="210" t="s">
        <v>601</v>
      </c>
      <c r="D50" s="211">
        <v>1138279</v>
      </c>
      <c r="E50" s="192" t="s">
        <v>64</v>
      </c>
      <c r="F50" s="192" t="s">
        <v>67</v>
      </c>
      <c r="G50" s="193"/>
      <c r="H50" s="193" t="s">
        <v>63</v>
      </c>
      <c r="I50" s="194" t="s">
        <v>66</v>
      </c>
      <c r="J50" s="195" t="s">
        <v>68</v>
      </c>
      <c r="K50" s="194" t="s">
        <v>66</v>
      </c>
      <c r="L50" s="195" t="s">
        <v>574</v>
      </c>
      <c r="M50" s="213">
        <v>44708</v>
      </c>
      <c r="N50" s="213">
        <v>44708</v>
      </c>
      <c r="O50" s="197"/>
      <c r="P50" s="197"/>
      <c r="Q50" s="197"/>
      <c r="R50" s="197"/>
      <c r="S50" s="198">
        <f t="shared" si="0"/>
        <v>0</v>
      </c>
      <c r="T50" s="205">
        <v>0</v>
      </c>
      <c r="U50" s="200">
        <v>54.01</v>
      </c>
      <c r="V50" s="201">
        <v>1</v>
      </c>
      <c r="W50" s="200">
        <v>17.52</v>
      </c>
      <c r="X50" s="193"/>
      <c r="Y50" s="198">
        <f t="shared" si="1"/>
        <v>17.52</v>
      </c>
      <c r="Z50" s="202">
        <f t="shared" si="2"/>
        <v>17.52</v>
      </c>
      <c r="AA50" s="203">
        <f t="shared" si="3"/>
        <v>17.52</v>
      </c>
      <c r="AB50" s="175"/>
      <c r="AC50" s="175"/>
      <c r="AD50" s="175"/>
      <c r="AE50" s="175"/>
    </row>
    <row r="51" spans="1:31" ht="12.75" x14ac:dyDescent="0.2">
      <c r="A51" s="188">
        <v>110400</v>
      </c>
      <c r="B51" s="188">
        <v>110401</v>
      </c>
      <c r="C51" s="207" t="s">
        <v>815</v>
      </c>
      <c r="D51" s="208">
        <v>9402578</v>
      </c>
      <c r="E51" s="192" t="s">
        <v>64</v>
      </c>
      <c r="F51" s="192" t="s">
        <v>67</v>
      </c>
      <c r="G51" s="193"/>
      <c r="H51" s="193" t="s">
        <v>63</v>
      </c>
      <c r="I51" s="194" t="s">
        <v>66</v>
      </c>
      <c r="J51" s="195" t="s">
        <v>68</v>
      </c>
      <c r="K51" s="194" t="s">
        <v>66</v>
      </c>
      <c r="L51" s="195" t="s">
        <v>602</v>
      </c>
      <c r="M51" s="193" t="s">
        <v>603</v>
      </c>
      <c r="N51" s="213">
        <v>44730</v>
      </c>
      <c r="O51" s="197"/>
      <c r="P51" s="197"/>
      <c r="Q51" s="197"/>
      <c r="R51" s="197"/>
      <c r="S51" s="198">
        <f t="shared" si="0"/>
        <v>0</v>
      </c>
      <c r="T51" s="205">
        <v>6</v>
      </c>
      <c r="U51" s="200">
        <v>54.01</v>
      </c>
      <c r="V51" s="201">
        <v>1</v>
      </c>
      <c r="W51" s="200">
        <v>17.52</v>
      </c>
      <c r="X51" s="193"/>
      <c r="Y51" s="198">
        <f t="shared" si="1"/>
        <v>341.58</v>
      </c>
      <c r="Z51" s="202">
        <f t="shared" si="2"/>
        <v>341.58</v>
      </c>
      <c r="AA51" s="203">
        <f t="shared" si="3"/>
        <v>341.58</v>
      </c>
      <c r="AB51" s="175"/>
      <c r="AC51" s="175"/>
      <c r="AD51" s="175"/>
      <c r="AE51" s="175"/>
    </row>
    <row r="52" spans="1:31" ht="12.75" x14ac:dyDescent="0.2">
      <c r="A52" s="188">
        <v>110400</v>
      </c>
      <c r="B52" s="188">
        <v>110401</v>
      </c>
      <c r="C52" s="207" t="s">
        <v>463</v>
      </c>
      <c r="D52" s="208">
        <v>7074310</v>
      </c>
      <c r="E52" s="192" t="s">
        <v>64</v>
      </c>
      <c r="F52" s="192" t="s">
        <v>67</v>
      </c>
      <c r="G52" s="193"/>
      <c r="H52" s="193" t="s">
        <v>63</v>
      </c>
      <c r="I52" s="194" t="s">
        <v>66</v>
      </c>
      <c r="J52" s="195" t="s">
        <v>68</v>
      </c>
      <c r="K52" s="194" t="s">
        <v>66</v>
      </c>
      <c r="L52" s="195" t="s">
        <v>602</v>
      </c>
      <c r="M52" s="193" t="s">
        <v>604</v>
      </c>
      <c r="N52" s="213">
        <v>44731</v>
      </c>
      <c r="O52" s="197"/>
      <c r="P52" s="197"/>
      <c r="Q52" s="197"/>
      <c r="R52" s="197"/>
      <c r="S52" s="198">
        <f t="shared" si="0"/>
        <v>0</v>
      </c>
      <c r="T52" s="205">
        <v>6</v>
      </c>
      <c r="U52" s="200">
        <v>54.01</v>
      </c>
      <c r="V52" s="201">
        <v>1</v>
      </c>
      <c r="W52" s="200">
        <v>17.52</v>
      </c>
      <c r="X52" s="193"/>
      <c r="Y52" s="198">
        <f t="shared" si="1"/>
        <v>341.58</v>
      </c>
      <c r="Z52" s="202">
        <f t="shared" si="2"/>
        <v>341.58</v>
      </c>
      <c r="AA52" s="203">
        <f t="shared" si="3"/>
        <v>341.58</v>
      </c>
      <c r="AB52" s="175"/>
      <c r="AC52" s="175"/>
      <c r="AD52" s="175"/>
      <c r="AE52" s="175"/>
    </row>
    <row r="53" spans="1:31" ht="12.75" x14ac:dyDescent="0.2">
      <c r="A53" s="188">
        <v>110400</v>
      </c>
      <c r="B53" s="188">
        <v>110401</v>
      </c>
      <c r="C53" s="207" t="s">
        <v>605</v>
      </c>
      <c r="D53" s="208">
        <v>1098799</v>
      </c>
      <c r="E53" s="192" t="s">
        <v>64</v>
      </c>
      <c r="F53" s="192" t="s">
        <v>67</v>
      </c>
      <c r="G53" s="193"/>
      <c r="H53" s="193" t="s">
        <v>63</v>
      </c>
      <c r="I53" s="194" t="s">
        <v>66</v>
      </c>
      <c r="J53" s="195" t="s">
        <v>68</v>
      </c>
      <c r="K53" s="194" t="s">
        <v>66</v>
      </c>
      <c r="L53" s="195" t="s">
        <v>602</v>
      </c>
      <c r="M53" s="193" t="s">
        <v>606</v>
      </c>
      <c r="N53" s="213">
        <v>44732</v>
      </c>
      <c r="O53" s="197"/>
      <c r="P53" s="197"/>
      <c r="Q53" s="197"/>
      <c r="R53" s="197"/>
      <c r="S53" s="198">
        <f t="shared" si="0"/>
        <v>0</v>
      </c>
      <c r="T53" s="205">
        <v>6</v>
      </c>
      <c r="U53" s="200">
        <v>54.01</v>
      </c>
      <c r="V53" s="201">
        <v>1</v>
      </c>
      <c r="W53" s="200">
        <v>17.52</v>
      </c>
      <c r="X53" s="193"/>
      <c r="Y53" s="198">
        <f t="shared" si="1"/>
        <v>341.58</v>
      </c>
      <c r="Z53" s="202">
        <f t="shared" si="2"/>
        <v>341.58</v>
      </c>
      <c r="AA53" s="203">
        <f t="shared" si="3"/>
        <v>341.58</v>
      </c>
      <c r="AB53" s="175"/>
      <c r="AC53" s="175"/>
      <c r="AD53" s="175"/>
      <c r="AE53" s="175"/>
    </row>
    <row r="54" spans="1:31" ht="12.75" x14ac:dyDescent="0.2">
      <c r="A54" s="188">
        <v>110400</v>
      </c>
      <c r="B54" s="188">
        <v>110401</v>
      </c>
      <c r="C54" s="214" t="s">
        <v>364</v>
      </c>
      <c r="D54" s="215">
        <v>1140752</v>
      </c>
      <c r="E54" s="192" t="s">
        <v>64</v>
      </c>
      <c r="F54" s="192" t="s">
        <v>67</v>
      </c>
      <c r="G54" s="193"/>
      <c r="H54" s="193" t="s">
        <v>63</v>
      </c>
      <c r="I54" s="194" t="s">
        <v>66</v>
      </c>
      <c r="J54" s="195" t="s">
        <v>68</v>
      </c>
      <c r="K54" s="194" t="s">
        <v>66</v>
      </c>
      <c r="L54" s="195" t="s">
        <v>448</v>
      </c>
      <c r="M54" s="213">
        <v>44708</v>
      </c>
      <c r="N54" s="213">
        <v>44709</v>
      </c>
      <c r="O54" s="197"/>
      <c r="P54" s="197"/>
      <c r="Q54" s="197"/>
      <c r="R54" s="197"/>
      <c r="S54" s="198">
        <f t="shared" si="0"/>
        <v>0</v>
      </c>
      <c r="T54" s="201">
        <v>1</v>
      </c>
      <c r="U54" s="200">
        <v>54.01</v>
      </c>
      <c r="V54" s="201">
        <v>1</v>
      </c>
      <c r="W54" s="200">
        <v>17.52</v>
      </c>
      <c r="X54" s="193"/>
      <c r="Y54" s="198">
        <f t="shared" si="1"/>
        <v>71.53</v>
      </c>
      <c r="Z54" s="202">
        <f t="shared" si="2"/>
        <v>71.53</v>
      </c>
      <c r="AA54" s="203">
        <f t="shared" si="3"/>
        <v>71.53</v>
      </c>
      <c r="AB54" s="175"/>
      <c r="AC54" s="175"/>
      <c r="AD54" s="175"/>
      <c r="AE54" s="175"/>
    </row>
    <row r="55" spans="1:31" ht="12.75" x14ac:dyDescent="0.2">
      <c r="A55" s="188">
        <v>110400</v>
      </c>
      <c r="B55" s="188">
        <v>110401</v>
      </c>
      <c r="C55" s="214" t="s">
        <v>607</v>
      </c>
      <c r="D55" s="215">
        <v>9404139</v>
      </c>
      <c r="E55" s="192" t="s">
        <v>64</v>
      </c>
      <c r="F55" s="192" t="s">
        <v>67</v>
      </c>
      <c r="G55" s="193"/>
      <c r="H55" s="193" t="s">
        <v>63</v>
      </c>
      <c r="I55" s="194" t="s">
        <v>66</v>
      </c>
      <c r="J55" s="195" t="s">
        <v>68</v>
      </c>
      <c r="K55" s="194" t="s">
        <v>66</v>
      </c>
      <c r="L55" s="195" t="s">
        <v>448</v>
      </c>
      <c r="M55" s="213">
        <v>44708</v>
      </c>
      <c r="N55" s="213">
        <v>44709</v>
      </c>
      <c r="O55" s="197"/>
      <c r="P55" s="197"/>
      <c r="Q55" s="197"/>
      <c r="R55" s="197"/>
      <c r="S55" s="198">
        <f t="shared" si="0"/>
        <v>0</v>
      </c>
      <c r="T55" s="201">
        <v>1</v>
      </c>
      <c r="U55" s="200">
        <v>54.01</v>
      </c>
      <c r="V55" s="201">
        <v>1</v>
      </c>
      <c r="W55" s="200">
        <v>17.52</v>
      </c>
      <c r="X55" s="193"/>
      <c r="Y55" s="198">
        <f t="shared" si="1"/>
        <v>71.53</v>
      </c>
      <c r="Z55" s="202">
        <f t="shared" si="2"/>
        <v>71.53</v>
      </c>
      <c r="AA55" s="203">
        <f t="shared" si="3"/>
        <v>71.53</v>
      </c>
      <c r="AB55" s="175"/>
      <c r="AC55" s="175"/>
      <c r="AD55" s="175"/>
      <c r="AE55" s="175"/>
    </row>
    <row r="56" spans="1:31" ht="12.75" x14ac:dyDescent="0.2">
      <c r="A56" s="188">
        <v>110400</v>
      </c>
      <c r="B56" s="188">
        <v>110401</v>
      </c>
      <c r="C56" s="214" t="s">
        <v>364</v>
      </c>
      <c r="D56" s="215">
        <v>1140752</v>
      </c>
      <c r="E56" s="192" t="s">
        <v>64</v>
      </c>
      <c r="F56" s="192" t="s">
        <v>67</v>
      </c>
      <c r="G56" s="193"/>
      <c r="H56" s="193" t="s">
        <v>63</v>
      </c>
      <c r="I56" s="194" t="s">
        <v>66</v>
      </c>
      <c r="J56" s="195" t="s">
        <v>68</v>
      </c>
      <c r="K56" s="194" t="s">
        <v>66</v>
      </c>
      <c r="L56" s="195" t="s">
        <v>608</v>
      </c>
      <c r="M56" s="213">
        <v>44700</v>
      </c>
      <c r="N56" s="213">
        <v>44702</v>
      </c>
      <c r="O56" s="197"/>
      <c r="P56" s="197"/>
      <c r="Q56" s="197"/>
      <c r="R56" s="197"/>
      <c r="S56" s="198">
        <f t="shared" si="0"/>
        <v>0</v>
      </c>
      <c r="T56" s="201">
        <v>1</v>
      </c>
      <c r="U56" s="200">
        <v>54.01</v>
      </c>
      <c r="V56" s="201">
        <v>1</v>
      </c>
      <c r="W56" s="200">
        <v>17.52</v>
      </c>
      <c r="X56" s="193"/>
      <c r="Y56" s="198">
        <f t="shared" si="1"/>
        <v>71.53</v>
      </c>
      <c r="Z56" s="202">
        <f t="shared" si="2"/>
        <v>71.53</v>
      </c>
      <c r="AA56" s="203">
        <f t="shared" si="3"/>
        <v>71.53</v>
      </c>
      <c r="AB56" s="175"/>
      <c r="AC56" s="175"/>
      <c r="AD56" s="175"/>
      <c r="AE56" s="175"/>
    </row>
    <row r="57" spans="1:31" ht="12.75" x14ac:dyDescent="0.2">
      <c r="A57" s="188">
        <v>110400</v>
      </c>
      <c r="B57" s="188">
        <v>110401</v>
      </c>
      <c r="C57" s="214" t="s">
        <v>609</v>
      </c>
      <c r="D57" s="215">
        <v>11600620</v>
      </c>
      <c r="E57" s="192" t="s">
        <v>64</v>
      </c>
      <c r="F57" s="192" t="s">
        <v>67</v>
      </c>
      <c r="G57" s="193"/>
      <c r="H57" s="193" t="s">
        <v>63</v>
      </c>
      <c r="I57" s="194" t="s">
        <v>66</v>
      </c>
      <c r="J57" s="195" t="s">
        <v>68</v>
      </c>
      <c r="K57" s="194" t="s">
        <v>66</v>
      </c>
      <c r="L57" s="195" t="s">
        <v>608</v>
      </c>
      <c r="M57" s="213">
        <v>44700</v>
      </c>
      <c r="N57" s="213">
        <v>44702</v>
      </c>
      <c r="O57" s="197"/>
      <c r="P57" s="197"/>
      <c r="Q57" s="197"/>
      <c r="R57" s="197"/>
      <c r="S57" s="198">
        <f t="shared" si="0"/>
        <v>0</v>
      </c>
      <c r="T57" s="201">
        <v>1</v>
      </c>
      <c r="U57" s="200">
        <v>54.01</v>
      </c>
      <c r="V57" s="201">
        <v>1</v>
      </c>
      <c r="W57" s="200">
        <v>17.52</v>
      </c>
      <c r="X57" s="193"/>
      <c r="Y57" s="198">
        <f t="shared" si="1"/>
        <v>71.53</v>
      </c>
      <c r="Z57" s="202">
        <f t="shared" si="2"/>
        <v>71.53</v>
      </c>
      <c r="AA57" s="203">
        <f t="shared" si="3"/>
        <v>71.53</v>
      </c>
      <c r="AB57" s="175"/>
      <c r="AC57" s="175"/>
      <c r="AD57" s="175"/>
      <c r="AE57" s="175"/>
    </row>
    <row r="58" spans="1:31" ht="12.75" x14ac:dyDescent="0.2">
      <c r="A58" s="188">
        <v>110400</v>
      </c>
      <c r="B58" s="188">
        <v>110401</v>
      </c>
      <c r="C58" s="210" t="s">
        <v>362</v>
      </c>
      <c r="D58" s="211">
        <v>9407774</v>
      </c>
      <c r="E58" s="192" t="s">
        <v>64</v>
      </c>
      <c r="F58" s="192" t="s">
        <v>67</v>
      </c>
      <c r="G58" s="193"/>
      <c r="H58" s="193" t="s">
        <v>63</v>
      </c>
      <c r="I58" s="194" t="s">
        <v>66</v>
      </c>
      <c r="J58" s="195" t="s">
        <v>68</v>
      </c>
      <c r="K58" s="194" t="s">
        <v>66</v>
      </c>
      <c r="L58" s="195" t="s">
        <v>610</v>
      </c>
      <c r="M58" s="213">
        <v>44714</v>
      </c>
      <c r="N58" s="213">
        <v>44716</v>
      </c>
      <c r="O58" s="197"/>
      <c r="P58" s="197"/>
      <c r="Q58" s="197"/>
      <c r="R58" s="197"/>
      <c r="S58" s="198">
        <f t="shared" si="0"/>
        <v>0</v>
      </c>
      <c r="T58" s="199">
        <v>0</v>
      </c>
      <c r="U58" s="200">
        <v>54.01</v>
      </c>
      <c r="V58" s="201">
        <v>2</v>
      </c>
      <c r="W58" s="200">
        <v>17.52</v>
      </c>
      <c r="X58" s="193"/>
      <c r="Y58" s="198">
        <f t="shared" si="1"/>
        <v>35.04</v>
      </c>
      <c r="Z58" s="202">
        <f t="shared" si="2"/>
        <v>35.04</v>
      </c>
      <c r="AA58" s="203">
        <f t="shared" si="3"/>
        <v>35.04</v>
      </c>
      <c r="AB58" s="175"/>
      <c r="AC58" s="175"/>
      <c r="AD58" s="175"/>
      <c r="AE58" s="175"/>
    </row>
    <row r="59" spans="1:31" ht="12.75" x14ac:dyDescent="0.2">
      <c r="A59" s="188">
        <v>110400</v>
      </c>
      <c r="B59" s="188">
        <v>110401</v>
      </c>
      <c r="C59" s="207" t="s">
        <v>466</v>
      </c>
      <c r="D59" s="211">
        <v>1062200</v>
      </c>
      <c r="E59" s="192" t="s">
        <v>64</v>
      </c>
      <c r="F59" s="192" t="s">
        <v>67</v>
      </c>
      <c r="G59" s="193"/>
      <c r="H59" s="193" t="s">
        <v>63</v>
      </c>
      <c r="I59" s="194" t="s">
        <v>66</v>
      </c>
      <c r="J59" s="195" t="s">
        <v>68</v>
      </c>
      <c r="K59" s="194" t="s">
        <v>66</v>
      </c>
      <c r="L59" s="195" t="s">
        <v>610</v>
      </c>
      <c r="M59" s="213">
        <v>44714</v>
      </c>
      <c r="N59" s="213">
        <v>44716</v>
      </c>
      <c r="O59" s="197"/>
      <c r="P59" s="197"/>
      <c r="Q59" s="197"/>
      <c r="R59" s="197"/>
      <c r="S59" s="198">
        <f t="shared" si="0"/>
        <v>0</v>
      </c>
      <c r="T59" s="199">
        <v>0</v>
      </c>
      <c r="U59" s="200">
        <v>54.01</v>
      </c>
      <c r="V59" s="201">
        <v>2</v>
      </c>
      <c r="W59" s="200">
        <v>17.52</v>
      </c>
      <c r="X59" s="193"/>
      <c r="Y59" s="198">
        <f t="shared" si="1"/>
        <v>35.04</v>
      </c>
      <c r="Z59" s="202">
        <f t="shared" si="2"/>
        <v>35.04</v>
      </c>
      <c r="AA59" s="203">
        <f t="shared" si="3"/>
        <v>35.04</v>
      </c>
      <c r="AB59" s="175"/>
      <c r="AC59" s="175"/>
      <c r="AD59" s="175"/>
      <c r="AE59" s="175"/>
    </row>
    <row r="60" spans="1:31" ht="12.75" x14ac:dyDescent="0.2">
      <c r="A60" s="188">
        <v>110400</v>
      </c>
      <c r="B60" s="188">
        <v>110401</v>
      </c>
      <c r="C60" s="210" t="s">
        <v>611</v>
      </c>
      <c r="D60" s="211">
        <v>9802690</v>
      </c>
      <c r="E60" s="192" t="s">
        <v>64</v>
      </c>
      <c r="F60" s="192" t="s">
        <v>67</v>
      </c>
      <c r="G60" s="193"/>
      <c r="H60" s="193" t="s">
        <v>63</v>
      </c>
      <c r="I60" s="194" t="s">
        <v>66</v>
      </c>
      <c r="J60" s="195" t="s">
        <v>68</v>
      </c>
      <c r="K60" s="194" t="s">
        <v>66</v>
      </c>
      <c r="L60" s="195" t="s">
        <v>610</v>
      </c>
      <c r="M60" s="213">
        <v>44714</v>
      </c>
      <c r="N60" s="213">
        <v>44716</v>
      </c>
      <c r="O60" s="197"/>
      <c r="P60" s="197"/>
      <c r="Q60" s="197"/>
      <c r="R60" s="197"/>
      <c r="S60" s="198">
        <f t="shared" si="0"/>
        <v>0</v>
      </c>
      <c r="T60" s="199">
        <v>0</v>
      </c>
      <c r="U60" s="200">
        <v>54.01</v>
      </c>
      <c r="V60" s="201">
        <v>2</v>
      </c>
      <c r="W60" s="200">
        <v>17.52</v>
      </c>
      <c r="X60" s="193"/>
      <c r="Y60" s="198">
        <f t="shared" si="1"/>
        <v>35.04</v>
      </c>
      <c r="Z60" s="202">
        <f t="shared" si="2"/>
        <v>35.04</v>
      </c>
      <c r="AA60" s="203">
        <f t="shared" si="3"/>
        <v>35.04</v>
      </c>
      <c r="AB60" s="175"/>
      <c r="AC60" s="175"/>
      <c r="AD60" s="175"/>
      <c r="AE60" s="175"/>
    </row>
    <row r="61" spans="1:31" ht="12.75" x14ac:dyDescent="0.2">
      <c r="A61" s="188">
        <v>110400</v>
      </c>
      <c r="B61" s="188">
        <v>110401</v>
      </c>
      <c r="C61" s="210" t="s">
        <v>612</v>
      </c>
      <c r="D61" s="211" t="s">
        <v>613</v>
      </c>
      <c r="E61" s="192" t="s">
        <v>64</v>
      </c>
      <c r="F61" s="192" t="s">
        <v>67</v>
      </c>
      <c r="G61" s="193"/>
      <c r="H61" s="193" t="s">
        <v>63</v>
      </c>
      <c r="I61" s="194" t="s">
        <v>66</v>
      </c>
      <c r="J61" s="195" t="s">
        <v>68</v>
      </c>
      <c r="K61" s="194" t="s">
        <v>66</v>
      </c>
      <c r="L61" s="195" t="s">
        <v>610</v>
      </c>
      <c r="M61" s="213">
        <v>44714</v>
      </c>
      <c r="N61" s="213">
        <v>44716</v>
      </c>
      <c r="O61" s="197"/>
      <c r="P61" s="197"/>
      <c r="Q61" s="197"/>
      <c r="R61" s="197"/>
      <c r="S61" s="198">
        <f t="shared" si="0"/>
        <v>0</v>
      </c>
      <c r="T61" s="199">
        <v>0</v>
      </c>
      <c r="U61" s="200">
        <v>54.01</v>
      </c>
      <c r="V61" s="201">
        <v>2</v>
      </c>
      <c r="W61" s="200">
        <v>17.52</v>
      </c>
      <c r="X61" s="193"/>
      <c r="Y61" s="198">
        <f t="shared" si="1"/>
        <v>35.04</v>
      </c>
      <c r="Z61" s="202">
        <f t="shared" si="2"/>
        <v>35.04</v>
      </c>
      <c r="AA61" s="203">
        <f t="shared" si="3"/>
        <v>35.04</v>
      </c>
      <c r="AB61" s="175"/>
      <c r="AC61" s="175"/>
      <c r="AD61" s="175"/>
      <c r="AE61" s="175"/>
    </row>
    <row r="62" spans="1:31" ht="12.75" x14ac:dyDescent="0.2">
      <c r="A62" s="188">
        <v>110400</v>
      </c>
      <c r="B62" s="188">
        <v>110401</v>
      </c>
      <c r="C62" s="207" t="s">
        <v>614</v>
      </c>
      <c r="D62" s="211">
        <v>1056310</v>
      </c>
      <c r="E62" s="192" t="s">
        <v>64</v>
      </c>
      <c r="F62" s="192" t="s">
        <v>67</v>
      </c>
      <c r="G62" s="193"/>
      <c r="H62" s="193" t="s">
        <v>63</v>
      </c>
      <c r="I62" s="194" t="s">
        <v>66</v>
      </c>
      <c r="J62" s="195" t="s">
        <v>68</v>
      </c>
      <c r="K62" s="194" t="s">
        <v>66</v>
      </c>
      <c r="L62" s="195" t="s">
        <v>610</v>
      </c>
      <c r="M62" s="213">
        <v>44714</v>
      </c>
      <c r="N62" s="213">
        <v>44716</v>
      </c>
      <c r="O62" s="197"/>
      <c r="P62" s="197"/>
      <c r="Q62" s="197"/>
      <c r="R62" s="197"/>
      <c r="S62" s="198">
        <f t="shared" si="0"/>
        <v>0</v>
      </c>
      <c r="T62" s="199">
        <v>0</v>
      </c>
      <c r="U62" s="200">
        <v>54.01</v>
      </c>
      <c r="V62" s="201">
        <v>2</v>
      </c>
      <c r="W62" s="200">
        <v>17.52</v>
      </c>
      <c r="X62" s="193"/>
      <c r="Y62" s="198">
        <f t="shared" si="1"/>
        <v>35.04</v>
      </c>
      <c r="Z62" s="202">
        <f t="shared" si="2"/>
        <v>35.04</v>
      </c>
      <c r="AA62" s="203">
        <f t="shared" si="3"/>
        <v>35.04</v>
      </c>
      <c r="AB62" s="175"/>
      <c r="AC62" s="175"/>
      <c r="AD62" s="175"/>
      <c r="AE62" s="175"/>
    </row>
    <row r="63" spans="1:31" ht="12.75" x14ac:dyDescent="0.2">
      <c r="A63" s="188">
        <v>110400</v>
      </c>
      <c r="B63" s="188">
        <v>110401</v>
      </c>
      <c r="C63" s="207" t="s">
        <v>482</v>
      </c>
      <c r="D63" s="211">
        <v>1036670</v>
      </c>
      <c r="E63" s="192" t="s">
        <v>64</v>
      </c>
      <c r="F63" s="192" t="s">
        <v>67</v>
      </c>
      <c r="G63" s="193"/>
      <c r="H63" s="193" t="s">
        <v>63</v>
      </c>
      <c r="I63" s="194" t="s">
        <v>66</v>
      </c>
      <c r="J63" s="195" t="s">
        <v>68</v>
      </c>
      <c r="K63" s="194" t="s">
        <v>66</v>
      </c>
      <c r="L63" s="195" t="s">
        <v>610</v>
      </c>
      <c r="M63" s="213">
        <v>44714</v>
      </c>
      <c r="N63" s="213">
        <v>44716</v>
      </c>
      <c r="O63" s="197"/>
      <c r="P63" s="197"/>
      <c r="Q63" s="197"/>
      <c r="R63" s="197"/>
      <c r="S63" s="198">
        <f t="shared" si="0"/>
        <v>0</v>
      </c>
      <c r="T63" s="199">
        <v>0</v>
      </c>
      <c r="U63" s="200">
        <v>54.01</v>
      </c>
      <c r="V63" s="201">
        <v>2</v>
      </c>
      <c r="W63" s="200">
        <v>17.52</v>
      </c>
      <c r="X63" s="193"/>
      <c r="Y63" s="198">
        <f t="shared" si="1"/>
        <v>35.04</v>
      </c>
      <c r="Z63" s="202">
        <f t="shared" si="2"/>
        <v>35.04</v>
      </c>
      <c r="AA63" s="203">
        <f t="shared" si="3"/>
        <v>35.04</v>
      </c>
      <c r="AB63" s="175"/>
      <c r="AC63" s="175"/>
      <c r="AD63" s="175"/>
      <c r="AE63" s="175"/>
    </row>
    <row r="64" spans="1:31" ht="12.75" x14ac:dyDescent="0.2">
      <c r="A64" s="188">
        <v>110400</v>
      </c>
      <c r="B64" s="188">
        <v>110401</v>
      </c>
      <c r="C64" s="207" t="s">
        <v>615</v>
      </c>
      <c r="D64" s="211">
        <v>9407570</v>
      </c>
      <c r="E64" s="192" t="s">
        <v>64</v>
      </c>
      <c r="F64" s="192" t="s">
        <v>67</v>
      </c>
      <c r="G64" s="193"/>
      <c r="H64" s="193" t="s">
        <v>63</v>
      </c>
      <c r="I64" s="194" t="s">
        <v>66</v>
      </c>
      <c r="J64" s="195" t="s">
        <v>68</v>
      </c>
      <c r="K64" s="194" t="s">
        <v>66</v>
      </c>
      <c r="L64" s="195" t="s">
        <v>610</v>
      </c>
      <c r="M64" s="213">
        <v>44714</v>
      </c>
      <c r="N64" s="213">
        <v>44716</v>
      </c>
      <c r="O64" s="197"/>
      <c r="P64" s="197"/>
      <c r="Q64" s="197"/>
      <c r="R64" s="197"/>
      <c r="S64" s="198">
        <f t="shared" si="0"/>
        <v>0</v>
      </c>
      <c r="T64" s="199">
        <v>0</v>
      </c>
      <c r="U64" s="200">
        <v>54.01</v>
      </c>
      <c r="V64" s="201">
        <v>1</v>
      </c>
      <c r="W64" s="200">
        <v>17.52</v>
      </c>
      <c r="X64" s="193"/>
      <c r="Y64" s="198">
        <f t="shared" si="1"/>
        <v>17.52</v>
      </c>
      <c r="Z64" s="202">
        <f t="shared" si="2"/>
        <v>17.52</v>
      </c>
      <c r="AA64" s="203">
        <f t="shared" si="3"/>
        <v>17.52</v>
      </c>
      <c r="AB64" s="175"/>
      <c r="AC64" s="175"/>
      <c r="AD64" s="175"/>
      <c r="AE64" s="175"/>
    </row>
    <row r="65" spans="1:31" ht="12.75" x14ac:dyDescent="0.2">
      <c r="A65" s="188">
        <v>110400</v>
      </c>
      <c r="B65" s="188">
        <v>110401</v>
      </c>
      <c r="C65" s="207" t="s">
        <v>616</v>
      </c>
      <c r="D65" s="211" t="s">
        <v>617</v>
      </c>
      <c r="E65" s="192" t="s">
        <v>64</v>
      </c>
      <c r="F65" s="192" t="s">
        <v>67</v>
      </c>
      <c r="G65" s="193"/>
      <c r="H65" s="193" t="s">
        <v>63</v>
      </c>
      <c r="I65" s="194" t="s">
        <v>66</v>
      </c>
      <c r="J65" s="195" t="s">
        <v>68</v>
      </c>
      <c r="K65" s="194" t="s">
        <v>66</v>
      </c>
      <c r="L65" s="195" t="s">
        <v>610</v>
      </c>
      <c r="M65" s="213">
        <v>44714</v>
      </c>
      <c r="N65" s="213">
        <v>44716</v>
      </c>
      <c r="O65" s="197"/>
      <c r="P65" s="197"/>
      <c r="Q65" s="197"/>
      <c r="R65" s="197"/>
      <c r="S65" s="198">
        <f t="shared" si="0"/>
        <v>0</v>
      </c>
      <c r="T65" s="199">
        <v>0</v>
      </c>
      <c r="U65" s="200">
        <v>54.01</v>
      </c>
      <c r="V65" s="201">
        <v>1</v>
      </c>
      <c r="W65" s="200">
        <v>17.52</v>
      </c>
      <c r="X65" s="193"/>
      <c r="Y65" s="198">
        <f t="shared" si="1"/>
        <v>17.52</v>
      </c>
      <c r="Z65" s="202">
        <f t="shared" si="2"/>
        <v>17.52</v>
      </c>
      <c r="AA65" s="203">
        <f t="shared" si="3"/>
        <v>17.52</v>
      </c>
      <c r="AB65" s="175"/>
      <c r="AC65" s="175"/>
      <c r="AD65" s="175"/>
      <c r="AE65" s="175"/>
    </row>
    <row r="66" spans="1:31" ht="12.75" x14ac:dyDescent="0.2">
      <c r="A66" s="188">
        <v>110400</v>
      </c>
      <c r="B66" s="188">
        <v>110401</v>
      </c>
      <c r="C66" s="207" t="s">
        <v>618</v>
      </c>
      <c r="D66" s="211">
        <v>311600</v>
      </c>
      <c r="E66" s="192" t="s">
        <v>64</v>
      </c>
      <c r="F66" s="192" t="s">
        <v>67</v>
      </c>
      <c r="G66" s="193"/>
      <c r="H66" s="193" t="s">
        <v>63</v>
      </c>
      <c r="I66" s="194" t="s">
        <v>66</v>
      </c>
      <c r="J66" s="195" t="s">
        <v>68</v>
      </c>
      <c r="K66" s="194" t="s">
        <v>66</v>
      </c>
      <c r="L66" s="195" t="s">
        <v>610</v>
      </c>
      <c r="M66" s="213">
        <v>44714</v>
      </c>
      <c r="N66" s="213">
        <v>44716</v>
      </c>
      <c r="O66" s="197"/>
      <c r="P66" s="197"/>
      <c r="Q66" s="197"/>
      <c r="R66" s="197"/>
      <c r="S66" s="198">
        <f t="shared" si="0"/>
        <v>0</v>
      </c>
      <c r="T66" s="199">
        <v>0</v>
      </c>
      <c r="U66" s="200">
        <v>54.01</v>
      </c>
      <c r="V66" s="201">
        <v>1</v>
      </c>
      <c r="W66" s="200">
        <v>17.52</v>
      </c>
      <c r="X66" s="193"/>
      <c r="Y66" s="198">
        <f t="shared" si="1"/>
        <v>17.52</v>
      </c>
      <c r="Z66" s="202">
        <f t="shared" si="2"/>
        <v>17.52</v>
      </c>
      <c r="AA66" s="203">
        <f t="shared" si="3"/>
        <v>17.52</v>
      </c>
      <c r="AB66" s="175"/>
      <c r="AC66" s="175"/>
      <c r="AD66" s="175"/>
      <c r="AE66" s="175"/>
    </row>
    <row r="67" spans="1:31" ht="12.75" x14ac:dyDescent="0.2">
      <c r="A67" s="188">
        <v>110400</v>
      </c>
      <c r="B67" s="188">
        <v>110401</v>
      </c>
      <c r="C67" s="207" t="s">
        <v>619</v>
      </c>
      <c r="D67" s="211">
        <v>9805621</v>
      </c>
      <c r="E67" s="192" t="s">
        <v>64</v>
      </c>
      <c r="F67" s="192" t="s">
        <v>67</v>
      </c>
      <c r="G67" s="193"/>
      <c r="H67" s="193" t="s">
        <v>63</v>
      </c>
      <c r="I67" s="194" t="s">
        <v>66</v>
      </c>
      <c r="J67" s="195" t="s">
        <v>68</v>
      </c>
      <c r="K67" s="194" t="s">
        <v>66</v>
      </c>
      <c r="L67" s="195" t="s">
        <v>610</v>
      </c>
      <c r="M67" s="213">
        <v>44714</v>
      </c>
      <c r="N67" s="213">
        <v>44716</v>
      </c>
      <c r="O67" s="197"/>
      <c r="P67" s="197"/>
      <c r="Q67" s="197"/>
      <c r="R67" s="197"/>
      <c r="S67" s="198">
        <f t="shared" si="0"/>
        <v>0</v>
      </c>
      <c r="T67" s="199">
        <v>0</v>
      </c>
      <c r="U67" s="200">
        <v>54.01</v>
      </c>
      <c r="V67" s="201">
        <v>1</v>
      </c>
      <c r="W67" s="200">
        <v>17.52</v>
      </c>
      <c r="X67" s="193"/>
      <c r="Y67" s="198">
        <f t="shared" si="1"/>
        <v>17.52</v>
      </c>
      <c r="Z67" s="202">
        <f t="shared" si="2"/>
        <v>17.52</v>
      </c>
      <c r="AA67" s="203">
        <f t="shared" si="3"/>
        <v>17.52</v>
      </c>
      <c r="AB67" s="175"/>
      <c r="AC67" s="175"/>
      <c r="AD67" s="175"/>
      <c r="AE67" s="175"/>
    </row>
    <row r="68" spans="1:31" ht="12.75" x14ac:dyDescent="0.2">
      <c r="A68" s="188">
        <v>110400</v>
      </c>
      <c r="B68" s="188">
        <v>110401</v>
      </c>
      <c r="C68" s="207" t="s">
        <v>620</v>
      </c>
      <c r="D68" s="211">
        <v>1076175</v>
      </c>
      <c r="E68" s="192" t="s">
        <v>64</v>
      </c>
      <c r="F68" s="192" t="s">
        <v>67</v>
      </c>
      <c r="G68" s="193"/>
      <c r="H68" s="193" t="s">
        <v>63</v>
      </c>
      <c r="I68" s="194" t="s">
        <v>66</v>
      </c>
      <c r="J68" s="195" t="s">
        <v>68</v>
      </c>
      <c r="K68" s="194" t="s">
        <v>66</v>
      </c>
      <c r="L68" s="195" t="s">
        <v>610</v>
      </c>
      <c r="M68" s="213">
        <v>44714</v>
      </c>
      <c r="N68" s="213">
        <v>44716</v>
      </c>
      <c r="O68" s="197"/>
      <c r="P68" s="197"/>
      <c r="Q68" s="197"/>
      <c r="R68" s="197"/>
      <c r="S68" s="198">
        <f t="shared" si="0"/>
        <v>0</v>
      </c>
      <c r="T68" s="199">
        <v>0</v>
      </c>
      <c r="U68" s="200">
        <v>54.01</v>
      </c>
      <c r="V68" s="201">
        <v>1</v>
      </c>
      <c r="W68" s="200">
        <v>17.52</v>
      </c>
      <c r="X68" s="193"/>
      <c r="Y68" s="198">
        <f t="shared" si="1"/>
        <v>17.52</v>
      </c>
      <c r="Z68" s="202">
        <f t="shared" si="2"/>
        <v>17.52</v>
      </c>
      <c r="AA68" s="203">
        <f t="shared" si="3"/>
        <v>17.52</v>
      </c>
      <c r="AB68" s="175"/>
      <c r="AC68" s="175"/>
      <c r="AD68" s="175"/>
      <c r="AE68" s="175"/>
    </row>
    <row r="69" spans="1:31" ht="12.75" x14ac:dyDescent="0.2">
      <c r="A69" s="188">
        <v>110400</v>
      </c>
      <c r="B69" s="188">
        <v>110401</v>
      </c>
      <c r="C69" s="207" t="s">
        <v>605</v>
      </c>
      <c r="D69" s="211">
        <v>1098799</v>
      </c>
      <c r="E69" s="192" t="s">
        <v>64</v>
      </c>
      <c r="F69" s="192" t="s">
        <v>67</v>
      </c>
      <c r="G69" s="193"/>
      <c r="H69" s="193" t="s">
        <v>63</v>
      </c>
      <c r="I69" s="194" t="s">
        <v>66</v>
      </c>
      <c r="J69" s="195" t="s">
        <v>68</v>
      </c>
      <c r="K69" s="194" t="s">
        <v>66</v>
      </c>
      <c r="L69" s="195" t="s">
        <v>610</v>
      </c>
      <c r="M69" s="213">
        <v>44714</v>
      </c>
      <c r="N69" s="213">
        <v>44716</v>
      </c>
      <c r="O69" s="197"/>
      <c r="P69" s="197"/>
      <c r="Q69" s="197"/>
      <c r="R69" s="197"/>
      <c r="S69" s="198">
        <f t="shared" si="0"/>
        <v>0</v>
      </c>
      <c r="T69" s="199">
        <v>0</v>
      </c>
      <c r="U69" s="200">
        <v>54.01</v>
      </c>
      <c r="V69" s="201">
        <v>1</v>
      </c>
      <c r="W69" s="200">
        <v>17.52</v>
      </c>
      <c r="X69" s="193"/>
      <c r="Y69" s="198">
        <f t="shared" si="1"/>
        <v>17.52</v>
      </c>
      <c r="Z69" s="202">
        <f t="shared" si="2"/>
        <v>17.52</v>
      </c>
      <c r="AA69" s="203">
        <f t="shared" si="3"/>
        <v>17.52</v>
      </c>
      <c r="AB69" s="175"/>
      <c r="AC69" s="175"/>
      <c r="AD69" s="175"/>
      <c r="AE69" s="175"/>
    </row>
    <row r="70" spans="1:31" ht="12.75" x14ac:dyDescent="0.2">
      <c r="A70" s="188">
        <v>110400</v>
      </c>
      <c r="B70" s="188">
        <v>110401</v>
      </c>
      <c r="C70" s="207" t="s">
        <v>569</v>
      </c>
      <c r="D70" s="211">
        <v>1110276</v>
      </c>
      <c r="E70" s="192" t="s">
        <v>64</v>
      </c>
      <c r="F70" s="192" t="s">
        <v>67</v>
      </c>
      <c r="G70" s="193"/>
      <c r="H70" s="193" t="s">
        <v>63</v>
      </c>
      <c r="I70" s="194" t="s">
        <v>66</v>
      </c>
      <c r="J70" s="195" t="s">
        <v>68</v>
      </c>
      <c r="K70" s="194" t="s">
        <v>66</v>
      </c>
      <c r="L70" s="195" t="s">
        <v>610</v>
      </c>
      <c r="M70" s="213">
        <v>44714</v>
      </c>
      <c r="N70" s="213">
        <v>44716</v>
      </c>
      <c r="O70" s="197"/>
      <c r="P70" s="197"/>
      <c r="Q70" s="197"/>
      <c r="R70" s="197"/>
      <c r="S70" s="198">
        <f t="shared" si="0"/>
        <v>0</v>
      </c>
      <c r="T70" s="199">
        <v>0</v>
      </c>
      <c r="U70" s="200">
        <v>54.01</v>
      </c>
      <c r="V70" s="201">
        <v>1</v>
      </c>
      <c r="W70" s="200">
        <v>17.52</v>
      </c>
      <c r="X70" s="193"/>
      <c r="Y70" s="198">
        <f t="shared" si="1"/>
        <v>17.52</v>
      </c>
      <c r="Z70" s="202">
        <f t="shared" si="2"/>
        <v>17.52</v>
      </c>
      <c r="AA70" s="203">
        <f t="shared" si="3"/>
        <v>17.52</v>
      </c>
      <c r="AB70" s="175"/>
      <c r="AC70" s="175"/>
      <c r="AD70" s="175"/>
      <c r="AE70" s="175"/>
    </row>
    <row r="71" spans="1:31" ht="12.75" x14ac:dyDescent="0.2">
      <c r="A71" s="188">
        <v>110400</v>
      </c>
      <c r="B71" s="188">
        <v>110401</v>
      </c>
      <c r="C71" s="207" t="s">
        <v>621</v>
      </c>
      <c r="D71" s="211">
        <v>7101040</v>
      </c>
      <c r="E71" s="192" t="s">
        <v>64</v>
      </c>
      <c r="F71" s="192" t="s">
        <v>67</v>
      </c>
      <c r="G71" s="193"/>
      <c r="H71" s="193" t="s">
        <v>63</v>
      </c>
      <c r="I71" s="194" t="s">
        <v>66</v>
      </c>
      <c r="J71" s="195" t="s">
        <v>68</v>
      </c>
      <c r="K71" s="194" t="s">
        <v>66</v>
      </c>
      <c r="L71" s="195" t="s">
        <v>610</v>
      </c>
      <c r="M71" s="213">
        <v>44714</v>
      </c>
      <c r="N71" s="213">
        <v>44716</v>
      </c>
      <c r="O71" s="197"/>
      <c r="P71" s="197"/>
      <c r="Q71" s="197"/>
      <c r="R71" s="197"/>
      <c r="S71" s="198">
        <f t="shared" si="0"/>
        <v>0</v>
      </c>
      <c r="T71" s="199">
        <v>0</v>
      </c>
      <c r="U71" s="200">
        <v>54.01</v>
      </c>
      <c r="V71" s="201">
        <v>1</v>
      </c>
      <c r="W71" s="200">
        <v>17.52</v>
      </c>
      <c r="X71" s="193"/>
      <c r="Y71" s="198">
        <f t="shared" si="1"/>
        <v>17.52</v>
      </c>
      <c r="Z71" s="202">
        <f t="shared" si="2"/>
        <v>17.52</v>
      </c>
      <c r="AA71" s="203">
        <f t="shared" si="3"/>
        <v>17.52</v>
      </c>
      <c r="AB71" s="175"/>
      <c r="AC71" s="175"/>
      <c r="AD71" s="175"/>
      <c r="AE71" s="175"/>
    </row>
    <row r="72" spans="1:31" ht="12.75" x14ac:dyDescent="0.2">
      <c r="A72" s="188">
        <v>110400</v>
      </c>
      <c r="B72" s="188">
        <v>110401</v>
      </c>
      <c r="C72" s="210" t="s">
        <v>622</v>
      </c>
      <c r="D72" s="211">
        <v>1086022</v>
      </c>
      <c r="E72" s="192" t="s">
        <v>64</v>
      </c>
      <c r="F72" s="192" t="s">
        <v>67</v>
      </c>
      <c r="G72" s="193"/>
      <c r="H72" s="193" t="s">
        <v>63</v>
      </c>
      <c r="I72" s="194" t="s">
        <v>66</v>
      </c>
      <c r="J72" s="195" t="s">
        <v>68</v>
      </c>
      <c r="K72" s="194" t="s">
        <v>66</v>
      </c>
      <c r="L72" s="195" t="s">
        <v>610</v>
      </c>
      <c r="M72" s="213">
        <v>44714</v>
      </c>
      <c r="N72" s="213">
        <v>44716</v>
      </c>
      <c r="O72" s="197"/>
      <c r="P72" s="197"/>
      <c r="Q72" s="197"/>
      <c r="R72" s="197"/>
      <c r="S72" s="198">
        <f t="shared" ref="S72:S211" si="4">Q72+R72</f>
        <v>0</v>
      </c>
      <c r="T72" s="199">
        <v>0</v>
      </c>
      <c r="U72" s="200">
        <v>54.01</v>
      </c>
      <c r="V72" s="201">
        <v>1</v>
      </c>
      <c r="W72" s="200">
        <v>17.52</v>
      </c>
      <c r="X72" s="193"/>
      <c r="Y72" s="198">
        <f t="shared" si="1"/>
        <v>17.52</v>
      </c>
      <c r="Z72" s="202">
        <f t="shared" si="2"/>
        <v>17.52</v>
      </c>
      <c r="AA72" s="203">
        <f t="shared" ref="AA72:AA135" si="5">SUM(Z72)</f>
        <v>17.52</v>
      </c>
      <c r="AB72" s="175"/>
      <c r="AC72" s="175"/>
      <c r="AD72" s="175"/>
      <c r="AE72" s="175"/>
    </row>
    <row r="73" spans="1:31" ht="12.75" x14ac:dyDescent="0.2">
      <c r="A73" s="188">
        <v>110400</v>
      </c>
      <c r="B73" s="188">
        <v>110401</v>
      </c>
      <c r="C73" s="207" t="s">
        <v>623</v>
      </c>
      <c r="D73" s="211" t="s">
        <v>624</v>
      </c>
      <c r="E73" s="192" t="s">
        <v>64</v>
      </c>
      <c r="F73" s="192" t="s">
        <v>67</v>
      </c>
      <c r="G73" s="193"/>
      <c r="H73" s="193" t="s">
        <v>63</v>
      </c>
      <c r="I73" s="194" t="s">
        <v>66</v>
      </c>
      <c r="J73" s="195" t="s">
        <v>68</v>
      </c>
      <c r="K73" s="194" t="s">
        <v>66</v>
      </c>
      <c r="L73" s="195" t="s">
        <v>610</v>
      </c>
      <c r="M73" s="213">
        <v>44714</v>
      </c>
      <c r="N73" s="213">
        <v>44716</v>
      </c>
      <c r="O73" s="197"/>
      <c r="P73" s="197"/>
      <c r="Q73" s="197"/>
      <c r="R73" s="197"/>
      <c r="S73" s="198">
        <f t="shared" si="4"/>
        <v>0</v>
      </c>
      <c r="T73" s="199">
        <v>0</v>
      </c>
      <c r="U73" s="200">
        <v>54.01</v>
      </c>
      <c r="V73" s="201">
        <v>1</v>
      </c>
      <c r="W73" s="200">
        <v>17.52</v>
      </c>
      <c r="X73" s="193"/>
      <c r="Y73" s="198">
        <f t="shared" si="1"/>
        <v>17.52</v>
      </c>
      <c r="Z73" s="202">
        <f t="shared" si="2"/>
        <v>17.52</v>
      </c>
      <c r="AA73" s="203">
        <f t="shared" si="5"/>
        <v>17.52</v>
      </c>
      <c r="AB73" s="175"/>
      <c r="AC73" s="175"/>
      <c r="AD73" s="175"/>
      <c r="AE73" s="175"/>
    </row>
    <row r="74" spans="1:31" ht="12.75" x14ac:dyDescent="0.2">
      <c r="A74" s="188">
        <v>110400</v>
      </c>
      <c r="B74" s="188">
        <v>110401</v>
      </c>
      <c r="C74" s="214" t="s">
        <v>816</v>
      </c>
      <c r="D74" s="208">
        <v>9204873</v>
      </c>
      <c r="E74" s="192" t="s">
        <v>64</v>
      </c>
      <c r="F74" s="192" t="s">
        <v>67</v>
      </c>
      <c r="G74" s="193"/>
      <c r="H74" s="193" t="s">
        <v>63</v>
      </c>
      <c r="I74" s="194" t="s">
        <v>66</v>
      </c>
      <c r="J74" s="195" t="s">
        <v>68</v>
      </c>
      <c r="K74" s="194" t="s">
        <v>66</v>
      </c>
      <c r="L74" s="195" t="s">
        <v>625</v>
      </c>
      <c r="M74" s="213">
        <v>44725</v>
      </c>
      <c r="N74" s="213">
        <v>44728</v>
      </c>
      <c r="O74" s="197"/>
      <c r="P74" s="197"/>
      <c r="Q74" s="197"/>
      <c r="R74" s="197"/>
      <c r="S74" s="198">
        <f t="shared" si="4"/>
        <v>0</v>
      </c>
      <c r="T74" s="199">
        <v>3</v>
      </c>
      <c r="U74" s="200">
        <v>54.01</v>
      </c>
      <c r="V74" s="201">
        <v>1</v>
      </c>
      <c r="W74" s="200">
        <v>17.52</v>
      </c>
      <c r="X74" s="193"/>
      <c r="Y74" s="198">
        <f t="shared" si="1"/>
        <v>179.55</v>
      </c>
      <c r="Z74" s="202">
        <f t="shared" si="2"/>
        <v>179.55</v>
      </c>
      <c r="AA74" s="203">
        <f t="shared" si="5"/>
        <v>179.55</v>
      </c>
      <c r="AB74" s="175"/>
      <c r="AC74" s="175"/>
      <c r="AD74" s="175"/>
      <c r="AE74" s="175"/>
    </row>
    <row r="75" spans="1:31" ht="12.75" x14ac:dyDescent="0.2">
      <c r="A75" s="188">
        <v>110400</v>
      </c>
      <c r="B75" s="188">
        <v>110401</v>
      </c>
      <c r="C75" s="214" t="s">
        <v>817</v>
      </c>
      <c r="D75" s="208">
        <v>1168819</v>
      </c>
      <c r="E75" s="192" t="s">
        <v>64</v>
      </c>
      <c r="F75" s="192" t="s">
        <v>67</v>
      </c>
      <c r="G75" s="193"/>
      <c r="H75" s="193" t="s">
        <v>63</v>
      </c>
      <c r="I75" s="194" t="s">
        <v>66</v>
      </c>
      <c r="J75" s="195" t="s">
        <v>68</v>
      </c>
      <c r="K75" s="194" t="s">
        <v>66</v>
      </c>
      <c r="L75" s="195" t="s">
        <v>625</v>
      </c>
      <c r="M75" s="213">
        <v>44725</v>
      </c>
      <c r="N75" s="213">
        <v>44728</v>
      </c>
      <c r="O75" s="197"/>
      <c r="P75" s="197"/>
      <c r="Q75" s="197"/>
      <c r="R75" s="197"/>
      <c r="S75" s="198">
        <f t="shared" si="4"/>
        <v>0</v>
      </c>
      <c r="T75" s="199">
        <v>3</v>
      </c>
      <c r="U75" s="200">
        <v>54.01</v>
      </c>
      <c r="V75" s="201">
        <v>1</v>
      </c>
      <c r="W75" s="200">
        <v>17.52</v>
      </c>
      <c r="X75" s="193"/>
      <c r="Y75" s="198">
        <f t="shared" si="1"/>
        <v>179.55</v>
      </c>
      <c r="Z75" s="202">
        <f t="shared" si="2"/>
        <v>179.55</v>
      </c>
      <c r="AA75" s="203">
        <f t="shared" si="5"/>
        <v>179.55</v>
      </c>
      <c r="AB75" s="175"/>
      <c r="AC75" s="175"/>
      <c r="AD75" s="175"/>
      <c r="AE75" s="175"/>
    </row>
    <row r="76" spans="1:31" ht="12.75" x14ac:dyDescent="0.2">
      <c r="A76" s="188">
        <v>110400</v>
      </c>
      <c r="B76" s="188">
        <v>110401</v>
      </c>
      <c r="C76" s="210" t="s">
        <v>348</v>
      </c>
      <c r="D76" s="208">
        <v>9204520</v>
      </c>
      <c r="E76" s="192" t="s">
        <v>64</v>
      </c>
      <c r="F76" s="192" t="s">
        <v>67</v>
      </c>
      <c r="G76" s="193"/>
      <c r="H76" s="193" t="s">
        <v>63</v>
      </c>
      <c r="I76" s="194" t="s">
        <v>66</v>
      </c>
      <c r="J76" s="195" t="s">
        <v>68</v>
      </c>
      <c r="K76" s="194" t="s">
        <v>66</v>
      </c>
      <c r="L76" s="195" t="s">
        <v>110</v>
      </c>
      <c r="M76" s="213">
        <v>44725</v>
      </c>
      <c r="N76" s="213">
        <v>44726</v>
      </c>
      <c r="O76" s="197"/>
      <c r="P76" s="197"/>
      <c r="Q76" s="197"/>
      <c r="R76" s="197"/>
      <c r="S76" s="198">
        <f t="shared" si="4"/>
        <v>0</v>
      </c>
      <c r="T76" s="205">
        <v>1</v>
      </c>
      <c r="U76" s="216">
        <v>95.97</v>
      </c>
      <c r="V76" s="217">
        <v>1</v>
      </c>
      <c r="W76" s="216">
        <v>28.78</v>
      </c>
      <c r="X76" s="193"/>
      <c r="Y76" s="198">
        <f t="shared" si="1"/>
        <v>124.75</v>
      </c>
      <c r="Z76" s="202">
        <f t="shared" si="2"/>
        <v>124.75</v>
      </c>
      <c r="AA76" s="203">
        <f t="shared" si="5"/>
        <v>124.75</v>
      </c>
      <c r="AB76" s="175"/>
      <c r="AC76" s="175"/>
      <c r="AD76" s="175"/>
      <c r="AE76" s="175"/>
    </row>
    <row r="77" spans="1:31" ht="12.75" x14ac:dyDescent="0.2">
      <c r="A77" s="188">
        <v>110400</v>
      </c>
      <c r="B77" s="188">
        <v>110401</v>
      </c>
      <c r="C77" s="218" t="s">
        <v>349</v>
      </c>
      <c r="D77" s="219">
        <v>1131362</v>
      </c>
      <c r="E77" s="192" t="s">
        <v>64</v>
      </c>
      <c r="F77" s="192" t="s">
        <v>67</v>
      </c>
      <c r="G77" s="193"/>
      <c r="H77" s="193" t="s">
        <v>63</v>
      </c>
      <c r="I77" s="194" t="s">
        <v>66</v>
      </c>
      <c r="J77" s="195" t="s">
        <v>68</v>
      </c>
      <c r="K77" s="194" t="s">
        <v>66</v>
      </c>
      <c r="L77" s="195" t="s">
        <v>110</v>
      </c>
      <c r="M77" s="213">
        <v>44725</v>
      </c>
      <c r="N77" s="213">
        <v>44726</v>
      </c>
      <c r="O77" s="197"/>
      <c r="P77" s="197"/>
      <c r="Q77" s="197"/>
      <c r="R77" s="197"/>
      <c r="S77" s="198">
        <f t="shared" si="4"/>
        <v>0</v>
      </c>
      <c r="T77" s="205">
        <v>1</v>
      </c>
      <c r="U77" s="216">
        <v>54.01</v>
      </c>
      <c r="V77" s="217">
        <v>1</v>
      </c>
      <c r="W77" s="216">
        <v>17.52</v>
      </c>
      <c r="X77" s="193"/>
      <c r="Y77" s="198">
        <f t="shared" si="1"/>
        <v>71.53</v>
      </c>
      <c r="Z77" s="202">
        <f t="shared" si="2"/>
        <v>71.53</v>
      </c>
      <c r="AA77" s="203">
        <f t="shared" si="5"/>
        <v>71.53</v>
      </c>
      <c r="AB77" s="175"/>
      <c r="AC77" s="175"/>
      <c r="AD77" s="175"/>
      <c r="AE77" s="175"/>
    </row>
    <row r="78" spans="1:31" ht="12.75" x14ac:dyDescent="0.2">
      <c r="A78" s="188">
        <v>110400</v>
      </c>
      <c r="B78" s="220">
        <v>110401</v>
      </c>
      <c r="C78" s="190" t="s">
        <v>626</v>
      </c>
      <c r="D78" s="190">
        <v>9507035</v>
      </c>
      <c r="E78" s="191" t="s">
        <v>64</v>
      </c>
      <c r="F78" s="192" t="s">
        <v>67</v>
      </c>
      <c r="G78" s="193"/>
      <c r="H78" s="193" t="s">
        <v>63</v>
      </c>
      <c r="I78" s="194" t="s">
        <v>66</v>
      </c>
      <c r="J78" s="195" t="s">
        <v>68</v>
      </c>
      <c r="K78" s="194" t="s">
        <v>66</v>
      </c>
      <c r="L78" s="195" t="s">
        <v>627</v>
      </c>
      <c r="M78" s="213">
        <v>44724</v>
      </c>
      <c r="N78" s="213">
        <v>44726</v>
      </c>
      <c r="O78" s="197"/>
      <c r="P78" s="197"/>
      <c r="Q78" s="197"/>
      <c r="R78" s="197"/>
      <c r="S78" s="198">
        <f t="shared" si="4"/>
        <v>0</v>
      </c>
      <c r="T78" s="205">
        <v>2</v>
      </c>
      <c r="U78" s="200">
        <v>54.01</v>
      </c>
      <c r="V78" s="217">
        <v>1</v>
      </c>
      <c r="W78" s="200">
        <v>17.52</v>
      </c>
      <c r="X78" s="193"/>
      <c r="Y78" s="198">
        <f t="shared" si="1"/>
        <v>125.53999999999999</v>
      </c>
      <c r="Z78" s="202">
        <f t="shared" si="2"/>
        <v>125.53999999999999</v>
      </c>
      <c r="AA78" s="203">
        <f t="shared" si="5"/>
        <v>125.53999999999999</v>
      </c>
      <c r="AB78" s="175"/>
      <c r="AC78" s="175"/>
      <c r="AD78" s="175"/>
      <c r="AE78" s="175"/>
    </row>
    <row r="79" spans="1:31" ht="12.75" x14ac:dyDescent="0.2">
      <c r="A79" s="188">
        <v>110400</v>
      </c>
      <c r="B79" s="220">
        <v>110401</v>
      </c>
      <c r="C79" s="190" t="s">
        <v>332</v>
      </c>
      <c r="D79" s="190">
        <v>1069381</v>
      </c>
      <c r="E79" s="191" t="s">
        <v>64</v>
      </c>
      <c r="F79" s="192" t="s">
        <v>67</v>
      </c>
      <c r="G79" s="193"/>
      <c r="H79" s="193" t="s">
        <v>63</v>
      </c>
      <c r="I79" s="194" t="s">
        <v>66</v>
      </c>
      <c r="J79" s="195" t="s">
        <v>68</v>
      </c>
      <c r="K79" s="194" t="s">
        <v>66</v>
      </c>
      <c r="L79" s="195" t="s">
        <v>627</v>
      </c>
      <c r="M79" s="213">
        <v>44724</v>
      </c>
      <c r="N79" s="213">
        <v>44726</v>
      </c>
      <c r="O79" s="197"/>
      <c r="P79" s="197"/>
      <c r="Q79" s="197"/>
      <c r="R79" s="197"/>
      <c r="S79" s="198">
        <f t="shared" si="4"/>
        <v>0</v>
      </c>
      <c r="T79" s="205">
        <v>2</v>
      </c>
      <c r="U79" s="200">
        <v>54.01</v>
      </c>
      <c r="V79" s="217">
        <v>1</v>
      </c>
      <c r="W79" s="200">
        <v>17.52</v>
      </c>
      <c r="X79" s="193"/>
      <c r="Y79" s="198">
        <f t="shared" si="1"/>
        <v>125.53999999999999</v>
      </c>
      <c r="Z79" s="202">
        <f t="shared" si="2"/>
        <v>125.53999999999999</v>
      </c>
      <c r="AA79" s="203">
        <f t="shared" si="5"/>
        <v>125.53999999999999</v>
      </c>
      <c r="AB79" s="175"/>
      <c r="AC79" s="175"/>
      <c r="AD79" s="175"/>
      <c r="AE79" s="175"/>
    </row>
    <row r="80" spans="1:31" ht="12.75" x14ac:dyDescent="0.2">
      <c r="A80" s="188">
        <v>110400</v>
      </c>
      <c r="B80" s="220">
        <v>110401</v>
      </c>
      <c r="C80" s="190" t="s">
        <v>628</v>
      </c>
      <c r="D80" s="190">
        <v>1243438</v>
      </c>
      <c r="E80" s="191" t="s">
        <v>64</v>
      </c>
      <c r="F80" s="192" t="s">
        <v>67</v>
      </c>
      <c r="G80" s="193"/>
      <c r="H80" s="193" t="s">
        <v>63</v>
      </c>
      <c r="I80" s="194" t="s">
        <v>66</v>
      </c>
      <c r="J80" s="195" t="s">
        <v>68</v>
      </c>
      <c r="K80" s="194" t="s">
        <v>66</v>
      </c>
      <c r="L80" s="195" t="s">
        <v>627</v>
      </c>
      <c r="M80" s="213">
        <v>44724</v>
      </c>
      <c r="N80" s="213">
        <v>44726</v>
      </c>
      <c r="O80" s="197"/>
      <c r="P80" s="197"/>
      <c r="Q80" s="197"/>
      <c r="R80" s="197"/>
      <c r="S80" s="198">
        <f t="shared" si="4"/>
        <v>0</v>
      </c>
      <c r="T80" s="205">
        <v>2</v>
      </c>
      <c r="U80" s="200">
        <v>54.01</v>
      </c>
      <c r="V80" s="217">
        <v>1</v>
      </c>
      <c r="W80" s="200">
        <v>17.52</v>
      </c>
      <c r="X80" s="193"/>
      <c r="Y80" s="198">
        <f t="shared" si="1"/>
        <v>125.53999999999999</v>
      </c>
      <c r="Z80" s="202">
        <f t="shared" si="2"/>
        <v>125.53999999999999</v>
      </c>
      <c r="AA80" s="203">
        <f t="shared" si="5"/>
        <v>125.53999999999999</v>
      </c>
      <c r="AB80" s="175"/>
      <c r="AC80" s="175"/>
      <c r="AD80" s="175"/>
      <c r="AE80" s="175"/>
    </row>
    <row r="81" spans="1:31" ht="12.75" x14ac:dyDescent="0.2">
      <c r="A81" s="188">
        <v>110400</v>
      </c>
      <c r="B81" s="220">
        <v>110401</v>
      </c>
      <c r="C81" s="190" t="s">
        <v>442</v>
      </c>
      <c r="D81" s="190">
        <v>1041037</v>
      </c>
      <c r="E81" s="191" t="s">
        <v>64</v>
      </c>
      <c r="F81" s="192" t="s">
        <v>67</v>
      </c>
      <c r="G81" s="193"/>
      <c r="H81" s="193" t="s">
        <v>63</v>
      </c>
      <c r="I81" s="194" t="s">
        <v>66</v>
      </c>
      <c r="J81" s="195" t="s">
        <v>68</v>
      </c>
      <c r="K81" s="194" t="s">
        <v>66</v>
      </c>
      <c r="L81" s="195" t="s">
        <v>627</v>
      </c>
      <c r="M81" s="213">
        <v>44724</v>
      </c>
      <c r="N81" s="213">
        <v>44726</v>
      </c>
      <c r="O81" s="197"/>
      <c r="P81" s="197"/>
      <c r="Q81" s="197"/>
      <c r="R81" s="197"/>
      <c r="S81" s="198">
        <f t="shared" si="4"/>
        <v>0</v>
      </c>
      <c r="T81" s="205">
        <v>2</v>
      </c>
      <c r="U81" s="200">
        <v>54.01</v>
      </c>
      <c r="V81" s="217">
        <v>1</v>
      </c>
      <c r="W81" s="200">
        <v>17.52</v>
      </c>
      <c r="X81" s="193"/>
      <c r="Y81" s="198">
        <f t="shared" si="1"/>
        <v>125.53999999999999</v>
      </c>
      <c r="Z81" s="202">
        <f t="shared" si="2"/>
        <v>125.53999999999999</v>
      </c>
      <c r="AA81" s="203">
        <f t="shared" si="5"/>
        <v>125.53999999999999</v>
      </c>
      <c r="AB81" s="175"/>
      <c r="AC81" s="175"/>
      <c r="AD81" s="175"/>
      <c r="AE81" s="175"/>
    </row>
    <row r="82" spans="1:31" ht="12.75" x14ac:dyDescent="0.2">
      <c r="A82" s="188">
        <v>110400</v>
      </c>
      <c r="B82" s="188">
        <v>110401</v>
      </c>
      <c r="C82" s="214" t="s">
        <v>233</v>
      </c>
      <c r="D82" s="208">
        <v>9203044</v>
      </c>
      <c r="E82" s="192" t="s">
        <v>64</v>
      </c>
      <c r="F82" s="192" t="s">
        <v>67</v>
      </c>
      <c r="G82" s="193"/>
      <c r="H82" s="193" t="s">
        <v>63</v>
      </c>
      <c r="I82" s="194" t="s">
        <v>66</v>
      </c>
      <c r="J82" s="195" t="s">
        <v>68</v>
      </c>
      <c r="K82" s="194" t="s">
        <v>66</v>
      </c>
      <c r="L82" s="195" t="s">
        <v>629</v>
      </c>
      <c r="M82" s="213">
        <v>44724</v>
      </c>
      <c r="N82" s="213">
        <v>44728</v>
      </c>
      <c r="O82" s="197"/>
      <c r="P82" s="197"/>
      <c r="Q82" s="197"/>
      <c r="R82" s="197"/>
      <c r="S82" s="198">
        <f t="shared" si="4"/>
        <v>0</v>
      </c>
      <c r="T82" s="205">
        <v>4</v>
      </c>
      <c r="U82" s="200">
        <v>54.01</v>
      </c>
      <c r="V82" s="217">
        <v>1</v>
      </c>
      <c r="W82" s="200">
        <v>17.52</v>
      </c>
      <c r="X82" s="193"/>
      <c r="Y82" s="198">
        <f t="shared" si="1"/>
        <v>233.56</v>
      </c>
      <c r="Z82" s="202">
        <f t="shared" si="2"/>
        <v>233.56</v>
      </c>
      <c r="AA82" s="203">
        <f t="shared" si="5"/>
        <v>233.56</v>
      </c>
      <c r="AB82" s="175"/>
      <c r="AC82" s="175"/>
      <c r="AD82" s="175"/>
      <c r="AE82" s="175"/>
    </row>
    <row r="83" spans="1:31" ht="12.75" x14ac:dyDescent="0.2">
      <c r="A83" s="188">
        <v>110400</v>
      </c>
      <c r="B83" s="188">
        <v>110401</v>
      </c>
      <c r="C83" s="214" t="s">
        <v>630</v>
      </c>
      <c r="D83" s="208">
        <v>1067613</v>
      </c>
      <c r="E83" s="192" t="s">
        <v>64</v>
      </c>
      <c r="F83" s="192" t="s">
        <v>67</v>
      </c>
      <c r="G83" s="193"/>
      <c r="H83" s="193" t="s">
        <v>63</v>
      </c>
      <c r="I83" s="194" t="s">
        <v>66</v>
      </c>
      <c r="J83" s="195" t="s">
        <v>68</v>
      </c>
      <c r="K83" s="194" t="s">
        <v>66</v>
      </c>
      <c r="L83" s="195" t="s">
        <v>629</v>
      </c>
      <c r="M83" s="213">
        <v>44724</v>
      </c>
      <c r="N83" s="213">
        <v>44728</v>
      </c>
      <c r="O83" s="197"/>
      <c r="P83" s="197"/>
      <c r="Q83" s="197"/>
      <c r="R83" s="197"/>
      <c r="S83" s="198">
        <f t="shared" si="4"/>
        <v>0</v>
      </c>
      <c r="T83" s="205">
        <v>4</v>
      </c>
      <c r="U83" s="200">
        <v>54.01</v>
      </c>
      <c r="V83" s="217">
        <v>1</v>
      </c>
      <c r="W83" s="200">
        <v>17.52</v>
      </c>
      <c r="X83" s="193"/>
      <c r="Y83" s="198">
        <f t="shared" si="1"/>
        <v>233.56</v>
      </c>
      <c r="Z83" s="202">
        <f t="shared" si="2"/>
        <v>233.56</v>
      </c>
      <c r="AA83" s="203">
        <f t="shared" si="5"/>
        <v>233.56</v>
      </c>
      <c r="AB83" s="175"/>
      <c r="AC83" s="175"/>
      <c r="AD83" s="175"/>
      <c r="AE83" s="175"/>
    </row>
    <row r="84" spans="1:31" ht="12.75" x14ac:dyDescent="0.2">
      <c r="A84" s="188">
        <v>110400</v>
      </c>
      <c r="B84" s="188">
        <v>110401</v>
      </c>
      <c r="C84" s="214" t="s">
        <v>631</v>
      </c>
      <c r="D84" s="208">
        <v>1080679</v>
      </c>
      <c r="E84" s="192" t="s">
        <v>64</v>
      </c>
      <c r="F84" s="192" t="s">
        <v>67</v>
      </c>
      <c r="G84" s="193"/>
      <c r="H84" s="193" t="s">
        <v>63</v>
      </c>
      <c r="I84" s="194" t="s">
        <v>66</v>
      </c>
      <c r="J84" s="195" t="s">
        <v>68</v>
      </c>
      <c r="K84" s="194" t="s">
        <v>66</v>
      </c>
      <c r="L84" s="195" t="s">
        <v>629</v>
      </c>
      <c r="M84" s="213">
        <v>44724</v>
      </c>
      <c r="N84" s="213">
        <v>44728</v>
      </c>
      <c r="O84" s="197"/>
      <c r="P84" s="197"/>
      <c r="Q84" s="197"/>
      <c r="R84" s="197"/>
      <c r="S84" s="198">
        <f t="shared" si="4"/>
        <v>0</v>
      </c>
      <c r="T84" s="205">
        <v>4</v>
      </c>
      <c r="U84" s="200">
        <v>54.01</v>
      </c>
      <c r="V84" s="217">
        <v>1</v>
      </c>
      <c r="W84" s="200">
        <v>17.52</v>
      </c>
      <c r="X84" s="193"/>
      <c r="Y84" s="198">
        <f t="shared" si="1"/>
        <v>233.56</v>
      </c>
      <c r="Z84" s="202">
        <f t="shared" si="2"/>
        <v>233.56</v>
      </c>
      <c r="AA84" s="203">
        <f t="shared" si="5"/>
        <v>233.56</v>
      </c>
      <c r="AB84" s="175"/>
      <c r="AC84" s="175"/>
      <c r="AD84" s="175"/>
      <c r="AE84" s="175"/>
    </row>
    <row r="85" spans="1:31" ht="12.75" x14ac:dyDescent="0.2">
      <c r="A85" s="188">
        <v>110400</v>
      </c>
      <c r="B85" s="188">
        <v>110401</v>
      </c>
      <c r="C85" s="214" t="s">
        <v>444</v>
      </c>
      <c r="D85" s="208">
        <v>1104420</v>
      </c>
      <c r="E85" s="192" t="s">
        <v>64</v>
      </c>
      <c r="F85" s="192" t="s">
        <v>67</v>
      </c>
      <c r="G85" s="193"/>
      <c r="H85" s="193" t="s">
        <v>63</v>
      </c>
      <c r="I85" s="194" t="s">
        <v>66</v>
      </c>
      <c r="J85" s="195" t="s">
        <v>68</v>
      </c>
      <c r="K85" s="194" t="s">
        <v>66</v>
      </c>
      <c r="L85" s="195" t="s">
        <v>629</v>
      </c>
      <c r="M85" s="213">
        <v>44724</v>
      </c>
      <c r="N85" s="213">
        <v>44728</v>
      </c>
      <c r="O85" s="197"/>
      <c r="P85" s="197"/>
      <c r="Q85" s="197"/>
      <c r="R85" s="197"/>
      <c r="S85" s="198">
        <f t="shared" si="4"/>
        <v>0</v>
      </c>
      <c r="T85" s="205">
        <v>4</v>
      </c>
      <c r="U85" s="200">
        <v>54.01</v>
      </c>
      <c r="V85" s="217">
        <v>1</v>
      </c>
      <c r="W85" s="200">
        <v>17.52</v>
      </c>
      <c r="X85" s="193"/>
      <c r="Y85" s="198">
        <f t="shared" si="1"/>
        <v>233.56</v>
      </c>
      <c r="Z85" s="202">
        <f t="shared" si="2"/>
        <v>233.56</v>
      </c>
      <c r="AA85" s="203">
        <f t="shared" si="5"/>
        <v>233.56</v>
      </c>
      <c r="AB85" s="175"/>
      <c r="AC85" s="175"/>
      <c r="AD85" s="175"/>
      <c r="AE85" s="175"/>
    </row>
    <row r="86" spans="1:31" ht="12.75" x14ac:dyDescent="0.2">
      <c r="A86" s="188">
        <v>110400</v>
      </c>
      <c r="B86" s="188">
        <v>110401</v>
      </c>
      <c r="C86" s="221" t="s">
        <v>632</v>
      </c>
      <c r="D86" s="219">
        <v>9404023</v>
      </c>
      <c r="E86" s="192" t="s">
        <v>64</v>
      </c>
      <c r="F86" s="192" t="s">
        <v>67</v>
      </c>
      <c r="G86" s="193"/>
      <c r="H86" s="193" t="s">
        <v>63</v>
      </c>
      <c r="I86" s="194" t="s">
        <v>66</v>
      </c>
      <c r="J86" s="195" t="s">
        <v>68</v>
      </c>
      <c r="K86" s="194" t="s">
        <v>66</v>
      </c>
      <c r="L86" s="195" t="s">
        <v>629</v>
      </c>
      <c r="M86" s="213">
        <v>44725</v>
      </c>
      <c r="N86" s="213">
        <v>44728</v>
      </c>
      <c r="O86" s="197"/>
      <c r="P86" s="197"/>
      <c r="Q86" s="197"/>
      <c r="R86" s="197"/>
      <c r="S86" s="198">
        <f t="shared" si="4"/>
        <v>0</v>
      </c>
      <c r="T86" s="205">
        <v>3</v>
      </c>
      <c r="U86" s="200">
        <v>54.01</v>
      </c>
      <c r="V86" s="217">
        <v>1</v>
      </c>
      <c r="W86" s="200">
        <v>17.52</v>
      </c>
      <c r="X86" s="193"/>
      <c r="Y86" s="198">
        <f t="shared" si="1"/>
        <v>179.55</v>
      </c>
      <c r="Z86" s="202">
        <f t="shared" si="2"/>
        <v>179.55</v>
      </c>
      <c r="AA86" s="203">
        <f t="shared" si="5"/>
        <v>179.55</v>
      </c>
      <c r="AB86" s="175"/>
      <c r="AC86" s="175"/>
      <c r="AD86" s="175"/>
      <c r="AE86" s="175"/>
    </row>
    <row r="87" spans="1:31" ht="12.75" x14ac:dyDescent="0.2">
      <c r="A87" s="188">
        <v>110400</v>
      </c>
      <c r="B87" s="220">
        <v>110401</v>
      </c>
      <c r="C87" s="190" t="s">
        <v>333</v>
      </c>
      <c r="D87" s="190">
        <v>9800085</v>
      </c>
      <c r="E87" s="191" t="s">
        <v>64</v>
      </c>
      <c r="F87" s="192" t="s">
        <v>67</v>
      </c>
      <c r="G87" s="193"/>
      <c r="H87" s="193" t="s">
        <v>63</v>
      </c>
      <c r="I87" s="194" t="s">
        <v>66</v>
      </c>
      <c r="J87" s="195" t="s">
        <v>68</v>
      </c>
      <c r="K87" s="194" t="s">
        <v>66</v>
      </c>
      <c r="L87" s="195" t="s">
        <v>627</v>
      </c>
      <c r="M87" s="213">
        <v>44724</v>
      </c>
      <c r="N87" s="213">
        <v>44728</v>
      </c>
      <c r="O87" s="197"/>
      <c r="P87" s="197"/>
      <c r="Q87" s="197"/>
      <c r="R87" s="197"/>
      <c r="S87" s="198">
        <f t="shared" si="4"/>
        <v>0</v>
      </c>
      <c r="T87" s="205">
        <v>4</v>
      </c>
      <c r="U87" s="200">
        <v>54.01</v>
      </c>
      <c r="V87" s="217">
        <v>1</v>
      </c>
      <c r="W87" s="200">
        <v>17.52</v>
      </c>
      <c r="X87" s="193"/>
      <c r="Y87" s="198">
        <f t="shared" si="1"/>
        <v>233.56</v>
      </c>
      <c r="Z87" s="202">
        <f t="shared" si="2"/>
        <v>233.56</v>
      </c>
      <c r="AA87" s="203">
        <f t="shared" si="5"/>
        <v>233.56</v>
      </c>
      <c r="AB87" s="175"/>
      <c r="AC87" s="175"/>
      <c r="AD87" s="175"/>
      <c r="AE87" s="175"/>
    </row>
    <row r="88" spans="1:31" ht="12.75" x14ac:dyDescent="0.2">
      <c r="A88" s="188">
        <v>110400</v>
      </c>
      <c r="B88" s="188">
        <v>110401</v>
      </c>
      <c r="C88" s="210" t="s">
        <v>203</v>
      </c>
      <c r="D88" s="212">
        <v>9800271</v>
      </c>
      <c r="E88" s="192" t="s">
        <v>64</v>
      </c>
      <c r="F88" s="192" t="s">
        <v>67</v>
      </c>
      <c r="G88" s="193"/>
      <c r="H88" s="193" t="s">
        <v>63</v>
      </c>
      <c r="I88" s="194" t="s">
        <v>66</v>
      </c>
      <c r="J88" s="195" t="s">
        <v>68</v>
      </c>
      <c r="K88" s="194" t="s">
        <v>66</v>
      </c>
      <c r="L88" s="195" t="s">
        <v>629</v>
      </c>
      <c r="M88" s="213">
        <v>44725</v>
      </c>
      <c r="N88" s="213">
        <v>44727</v>
      </c>
      <c r="O88" s="197"/>
      <c r="P88" s="197"/>
      <c r="Q88" s="197"/>
      <c r="R88" s="197"/>
      <c r="S88" s="198">
        <f t="shared" si="4"/>
        <v>0</v>
      </c>
      <c r="T88" s="205">
        <v>2</v>
      </c>
      <c r="U88" s="200">
        <v>54.01</v>
      </c>
      <c r="V88" s="217">
        <v>1</v>
      </c>
      <c r="W88" s="200">
        <v>17.52</v>
      </c>
      <c r="X88" s="193"/>
      <c r="Y88" s="198">
        <f t="shared" si="1"/>
        <v>125.53999999999999</v>
      </c>
      <c r="Z88" s="202">
        <f t="shared" si="2"/>
        <v>125.53999999999999</v>
      </c>
      <c r="AA88" s="203">
        <f t="shared" si="5"/>
        <v>125.53999999999999</v>
      </c>
      <c r="AB88" s="175"/>
      <c r="AC88" s="175"/>
      <c r="AD88" s="175"/>
      <c r="AE88" s="175"/>
    </row>
    <row r="89" spans="1:31" ht="12.75" x14ac:dyDescent="0.2">
      <c r="A89" s="188">
        <v>110400</v>
      </c>
      <c r="B89" s="188">
        <v>110401</v>
      </c>
      <c r="C89" s="214" t="s">
        <v>455</v>
      </c>
      <c r="D89" s="222">
        <v>315516</v>
      </c>
      <c r="E89" s="192" t="s">
        <v>64</v>
      </c>
      <c r="F89" s="192" t="s">
        <v>151</v>
      </c>
      <c r="G89" s="193"/>
      <c r="H89" s="193" t="s">
        <v>63</v>
      </c>
      <c r="I89" s="194" t="s">
        <v>66</v>
      </c>
      <c r="J89" s="195" t="s">
        <v>68</v>
      </c>
      <c r="K89" s="194" t="s">
        <v>66</v>
      </c>
      <c r="L89" s="195" t="s">
        <v>83</v>
      </c>
      <c r="M89" s="213">
        <v>44725</v>
      </c>
      <c r="N89" s="213">
        <v>44727</v>
      </c>
      <c r="O89" s="197"/>
      <c r="P89" s="197"/>
      <c r="Q89" s="197"/>
      <c r="R89" s="197"/>
      <c r="S89" s="198">
        <f t="shared" si="4"/>
        <v>0</v>
      </c>
      <c r="T89" s="205">
        <v>2</v>
      </c>
      <c r="U89" s="200">
        <v>54.01</v>
      </c>
      <c r="V89" s="217">
        <v>1</v>
      </c>
      <c r="W89" s="200">
        <v>17.52</v>
      </c>
      <c r="X89" s="193"/>
      <c r="Y89" s="198">
        <f t="shared" si="1"/>
        <v>125.53999999999999</v>
      </c>
      <c r="Z89" s="202">
        <f t="shared" si="2"/>
        <v>125.53999999999999</v>
      </c>
      <c r="AA89" s="203">
        <f t="shared" si="5"/>
        <v>125.53999999999999</v>
      </c>
      <c r="AB89" s="175"/>
      <c r="AC89" s="175"/>
      <c r="AD89" s="175"/>
      <c r="AE89" s="175"/>
    </row>
    <row r="90" spans="1:31" ht="12.75" x14ac:dyDescent="0.2">
      <c r="A90" s="188">
        <v>110400</v>
      </c>
      <c r="B90" s="188">
        <v>110401</v>
      </c>
      <c r="C90" s="221" t="s">
        <v>473</v>
      </c>
      <c r="D90" s="223">
        <v>1087827</v>
      </c>
      <c r="E90" s="192" t="s">
        <v>64</v>
      </c>
      <c r="F90" s="192" t="s">
        <v>151</v>
      </c>
      <c r="G90" s="193"/>
      <c r="H90" s="193" t="s">
        <v>63</v>
      </c>
      <c r="I90" s="194" t="s">
        <v>66</v>
      </c>
      <c r="J90" s="195" t="s">
        <v>68</v>
      </c>
      <c r="K90" s="194" t="s">
        <v>66</v>
      </c>
      <c r="L90" s="195" t="s">
        <v>83</v>
      </c>
      <c r="M90" s="213">
        <v>44723</v>
      </c>
      <c r="N90" s="213">
        <v>44726</v>
      </c>
      <c r="O90" s="197"/>
      <c r="P90" s="197"/>
      <c r="Q90" s="197"/>
      <c r="R90" s="197"/>
      <c r="S90" s="198">
        <f t="shared" si="4"/>
        <v>0</v>
      </c>
      <c r="T90" s="205">
        <v>2</v>
      </c>
      <c r="U90" s="200">
        <v>54.01</v>
      </c>
      <c r="V90" s="217">
        <v>1</v>
      </c>
      <c r="W90" s="200">
        <v>17.52</v>
      </c>
      <c r="X90" s="193"/>
      <c r="Y90" s="198">
        <f t="shared" si="1"/>
        <v>125.53999999999999</v>
      </c>
      <c r="Z90" s="202">
        <f t="shared" si="2"/>
        <v>125.53999999999999</v>
      </c>
      <c r="AA90" s="203">
        <f t="shared" si="5"/>
        <v>125.53999999999999</v>
      </c>
      <c r="AB90" s="175"/>
      <c r="AC90" s="175"/>
      <c r="AD90" s="175"/>
      <c r="AE90" s="175"/>
    </row>
    <row r="91" spans="1:31" ht="12.75" x14ac:dyDescent="0.2">
      <c r="A91" s="188">
        <v>110400</v>
      </c>
      <c r="B91" s="220">
        <v>110401</v>
      </c>
      <c r="C91" s="190" t="s">
        <v>172</v>
      </c>
      <c r="D91" s="190">
        <v>9403167</v>
      </c>
      <c r="E91" s="191" t="s">
        <v>64</v>
      </c>
      <c r="F91" s="192" t="s">
        <v>151</v>
      </c>
      <c r="G91" s="193"/>
      <c r="H91" s="193" t="s">
        <v>63</v>
      </c>
      <c r="I91" s="194" t="s">
        <v>66</v>
      </c>
      <c r="J91" s="195" t="s">
        <v>68</v>
      </c>
      <c r="K91" s="194" t="s">
        <v>66</v>
      </c>
      <c r="L91" s="195" t="s">
        <v>83</v>
      </c>
      <c r="M91" s="213">
        <v>44723</v>
      </c>
      <c r="N91" s="213">
        <v>44726</v>
      </c>
      <c r="O91" s="197"/>
      <c r="P91" s="197"/>
      <c r="Q91" s="197"/>
      <c r="R91" s="197"/>
      <c r="S91" s="198">
        <f t="shared" si="4"/>
        <v>0</v>
      </c>
      <c r="T91" s="205">
        <v>1</v>
      </c>
      <c r="U91" s="200">
        <v>54.01</v>
      </c>
      <c r="V91" s="205">
        <v>2</v>
      </c>
      <c r="W91" s="200">
        <v>17.52</v>
      </c>
      <c r="X91" s="193"/>
      <c r="Y91" s="198">
        <f t="shared" si="1"/>
        <v>89.05</v>
      </c>
      <c r="Z91" s="202">
        <f t="shared" si="2"/>
        <v>89.05</v>
      </c>
      <c r="AA91" s="203">
        <f t="shared" si="5"/>
        <v>89.05</v>
      </c>
      <c r="AB91" s="175"/>
      <c r="AC91" s="175"/>
      <c r="AD91" s="175"/>
      <c r="AE91" s="175"/>
    </row>
    <row r="92" spans="1:31" ht="12.75" x14ac:dyDescent="0.2">
      <c r="A92" s="188">
        <v>110400</v>
      </c>
      <c r="B92" s="220">
        <v>110401</v>
      </c>
      <c r="C92" s="190" t="s">
        <v>633</v>
      </c>
      <c r="D92" s="190">
        <v>1099841</v>
      </c>
      <c r="E92" s="191" t="s">
        <v>64</v>
      </c>
      <c r="F92" s="192" t="s">
        <v>151</v>
      </c>
      <c r="G92" s="193"/>
      <c r="H92" s="193" t="s">
        <v>63</v>
      </c>
      <c r="I92" s="194" t="s">
        <v>66</v>
      </c>
      <c r="J92" s="195" t="s">
        <v>68</v>
      </c>
      <c r="K92" s="194" t="s">
        <v>66</v>
      </c>
      <c r="L92" s="195" t="s">
        <v>83</v>
      </c>
      <c r="M92" s="213">
        <v>44723</v>
      </c>
      <c r="N92" s="213">
        <v>44726</v>
      </c>
      <c r="O92" s="197"/>
      <c r="P92" s="197"/>
      <c r="Q92" s="197"/>
      <c r="R92" s="197"/>
      <c r="S92" s="198">
        <f t="shared" si="4"/>
        <v>0</v>
      </c>
      <c r="T92" s="205">
        <v>1</v>
      </c>
      <c r="U92" s="200">
        <v>54.01</v>
      </c>
      <c r="V92" s="205">
        <v>2</v>
      </c>
      <c r="W92" s="200">
        <v>17.52</v>
      </c>
      <c r="X92" s="193"/>
      <c r="Y92" s="198">
        <f t="shared" si="1"/>
        <v>89.05</v>
      </c>
      <c r="Z92" s="202">
        <f t="shared" si="2"/>
        <v>89.05</v>
      </c>
      <c r="AA92" s="203">
        <f t="shared" si="5"/>
        <v>89.05</v>
      </c>
      <c r="AB92" s="175"/>
      <c r="AC92" s="175"/>
      <c r="AD92" s="175"/>
      <c r="AE92" s="175"/>
    </row>
    <row r="93" spans="1:31" ht="12.75" x14ac:dyDescent="0.2">
      <c r="A93" s="188">
        <v>110400</v>
      </c>
      <c r="B93" s="220">
        <v>110401</v>
      </c>
      <c r="C93" s="190" t="s">
        <v>634</v>
      </c>
      <c r="D93" s="190">
        <v>1071505</v>
      </c>
      <c r="E93" s="191" t="s">
        <v>64</v>
      </c>
      <c r="F93" s="192" t="s">
        <v>151</v>
      </c>
      <c r="G93" s="193"/>
      <c r="H93" s="193" t="s">
        <v>63</v>
      </c>
      <c r="I93" s="194" t="s">
        <v>66</v>
      </c>
      <c r="J93" s="195" t="s">
        <v>68</v>
      </c>
      <c r="K93" s="194" t="s">
        <v>66</v>
      </c>
      <c r="L93" s="195" t="s">
        <v>83</v>
      </c>
      <c r="M93" s="213">
        <v>44723</v>
      </c>
      <c r="N93" s="213">
        <v>44726</v>
      </c>
      <c r="O93" s="197"/>
      <c r="P93" s="197"/>
      <c r="Q93" s="197"/>
      <c r="R93" s="197"/>
      <c r="S93" s="198">
        <f t="shared" si="4"/>
        <v>0</v>
      </c>
      <c r="T93" s="205">
        <v>1</v>
      </c>
      <c r="U93" s="200">
        <v>54.01</v>
      </c>
      <c r="V93" s="205">
        <v>2</v>
      </c>
      <c r="W93" s="200">
        <v>17.52</v>
      </c>
      <c r="X93" s="193"/>
      <c r="Y93" s="198">
        <f t="shared" si="1"/>
        <v>89.05</v>
      </c>
      <c r="Z93" s="202">
        <f t="shared" si="2"/>
        <v>89.05</v>
      </c>
      <c r="AA93" s="203">
        <f t="shared" si="5"/>
        <v>89.05</v>
      </c>
      <c r="AB93" s="175"/>
      <c r="AC93" s="175"/>
      <c r="AD93" s="175"/>
      <c r="AE93" s="175"/>
    </row>
    <row r="94" spans="1:31" ht="12.75" x14ac:dyDescent="0.2">
      <c r="A94" s="188">
        <v>110400</v>
      </c>
      <c r="B94" s="220">
        <v>110401</v>
      </c>
      <c r="C94" s="190" t="s">
        <v>635</v>
      </c>
      <c r="D94" s="190">
        <v>1062930</v>
      </c>
      <c r="E94" s="191" t="s">
        <v>64</v>
      </c>
      <c r="F94" s="192" t="s">
        <v>151</v>
      </c>
      <c r="G94" s="193"/>
      <c r="H94" s="193" t="s">
        <v>63</v>
      </c>
      <c r="I94" s="194" t="s">
        <v>66</v>
      </c>
      <c r="J94" s="195" t="s">
        <v>68</v>
      </c>
      <c r="K94" s="194" t="s">
        <v>66</v>
      </c>
      <c r="L94" s="195" t="s">
        <v>83</v>
      </c>
      <c r="M94" s="213">
        <v>44723</v>
      </c>
      <c r="N94" s="213">
        <v>44726</v>
      </c>
      <c r="O94" s="197"/>
      <c r="P94" s="197"/>
      <c r="Q94" s="197"/>
      <c r="R94" s="197"/>
      <c r="S94" s="198">
        <f t="shared" si="4"/>
        <v>0</v>
      </c>
      <c r="T94" s="205">
        <v>2</v>
      </c>
      <c r="U94" s="200">
        <v>54.01</v>
      </c>
      <c r="V94" s="217">
        <v>1</v>
      </c>
      <c r="W94" s="200">
        <v>17.52</v>
      </c>
      <c r="X94" s="193"/>
      <c r="Y94" s="198">
        <f t="shared" si="1"/>
        <v>125.53999999999999</v>
      </c>
      <c r="Z94" s="202">
        <f t="shared" si="2"/>
        <v>125.53999999999999</v>
      </c>
      <c r="AA94" s="203">
        <f t="shared" si="5"/>
        <v>125.53999999999999</v>
      </c>
      <c r="AB94" s="175"/>
      <c r="AC94" s="175"/>
      <c r="AD94" s="175"/>
      <c r="AE94" s="175"/>
    </row>
    <row r="95" spans="1:31" ht="12.75" x14ac:dyDescent="0.2">
      <c r="A95" s="188">
        <v>110400</v>
      </c>
      <c r="B95" s="220">
        <v>110401</v>
      </c>
      <c r="C95" s="190" t="s">
        <v>173</v>
      </c>
      <c r="D95" s="190">
        <v>9302786</v>
      </c>
      <c r="E95" s="191" t="s">
        <v>64</v>
      </c>
      <c r="F95" s="192" t="s">
        <v>151</v>
      </c>
      <c r="G95" s="193"/>
      <c r="H95" s="193" t="s">
        <v>63</v>
      </c>
      <c r="I95" s="194" t="s">
        <v>66</v>
      </c>
      <c r="J95" s="195" t="s">
        <v>68</v>
      </c>
      <c r="K95" s="194" t="s">
        <v>66</v>
      </c>
      <c r="L95" s="195" t="s">
        <v>83</v>
      </c>
      <c r="M95" s="213">
        <v>44723</v>
      </c>
      <c r="N95" s="213">
        <v>44726</v>
      </c>
      <c r="O95" s="197"/>
      <c r="P95" s="197"/>
      <c r="Q95" s="197"/>
      <c r="R95" s="197"/>
      <c r="S95" s="198">
        <f t="shared" si="4"/>
        <v>0</v>
      </c>
      <c r="T95" s="205">
        <v>2</v>
      </c>
      <c r="U95" s="200">
        <v>54.01</v>
      </c>
      <c r="V95" s="217">
        <v>1</v>
      </c>
      <c r="W95" s="200">
        <v>17.52</v>
      </c>
      <c r="X95" s="193"/>
      <c r="Y95" s="198">
        <f t="shared" si="1"/>
        <v>125.53999999999999</v>
      </c>
      <c r="Z95" s="202">
        <f t="shared" si="2"/>
        <v>125.53999999999999</v>
      </c>
      <c r="AA95" s="203">
        <f t="shared" si="5"/>
        <v>125.53999999999999</v>
      </c>
      <c r="AB95" s="175"/>
      <c r="AC95" s="175"/>
      <c r="AD95" s="175"/>
      <c r="AE95" s="175"/>
    </row>
    <row r="96" spans="1:31" ht="12.75" x14ac:dyDescent="0.2">
      <c r="A96" s="188">
        <v>110400</v>
      </c>
      <c r="B96" s="220">
        <v>110401</v>
      </c>
      <c r="C96" s="190" t="s">
        <v>175</v>
      </c>
      <c r="D96" s="190">
        <v>1076965</v>
      </c>
      <c r="E96" s="191" t="s">
        <v>64</v>
      </c>
      <c r="F96" s="192" t="s">
        <v>151</v>
      </c>
      <c r="G96" s="193"/>
      <c r="H96" s="193" t="s">
        <v>63</v>
      </c>
      <c r="I96" s="194" t="s">
        <v>66</v>
      </c>
      <c r="J96" s="195" t="s">
        <v>68</v>
      </c>
      <c r="K96" s="194" t="s">
        <v>66</v>
      </c>
      <c r="L96" s="195" t="s">
        <v>83</v>
      </c>
      <c r="M96" s="213">
        <v>44723</v>
      </c>
      <c r="N96" s="213">
        <v>44726</v>
      </c>
      <c r="O96" s="197"/>
      <c r="P96" s="197"/>
      <c r="Q96" s="197"/>
      <c r="R96" s="197"/>
      <c r="S96" s="198">
        <f t="shared" si="4"/>
        <v>0</v>
      </c>
      <c r="T96" s="199">
        <v>1</v>
      </c>
      <c r="U96" s="200">
        <v>54.01</v>
      </c>
      <c r="V96" s="217">
        <v>1</v>
      </c>
      <c r="W96" s="200">
        <v>17.52</v>
      </c>
      <c r="X96" s="193"/>
      <c r="Y96" s="198">
        <f t="shared" si="1"/>
        <v>71.53</v>
      </c>
      <c r="Z96" s="202">
        <f t="shared" si="2"/>
        <v>71.53</v>
      </c>
      <c r="AA96" s="203">
        <f t="shared" si="5"/>
        <v>71.53</v>
      </c>
      <c r="AB96" s="175"/>
      <c r="AC96" s="175"/>
      <c r="AD96" s="175"/>
      <c r="AE96" s="175"/>
    </row>
    <row r="97" spans="1:31" ht="12.75" x14ac:dyDescent="0.2">
      <c r="A97" s="188">
        <v>110400</v>
      </c>
      <c r="B97" s="220">
        <v>110401</v>
      </c>
      <c r="C97" s="190" t="s">
        <v>176</v>
      </c>
      <c r="D97" s="190">
        <v>1102478</v>
      </c>
      <c r="E97" s="191" t="s">
        <v>64</v>
      </c>
      <c r="F97" s="192" t="s">
        <v>151</v>
      </c>
      <c r="G97" s="193"/>
      <c r="H97" s="193" t="s">
        <v>63</v>
      </c>
      <c r="I97" s="194" t="s">
        <v>66</v>
      </c>
      <c r="J97" s="195" t="s">
        <v>68</v>
      </c>
      <c r="K97" s="194" t="s">
        <v>66</v>
      </c>
      <c r="L97" s="195" t="s">
        <v>83</v>
      </c>
      <c r="M97" s="213">
        <v>44723</v>
      </c>
      <c r="N97" s="213">
        <v>44726</v>
      </c>
      <c r="O97" s="197"/>
      <c r="P97" s="197"/>
      <c r="Q97" s="197"/>
      <c r="R97" s="197"/>
      <c r="S97" s="198">
        <f t="shared" si="4"/>
        <v>0</v>
      </c>
      <c r="T97" s="205">
        <v>2</v>
      </c>
      <c r="U97" s="200">
        <v>54.01</v>
      </c>
      <c r="V97" s="217">
        <v>1</v>
      </c>
      <c r="W97" s="200">
        <v>17.52</v>
      </c>
      <c r="X97" s="193"/>
      <c r="Y97" s="198">
        <f t="shared" si="1"/>
        <v>125.53999999999999</v>
      </c>
      <c r="Z97" s="202">
        <f t="shared" si="2"/>
        <v>125.53999999999999</v>
      </c>
      <c r="AA97" s="203">
        <f t="shared" si="5"/>
        <v>125.53999999999999</v>
      </c>
      <c r="AB97" s="175"/>
      <c r="AC97" s="175"/>
      <c r="AD97" s="175"/>
      <c r="AE97" s="175"/>
    </row>
    <row r="98" spans="1:31" ht="12.75" x14ac:dyDescent="0.2">
      <c r="A98" s="188">
        <v>110400</v>
      </c>
      <c r="B98" s="220">
        <v>110401</v>
      </c>
      <c r="C98" s="190" t="s">
        <v>105</v>
      </c>
      <c r="D98" s="190">
        <v>9805338</v>
      </c>
      <c r="E98" s="191" t="s">
        <v>64</v>
      </c>
      <c r="F98" s="192" t="s">
        <v>151</v>
      </c>
      <c r="G98" s="193"/>
      <c r="H98" s="193" t="s">
        <v>63</v>
      </c>
      <c r="I98" s="194" t="s">
        <v>66</v>
      </c>
      <c r="J98" s="195" t="s">
        <v>68</v>
      </c>
      <c r="K98" s="194" t="s">
        <v>66</v>
      </c>
      <c r="L98" s="195" t="s">
        <v>83</v>
      </c>
      <c r="M98" s="213">
        <v>44723</v>
      </c>
      <c r="N98" s="213">
        <v>44726</v>
      </c>
      <c r="O98" s="197"/>
      <c r="P98" s="197"/>
      <c r="Q98" s="197"/>
      <c r="R98" s="197"/>
      <c r="S98" s="198">
        <f t="shared" si="4"/>
        <v>0</v>
      </c>
      <c r="T98" s="199">
        <v>0</v>
      </c>
      <c r="U98" s="200">
        <v>54.01</v>
      </c>
      <c r="V98" s="217">
        <v>1</v>
      </c>
      <c r="W98" s="200">
        <v>17.52</v>
      </c>
      <c r="X98" s="193"/>
      <c r="Y98" s="198">
        <f t="shared" si="1"/>
        <v>17.52</v>
      </c>
      <c r="Z98" s="202">
        <f t="shared" si="2"/>
        <v>17.52</v>
      </c>
      <c r="AA98" s="203">
        <f t="shared" si="5"/>
        <v>17.52</v>
      </c>
      <c r="AB98" s="175"/>
      <c r="AC98" s="175"/>
      <c r="AD98" s="175"/>
      <c r="AE98" s="175"/>
    </row>
    <row r="99" spans="1:31" ht="12.75" x14ac:dyDescent="0.2">
      <c r="A99" s="188">
        <v>110400</v>
      </c>
      <c r="B99" s="220">
        <v>110401</v>
      </c>
      <c r="C99" s="190" t="s">
        <v>174</v>
      </c>
      <c r="D99" s="190">
        <v>9901566</v>
      </c>
      <c r="E99" s="191" t="s">
        <v>64</v>
      </c>
      <c r="F99" s="192" t="s">
        <v>151</v>
      </c>
      <c r="G99" s="193"/>
      <c r="H99" s="193" t="s">
        <v>63</v>
      </c>
      <c r="I99" s="194" t="s">
        <v>66</v>
      </c>
      <c r="J99" s="195" t="s">
        <v>68</v>
      </c>
      <c r="K99" s="194" t="s">
        <v>66</v>
      </c>
      <c r="L99" s="195" t="s">
        <v>83</v>
      </c>
      <c r="M99" s="213">
        <v>44723</v>
      </c>
      <c r="N99" s="213">
        <v>44726</v>
      </c>
      <c r="O99" s="197"/>
      <c r="P99" s="197"/>
      <c r="Q99" s="197"/>
      <c r="R99" s="197"/>
      <c r="S99" s="198">
        <f t="shared" si="4"/>
        <v>0</v>
      </c>
      <c r="T99" s="199">
        <v>0</v>
      </c>
      <c r="U99" s="200">
        <v>54.01</v>
      </c>
      <c r="V99" s="217">
        <v>1</v>
      </c>
      <c r="W99" s="200">
        <v>17.52</v>
      </c>
      <c r="X99" s="193"/>
      <c r="Y99" s="198">
        <f t="shared" si="1"/>
        <v>17.52</v>
      </c>
      <c r="Z99" s="202">
        <f t="shared" si="2"/>
        <v>17.52</v>
      </c>
      <c r="AA99" s="203">
        <f t="shared" si="5"/>
        <v>17.52</v>
      </c>
      <c r="AB99" s="175"/>
      <c r="AC99" s="175"/>
      <c r="AD99" s="175"/>
      <c r="AE99" s="175"/>
    </row>
    <row r="100" spans="1:31" ht="12.75" x14ac:dyDescent="0.2">
      <c r="A100" s="188">
        <v>110400</v>
      </c>
      <c r="B100" s="220">
        <v>110401</v>
      </c>
      <c r="C100" s="190" t="s">
        <v>636</v>
      </c>
      <c r="D100" s="190">
        <v>1062719</v>
      </c>
      <c r="E100" s="191" t="s">
        <v>64</v>
      </c>
      <c r="F100" s="192" t="s">
        <v>151</v>
      </c>
      <c r="G100" s="193"/>
      <c r="H100" s="193" t="s">
        <v>63</v>
      </c>
      <c r="I100" s="194" t="s">
        <v>66</v>
      </c>
      <c r="J100" s="195" t="s">
        <v>68</v>
      </c>
      <c r="K100" s="194" t="s">
        <v>66</v>
      </c>
      <c r="L100" s="195" t="s">
        <v>83</v>
      </c>
      <c r="M100" s="213">
        <v>44723</v>
      </c>
      <c r="N100" s="213">
        <v>44726</v>
      </c>
      <c r="O100" s="197"/>
      <c r="P100" s="197"/>
      <c r="Q100" s="197"/>
      <c r="R100" s="197"/>
      <c r="S100" s="198">
        <f t="shared" si="4"/>
        <v>0</v>
      </c>
      <c r="T100" s="199">
        <v>0</v>
      </c>
      <c r="U100" s="200">
        <v>54.01</v>
      </c>
      <c r="V100" s="217">
        <v>1</v>
      </c>
      <c r="W100" s="200">
        <v>17.52</v>
      </c>
      <c r="X100" s="193"/>
      <c r="Y100" s="198">
        <f t="shared" si="1"/>
        <v>17.52</v>
      </c>
      <c r="Z100" s="202">
        <f t="shared" si="2"/>
        <v>17.52</v>
      </c>
      <c r="AA100" s="203">
        <f t="shared" si="5"/>
        <v>17.52</v>
      </c>
      <c r="AB100" s="175"/>
      <c r="AC100" s="175"/>
      <c r="AD100" s="175"/>
      <c r="AE100" s="175"/>
    </row>
    <row r="101" spans="1:31" ht="12.75" x14ac:dyDescent="0.2">
      <c r="A101" s="188">
        <v>110400</v>
      </c>
      <c r="B101" s="220">
        <v>110401</v>
      </c>
      <c r="C101" s="190" t="s">
        <v>637</v>
      </c>
      <c r="D101" s="190">
        <v>7110391</v>
      </c>
      <c r="E101" s="191" t="s">
        <v>64</v>
      </c>
      <c r="F101" s="192" t="s">
        <v>151</v>
      </c>
      <c r="G101" s="193"/>
      <c r="H101" s="193" t="s">
        <v>63</v>
      </c>
      <c r="I101" s="194" t="s">
        <v>66</v>
      </c>
      <c r="J101" s="195" t="s">
        <v>68</v>
      </c>
      <c r="K101" s="194" t="s">
        <v>66</v>
      </c>
      <c r="L101" s="195" t="s">
        <v>83</v>
      </c>
      <c r="M101" s="213">
        <v>44723</v>
      </c>
      <c r="N101" s="213">
        <v>44726</v>
      </c>
      <c r="O101" s="197"/>
      <c r="P101" s="197"/>
      <c r="Q101" s="197"/>
      <c r="R101" s="197"/>
      <c r="S101" s="198">
        <f t="shared" si="4"/>
        <v>0</v>
      </c>
      <c r="T101" s="199">
        <v>0</v>
      </c>
      <c r="U101" s="200">
        <v>54.01</v>
      </c>
      <c r="V101" s="217">
        <v>1</v>
      </c>
      <c r="W101" s="200">
        <v>17.52</v>
      </c>
      <c r="X101" s="193"/>
      <c r="Y101" s="198">
        <f t="shared" si="1"/>
        <v>17.52</v>
      </c>
      <c r="Z101" s="202">
        <f t="shared" si="2"/>
        <v>17.52</v>
      </c>
      <c r="AA101" s="203">
        <f t="shared" si="5"/>
        <v>17.52</v>
      </c>
      <c r="AB101" s="175"/>
      <c r="AC101" s="175"/>
      <c r="AD101" s="175"/>
      <c r="AE101" s="175"/>
    </row>
    <row r="102" spans="1:31" ht="12.75" x14ac:dyDescent="0.2">
      <c r="A102" s="188">
        <v>110400</v>
      </c>
      <c r="B102" s="188">
        <v>110401</v>
      </c>
      <c r="C102" s="210" t="s">
        <v>638</v>
      </c>
      <c r="D102" s="208">
        <v>1137000</v>
      </c>
      <c r="E102" s="192" t="s">
        <v>64</v>
      </c>
      <c r="F102" s="192" t="s">
        <v>151</v>
      </c>
      <c r="G102" s="193"/>
      <c r="H102" s="193" t="s">
        <v>63</v>
      </c>
      <c r="I102" s="194" t="s">
        <v>66</v>
      </c>
      <c r="J102" s="195" t="s">
        <v>68</v>
      </c>
      <c r="K102" s="194" t="s">
        <v>66</v>
      </c>
      <c r="L102" s="195" t="s">
        <v>83</v>
      </c>
      <c r="M102" s="224" t="s">
        <v>639</v>
      </c>
      <c r="N102" s="225" t="s">
        <v>639</v>
      </c>
      <c r="O102" s="197"/>
      <c r="P102" s="197"/>
      <c r="Q102" s="197"/>
      <c r="R102" s="197"/>
      <c r="S102" s="198">
        <f t="shared" si="4"/>
        <v>0</v>
      </c>
      <c r="T102" s="199">
        <v>0</v>
      </c>
      <c r="U102" s="200">
        <v>54.01</v>
      </c>
      <c r="V102" s="205">
        <v>2</v>
      </c>
      <c r="W102" s="200">
        <v>17.52</v>
      </c>
      <c r="X102" s="193"/>
      <c r="Y102" s="198">
        <f t="shared" si="1"/>
        <v>35.04</v>
      </c>
      <c r="Z102" s="202">
        <f t="shared" si="2"/>
        <v>35.04</v>
      </c>
      <c r="AA102" s="203">
        <f t="shared" si="5"/>
        <v>35.04</v>
      </c>
      <c r="AB102" s="175"/>
      <c r="AC102" s="175"/>
      <c r="AD102" s="175"/>
      <c r="AE102" s="175"/>
    </row>
    <row r="103" spans="1:31" ht="12.75" x14ac:dyDescent="0.2">
      <c r="A103" s="188">
        <v>110400</v>
      </c>
      <c r="B103" s="188">
        <v>110401</v>
      </c>
      <c r="C103" s="207" t="s">
        <v>818</v>
      </c>
      <c r="D103" s="208">
        <v>1058266</v>
      </c>
      <c r="E103" s="192" t="s">
        <v>64</v>
      </c>
      <c r="F103" s="192" t="s">
        <v>151</v>
      </c>
      <c r="G103" s="193"/>
      <c r="H103" s="193" t="s">
        <v>63</v>
      </c>
      <c r="I103" s="194" t="s">
        <v>66</v>
      </c>
      <c r="J103" s="195" t="s">
        <v>68</v>
      </c>
      <c r="K103" s="194" t="s">
        <v>66</v>
      </c>
      <c r="L103" s="195" t="s">
        <v>83</v>
      </c>
      <c r="M103" s="224" t="s">
        <v>639</v>
      </c>
      <c r="N103" s="225" t="s">
        <v>639</v>
      </c>
      <c r="O103" s="197"/>
      <c r="P103" s="197"/>
      <c r="Q103" s="197"/>
      <c r="R103" s="197"/>
      <c r="S103" s="198">
        <f t="shared" si="4"/>
        <v>0</v>
      </c>
      <c r="T103" s="199">
        <v>0</v>
      </c>
      <c r="U103" s="200">
        <v>54.01</v>
      </c>
      <c r="V103" s="205">
        <v>2</v>
      </c>
      <c r="W103" s="200">
        <v>17.52</v>
      </c>
      <c r="X103" s="193"/>
      <c r="Y103" s="198">
        <f t="shared" si="1"/>
        <v>35.04</v>
      </c>
      <c r="Z103" s="202">
        <f t="shared" si="2"/>
        <v>35.04</v>
      </c>
      <c r="AA103" s="203">
        <f t="shared" si="5"/>
        <v>35.04</v>
      </c>
      <c r="AB103" s="175"/>
      <c r="AC103" s="175"/>
      <c r="AD103" s="175"/>
      <c r="AE103" s="175"/>
    </row>
    <row r="104" spans="1:31" ht="12.75" x14ac:dyDescent="0.2">
      <c r="A104" s="188">
        <v>110400</v>
      </c>
      <c r="B104" s="188">
        <v>110401</v>
      </c>
      <c r="C104" s="226" t="s">
        <v>819</v>
      </c>
      <c r="D104" s="208">
        <v>1122088</v>
      </c>
      <c r="E104" s="192" t="s">
        <v>64</v>
      </c>
      <c r="F104" s="192" t="s">
        <v>151</v>
      </c>
      <c r="G104" s="193"/>
      <c r="H104" s="193" t="s">
        <v>63</v>
      </c>
      <c r="I104" s="194" t="s">
        <v>66</v>
      </c>
      <c r="J104" s="195" t="s">
        <v>68</v>
      </c>
      <c r="K104" s="194" t="s">
        <v>66</v>
      </c>
      <c r="L104" s="195" t="s">
        <v>83</v>
      </c>
      <c r="M104" s="224" t="s">
        <v>639</v>
      </c>
      <c r="N104" s="225" t="s">
        <v>639</v>
      </c>
      <c r="O104" s="197"/>
      <c r="P104" s="197"/>
      <c r="Q104" s="197"/>
      <c r="R104" s="197"/>
      <c r="S104" s="198">
        <f t="shared" si="4"/>
        <v>0</v>
      </c>
      <c r="T104" s="199">
        <v>0</v>
      </c>
      <c r="U104" s="200">
        <v>54.01</v>
      </c>
      <c r="V104" s="205">
        <v>2</v>
      </c>
      <c r="W104" s="200">
        <v>17.52</v>
      </c>
      <c r="X104" s="193"/>
      <c r="Y104" s="198">
        <f t="shared" si="1"/>
        <v>35.04</v>
      </c>
      <c r="Z104" s="202">
        <f t="shared" si="2"/>
        <v>35.04</v>
      </c>
      <c r="AA104" s="203">
        <f t="shared" si="5"/>
        <v>35.04</v>
      </c>
      <c r="AB104" s="175"/>
      <c r="AC104" s="175"/>
      <c r="AD104" s="175"/>
      <c r="AE104" s="175"/>
    </row>
    <row r="105" spans="1:31" ht="12.75" x14ac:dyDescent="0.2">
      <c r="A105" s="188">
        <v>110400</v>
      </c>
      <c r="B105" s="188">
        <v>110401</v>
      </c>
      <c r="C105" s="207" t="s">
        <v>820</v>
      </c>
      <c r="D105" s="208">
        <v>1152033</v>
      </c>
      <c r="E105" s="192" t="s">
        <v>64</v>
      </c>
      <c r="F105" s="192" t="s">
        <v>151</v>
      </c>
      <c r="G105" s="193"/>
      <c r="H105" s="193" t="s">
        <v>63</v>
      </c>
      <c r="I105" s="194" t="s">
        <v>66</v>
      </c>
      <c r="J105" s="195" t="s">
        <v>68</v>
      </c>
      <c r="K105" s="194" t="s">
        <v>66</v>
      </c>
      <c r="L105" s="195" t="s">
        <v>83</v>
      </c>
      <c r="M105" s="224" t="s">
        <v>639</v>
      </c>
      <c r="N105" s="225" t="s">
        <v>639</v>
      </c>
      <c r="O105" s="197"/>
      <c r="P105" s="197"/>
      <c r="Q105" s="197"/>
      <c r="R105" s="197"/>
      <c r="S105" s="198">
        <f t="shared" si="4"/>
        <v>0</v>
      </c>
      <c r="T105" s="199">
        <v>0</v>
      </c>
      <c r="U105" s="200">
        <v>54.01</v>
      </c>
      <c r="V105" s="205">
        <v>2</v>
      </c>
      <c r="W105" s="200">
        <v>17.52</v>
      </c>
      <c r="X105" s="193"/>
      <c r="Y105" s="198">
        <f t="shared" si="1"/>
        <v>35.04</v>
      </c>
      <c r="Z105" s="202">
        <f t="shared" si="2"/>
        <v>35.04</v>
      </c>
      <c r="AA105" s="203">
        <f t="shared" si="5"/>
        <v>35.04</v>
      </c>
      <c r="AB105" s="175"/>
      <c r="AC105" s="175"/>
      <c r="AD105" s="175"/>
      <c r="AE105" s="175"/>
    </row>
    <row r="106" spans="1:31" ht="12.75" x14ac:dyDescent="0.2">
      <c r="A106" s="188">
        <v>110400</v>
      </c>
      <c r="B106" s="188">
        <v>110401</v>
      </c>
      <c r="C106" s="207" t="s">
        <v>327</v>
      </c>
      <c r="D106" s="208">
        <v>9300627</v>
      </c>
      <c r="E106" s="192" t="s">
        <v>64</v>
      </c>
      <c r="F106" s="192" t="s">
        <v>67</v>
      </c>
      <c r="G106" s="193"/>
      <c r="H106" s="193" t="s">
        <v>63</v>
      </c>
      <c r="I106" s="194" t="s">
        <v>66</v>
      </c>
      <c r="J106" s="195" t="s">
        <v>68</v>
      </c>
      <c r="K106" s="194" t="s">
        <v>66</v>
      </c>
      <c r="L106" s="195" t="s">
        <v>640</v>
      </c>
      <c r="M106" s="193" t="s">
        <v>641</v>
      </c>
      <c r="N106" s="225" t="s">
        <v>642</v>
      </c>
      <c r="O106" s="197"/>
      <c r="P106" s="197"/>
      <c r="Q106" s="197"/>
      <c r="R106" s="197"/>
      <c r="S106" s="198">
        <f t="shared" si="4"/>
        <v>0</v>
      </c>
      <c r="T106" s="205">
        <v>2</v>
      </c>
      <c r="U106" s="200">
        <v>54.01</v>
      </c>
      <c r="V106" s="217">
        <v>2</v>
      </c>
      <c r="W106" s="200">
        <v>17.52</v>
      </c>
      <c r="X106" s="193"/>
      <c r="Y106" s="198">
        <f t="shared" si="1"/>
        <v>143.06</v>
      </c>
      <c r="Z106" s="202">
        <f t="shared" si="2"/>
        <v>143.06</v>
      </c>
      <c r="AA106" s="203">
        <f t="shared" si="5"/>
        <v>143.06</v>
      </c>
      <c r="AB106" s="175"/>
      <c r="AC106" s="175"/>
      <c r="AD106" s="175"/>
      <c r="AE106" s="175"/>
    </row>
    <row r="107" spans="1:31" ht="12.75" x14ac:dyDescent="0.2">
      <c r="A107" s="188">
        <v>110400</v>
      </c>
      <c r="B107" s="188">
        <v>110401</v>
      </c>
      <c r="C107" s="207" t="s">
        <v>466</v>
      </c>
      <c r="D107" s="208">
        <v>1062200</v>
      </c>
      <c r="E107" s="192" t="s">
        <v>64</v>
      </c>
      <c r="F107" s="192" t="s">
        <v>67</v>
      </c>
      <c r="G107" s="193"/>
      <c r="H107" s="193" t="s">
        <v>63</v>
      </c>
      <c r="I107" s="194" t="s">
        <v>66</v>
      </c>
      <c r="J107" s="195" t="s">
        <v>68</v>
      </c>
      <c r="K107" s="194" t="s">
        <v>66</v>
      </c>
      <c r="L107" s="195" t="s">
        <v>640</v>
      </c>
      <c r="M107" s="193" t="s">
        <v>643</v>
      </c>
      <c r="N107" s="225" t="s">
        <v>644</v>
      </c>
      <c r="O107" s="197"/>
      <c r="P107" s="197"/>
      <c r="Q107" s="197"/>
      <c r="R107" s="197"/>
      <c r="S107" s="198">
        <f t="shared" si="4"/>
        <v>0</v>
      </c>
      <c r="T107" s="205">
        <v>2</v>
      </c>
      <c r="U107" s="200">
        <v>54.01</v>
      </c>
      <c r="V107" s="217">
        <v>2</v>
      </c>
      <c r="W107" s="200">
        <v>17.52</v>
      </c>
      <c r="X107" s="193"/>
      <c r="Y107" s="198">
        <f t="shared" si="1"/>
        <v>143.06</v>
      </c>
      <c r="Z107" s="202">
        <f t="shared" si="2"/>
        <v>143.06</v>
      </c>
      <c r="AA107" s="203">
        <f t="shared" si="5"/>
        <v>143.06</v>
      </c>
      <c r="AB107" s="175"/>
      <c r="AC107" s="175"/>
      <c r="AD107" s="175"/>
      <c r="AE107" s="175"/>
    </row>
    <row r="108" spans="1:31" ht="12.75" x14ac:dyDescent="0.2">
      <c r="A108" s="188">
        <v>110400</v>
      </c>
      <c r="B108" s="188">
        <v>110401</v>
      </c>
      <c r="C108" s="207" t="s">
        <v>557</v>
      </c>
      <c r="D108" s="208">
        <v>305111</v>
      </c>
      <c r="E108" s="192" t="s">
        <v>64</v>
      </c>
      <c r="F108" s="192" t="s">
        <v>67</v>
      </c>
      <c r="G108" s="193"/>
      <c r="H108" s="193" t="s">
        <v>63</v>
      </c>
      <c r="I108" s="194" t="s">
        <v>66</v>
      </c>
      <c r="J108" s="195" t="s">
        <v>68</v>
      </c>
      <c r="K108" s="194" t="s">
        <v>66</v>
      </c>
      <c r="L108" s="195" t="s">
        <v>640</v>
      </c>
      <c r="M108" s="193" t="s">
        <v>645</v>
      </c>
      <c r="N108" s="225" t="s">
        <v>646</v>
      </c>
      <c r="O108" s="197"/>
      <c r="P108" s="197"/>
      <c r="Q108" s="197"/>
      <c r="R108" s="197"/>
      <c r="S108" s="198">
        <f t="shared" si="4"/>
        <v>0</v>
      </c>
      <c r="T108" s="205">
        <v>2</v>
      </c>
      <c r="U108" s="200">
        <v>54.01</v>
      </c>
      <c r="V108" s="217">
        <v>2</v>
      </c>
      <c r="W108" s="200">
        <v>17.52</v>
      </c>
      <c r="X108" s="193"/>
      <c r="Y108" s="198">
        <f t="shared" si="1"/>
        <v>143.06</v>
      </c>
      <c r="Z108" s="202">
        <f t="shared" si="2"/>
        <v>143.06</v>
      </c>
      <c r="AA108" s="203">
        <f t="shared" si="5"/>
        <v>143.06</v>
      </c>
      <c r="AB108" s="175"/>
      <c r="AC108" s="175"/>
      <c r="AD108" s="175"/>
      <c r="AE108" s="175"/>
    </row>
    <row r="109" spans="1:31" ht="12.75" x14ac:dyDescent="0.2">
      <c r="A109" s="188">
        <v>110400</v>
      </c>
      <c r="B109" s="188">
        <v>110401</v>
      </c>
      <c r="C109" s="207" t="s">
        <v>647</v>
      </c>
      <c r="D109" s="208">
        <v>7102461</v>
      </c>
      <c r="E109" s="192" t="s">
        <v>64</v>
      </c>
      <c r="F109" s="192" t="s">
        <v>67</v>
      </c>
      <c r="G109" s="193"/>
      <c r="H109" s="193" t="s">
        <v>63</v>
      </c>
      <c r="I109" s="194" t="s">
        <v>66</v>
      </c>
      <c r="J109" s="195" t="s">
        <v>68</v>
      </c>
      <c r="K109" s="194" t="s">
        <v>66</v>
      </c>
      <c r="L109" s="195" t="s">
        <v>640</v>
      </c>
      <c r="M109" s="193" t="s">
        <v>648</v>
      </c>
      <c r="N109" s="225" t="s">
        <v>649</v>
      </c>
      <c r="O109" s="197"/>
      <c r="P109" s="197"/>
      <c r="Q109" s="197"/>
      <c r="R109" s="197"/>
      <c r="S109" s="198">
        <f t="shared" si="4"/>
        <v>0</v>
      </c>
      <c r="T109" s="205">
        <v>2</v>
      </c>
      <c r="U109" s="200">
        <v>54.01</v>
      </c>
      <c r="V109" s="217">
        <v>2</v>
      </c>
      <c r="W109" s="200">
        <v>17.52</v>
      </c>
      <c r="X109" s="193"/>
      <c r="Y109" s="198">
        <f t="shared" si="1"/>
        <v>143.06</v>
      </c>
      <c r="Z109" s="202">
        <f t="shared" si="2"/>
        <v>143.06</v>
      </c>
      <c r="AA109" s="203">
        <f t="shared" si="5"/>
        <v>143.06</v>
      </c>
      <c r="AB109" s="175"/>
      <c r="AC109" s="175"/>
      <c r="AD109" s="175"/>
      <c r="AE109" s="175"/>
    </row>
    <row r="110" spans="1:31" ht="12.75" x14ac:dyDescent="0.2">
      <c r="A110" s="188">
        <v>110400</v>
      </c>
      <c r="B110" s="188">
        <v>110401</v>
      </c>
      <c r="C110" s="207" t="s">
        <v>483</v>
      </c>
      <c r="D110" s="208">
        <v>1063227</v>
      </c>
      <c r="E110" s="192" t="s">
        <v>64</v>
      </c>
      <c r="F110" s="192" t="s">
        <v>67</v>
      </c>
      <c r="G110" s="193"/>
      <c r="H110" s="193" t="s">
        <v>63</v>
      </c>
      <c r="I110" s="194" t="s">
        <v>66</v>
      </c>
      <c r="J110" s="195" t="s">
        <v>68</v>
      </c>
      <c r="K110" s="194" t="s">
        <v>66</v>
      </c>
      <c r="L110" s="195" t="s">
        <v>640</v>
      </c>
      <c r="M110" s="193" t="s">
        <v>650</v>
      </c>
      <c r="N110" s="225" t="s">
        <v>651</v>
      </c>
      <c r="O110" s="197"/>
      <c r="P110" s="197"/>
      <c r="Q110" s="197"/>
      <c r="R110" s="197"/>
      <c r="S110" s="198">
        <f t="shared" si="4"/>
        <v>0</v>
      </c>
      <c r="T110" s="205">
        <v>2</v>
      </c>
      <c r="U110" s="200">
        <v>54.01</v>
      </c>
      <c r="V110" s="217">
        <v>2</v>
      </c>
      <c r="W110" s="200">
        <v>17.52</v>
      </c>
      <c r="X110" s="193"/>
      <c r="Y110" s="198">
        <f t="shared" si="1"/>
        <v>143.06</v>
      </c>
      <c r="Z110" s="202">
        <f t="shared" si="2"/>
        <v>143.06</v>
      </c>
      <c r="AA110" s="203">
        <f t="shared" si="5"/>
        <v>143.06</v>
      </c>
      <c r="AB110" s="175"/>
      <c r="AC110" s="175"/>
      <c r="AD110" s="175"/>
      <c r="AE110" s="175"/>
    </row>
    <row r="111" spans="1:31" ht="12.75" x14ac:dyDescent="0.2">
      <c r="A111" s="188">
        <v>110400</v>
      </c>
      <c r="B111" s="188">
        <v>110401</v>
      </c>
      <c r="C111" s="207" t="s">
        <v>101</v>
      </c>
      <c r="D111" s="208">
        <v>1127055</v>
      </c>
      <c r="E111" s="192" t="s">
        <v>64</v>
      </c>
      <c r="F111" s="192" t="s">
        <v>67</v>
      </c>
      <c r="G111" s="193"/>
      <c r="H111" s="193" t="s">
        <v>63</v>
      </c>
      <c r="I111" s="194" t="s">
        <v>66</v>
      </c>
      <c r="J111" s="195" t="s">
        <v>68</v>
      </c>
      <c r="K111" s="194" t="s">
        <v>66</v>
      </c>
      <c r="L111" s="195" t="s">
        <v>640</v>
      </c>
      <c r="M111" s="193" t="s">
        <v>652</v>
      </c>
      <c r="N111" s="225" t="s">
        <v>653</v>
      </c>
      <c r="O111" s="197"/>
      <c r="P111" s="197"/>
      <c r="Q111" s="197"/>
      <c r="R111" s="197"/>
      <c r="S111" s="198">
        <f t="shared" si="4"/>
        <v>0</v>
      </c>
      <c r="T111" s="205">
        <v>0</v>
      </c>
      <c r="U111" s="200">
        <v>54.01</v>
      </c>
      <c r="V111" s="217">
        <v>1</v>
      </c>
      <c r="W111" s="200">
        <v>17.52</v>
      </c>
      <c r="X111" s="193"/>
      <c r="Y111" s="198">
        <f t="shared" si="1"/>
        <v>17.52</v>
      </c>
      <c r="Z111" s="202">
        <f t="shared" si="2"/>
        <v>17.52</v>
      </c>
      <c r="AA111" s="203">
        <f t="shared" si="5"/>
        <v>17.52</v>
      </c>
      <c r="AB111" s="175"/>
      <c r="AC111" s="175"/>
      <c r="AD111" s="175"/>
      <c r="AE111" s="175"/>
    </row>
    <row r="112" spans="1:31" ht="12.75" x14ac:dyDescent="0.2">
      <c r="A112" s="188">
        <v>110400</v>
      </c>
      <c r="B112" s="188">
        <v>110401</v>
      </c>
      <c r="C112" s="207" t="s">
        <v>654</v>
      </c>
      <c r="D112" s="208" t="s">
        <v>655</v>
      </c>
      <c r="E112" s="192" t="s">
        <v>64</v>
      </c>
      <c r="F112" s="192" t="s">
        <v>67</v>
      </c>
      <c r="G112" s="193"/>
      <c r="H112" s="193" t="s">
        <v>63</v>
      </c>
      <c r="I112" s="194" t="s">
        <v>66</v>
      </c>
      <c r="J112" s="195" t="s">
        <v>68</v>
      </c>
      <c r="K112" s="194" t="s">
        <v>66</v>
      </c>
      <c r="L112" s="195" t="s">
        <v>640</v>
      </c>
      <c r="M112" s="193" t="s">
        <v>656</v>
      </c>
      <c r="N112" s="225" t="s">
        <v>657</v>
      </c>
      <c r="O112" s="197"/>
      <c r="P112" s="197"/>
      <c r="Q112" s="197"/>
      <c r="R112" s="197"/>
      <c r="S112" s="198">
        <f t="shared" si="4"/>
        <v>0</v>
      </c>
      <c r="T112" s="205">
        <v>2</v>
      </c>
      <c r="U112" s="200">
        <v>54.01</v>
      </c>
      <c r="V112" s="217">
        <v>1</v>
      </c>
      <c r="W112" s="200">
        <v>17.52</v>
      </c>
      <c r="X112" s="193"/>
      <c r="Y112" s="198">
        <f t="shared" si="1"/>
        <v>125.53999999999999</v>
      </c>
      <c r="Z112" s="202">
        <f t="shared" si="2"/>
        <v>125.53999999999999</v>
      </c>
      <c r="AA112" s="203">
        <f t="shared" si="5"/>
        <v>125.53999999999999</v>
      </c>
      <c r="AB112" s="175"/>
      <c r="AC112" s="175"/>
      <c r="AD112" s="175"/>
      <c r="AE112" s="175"/>
    </row>
    <row r="113" spans="1:31" ht="12.75" x14ac:dyDescent="0.2">
      <c r="A113" s="188">
        <v>110400</v>
      </c>
      <c r="B113" s="188">
        <v>110401</v>
      </c>
      <c r="C113" s="207" t="s">
        <v>242</v>
      </c>
      <c r="D113" s="208">
        <v>9404430</v>
      </c>
      <c r="E113" s="192" t="s">
        <v>64</v>
      </c>
      <c r="F113" s="192" t="s">
        <v>67</v>
      </c>
      <c r="G113" s="193"/>
      <c r="H113" s="193" t="s">
        <v>63</v>
      </c>
      <c r="I113" s="194" t="s">
        <v>66</v>
      </c>
      <c r="J113" s="195" t="s">
        <v>68</v>
      </c>
      <c r="K113" s="194" t="s">
        <v>66</v>
      </c>
      <c r="L113" s="195" t="s">
        <v>640</v>
      </c>
      <c r="M113" s="193" t="s">
        <v>658</v>
      </c>
      <c r="N113" s="225" t="s">
        <v>659</v>
      </c>
      <c r="O113" s="197"/>
      <c r="P113" s="197"/>
      <c r="Q113" s="197"/>
      <c r="R113" s="197"/>
      <c r="S113" s="198">
        <f t="shared" si="4"/>
        <v>0</v>
      </c>
      <c r="T113" s="205">
        <v>2</v>
      </c>
      <c r="U113" s="200">
        <v>54.01</v>
      </c>
      <c r="V113" s="217">
        <v>1</v>
      </c>
      <c r="W113" s="200">
        <v>17.52</v>
      </c>
      <c r="X113" s="193"/>
      <c r="Y113" s="198">
        <f t="shared" si="1"/>
        <v>125.53999999999999</v>
      </c>
      <c r="Z113" s="202">
        <f t="shared" si="2"/>
        <v>125.53999999999999</v>
      </c>
      <c r="AA113" s="203">
        <f t="shared" si="5"/>
        <v>125.53999999999999</v>
      </c>
      <c r="AB113" s="175"/>
      <c r="AC113" s="175"/>
      <c r="AD113" s="175"/>
      <c r="AE113" s="175"/>
    </row>
    <row r="114" spans="1:31" ht="12.75" x14ac:dyDescent="0.2">
      <c r="A114" s="188">
        <v>110400</v>
      </c>
      <c r="B114" s="188">
        <v>110401</v>
      </c>
      <c r="C114" s="207" t="s">
        <v>660</v>
      </c>
      <c r="D114" s="208">
        <v>9901302</v>
      </c>
      <c r="E114" s="192" t="s">
        <v>64</v>
      </c>
      <c r="F114" s="192" t="s">
        <v>67</v>
      </c>
      <c r="G114" s="193"/>
      <c r="H114" s="193" t="s">
        <v>63</v>
      </c>
      <c r="I114" s="194" t="s">
        <v>66</v>
      </c>
      <c r="J114" s="195" t="s">
        <v>68</v>
      </c>
      <c r="K114" s="194" t="s">
        <v>66</v>
      </c>
      <c r="L114" s="195" t="s">
        <v>640</v>
      </c>
      <c r="M114" s="193" t="s">
        <v>661</v>
      </c>
      <c r="N114" s="225" t="s">
        <v>662</v>
      </c>
      <c r="O114" s="197"/>
      <c r="P114" s="197"/>
      <c r="Q114" s="197"/>
      <c r="R114" s="197"/>
      <c r="S114" s="198">
        <f t="shared" si="4"/>
        <v>0</v>
      </c>
      <c r="T114" s="205">
        <v>2</v>
      </c>
      <c r="U114" s="200">
        <v>54.01</v>
      </c>
      <c r="V114" s="217">
        <v>1</v>
      </c>
      <c r="W114" s="200">
        <v>17.52</v>
      </c>
      <c r="X114" s="193"/>
      <c r="Y114" s="198">
        <f t="shared" si="1"/>
        <v>125.53999999999999</v>
      </c>
      <c r="Z114" s="202">
        <f t="shared" si="2"/>
        <v>125.53999999999999</v>
      </c>
      <c r="AA114" s="203">
        <f t="shared" si="5"/>
        <v>125.53999999999999</v>
      </c>
      <c r="AB114" s="175"/>
      <c r="AC114" s="175"/>
      <c r="AD114" s="175"/>
      <c r="AE114" s="175"/>
    </row>
    <row r="115" spans="1:31" ht="12.75" x14ac:dyDescent="0.2">
      <c r="A115" s="188">
        <v>110400</v>
      </c>
      <c r="B115" s="188">
        <v>110401</v>
      </c>
      <c r="C115" s="207" t="s">
        <v>663</v>
      </c>
      <c r="D115" s="208">
        <v>9901000</v>
      </c>
      <c r="E115" s="192" t="s">
        <v>64</v>
      </c>
      <c r="F115" s="192" t="s">
        <v>67</v>
      </c>
      <c r="G115" s="193"/>
      <c r="H115" s="193" t="s">
        <v>63</v>
      </c>
      <c r="I115" s="194" t="s">
        <v>66</v>
      </c>
      <c r="J115" s="195" t="s">
        <v>68</v>
      </c>
      <c r="K115" s="194" t="s">
        <v>66</v>
      </c>
      <c r="L115" s="195" t="s">
        <v>640</v>
      </c>
      <c r="M115" s="193" t="s">
        <v>664</v>
      </c>
      <c r="N115" s="225" t="s">
        <v>665</v>
      </c>
      <c r="O115" s="197"/>
      <c r="P115" s="197"/>
      <c r="Q115" s="197"/>
      <c r="R115" s="197"/>
      <c r="S115" s="198">
        <f t="shared" si="4"/>
        <v>0</v>
      </c>
      <c r="T115" s="205">
        <v>2</v>
      </c>
      <c r="U115" s="200">
        <v>54.01</v>
      </c>
      <c r="V115" s="217">
        <v>1</v>
      </c>
      <c r="W115" s="200">
        <v>17.52</v>
      </c>
      <c r="X115" s="193"/>
      <c r="Y115" s="198">
        <f t="shared" si="1"/>
        <v>125.53999999999999</v>
      </c>
      <c r="Z115" s="202">
        <f t="shared" si="2"/>
        <v>125.53999999999999</v>
      </c>
      <c r="AA115" s="203">
        <f t="shared" si="5"/>
        <v>125.53999999999999</v>
      </c>
      <c r="AB115" s="175"/>
      <c r="AC115" s="175"/>
      <c r="AD115" s="175"/>
      <c r="AE115" s="175"/>
    </row>
    <row r="116" spans="1:31" ht="12.75" x14ac:dyDescent="0.2">
      <c r="A116" s="188">
        <v>110400</v>
      </c>
      <c r="B116" s="188">
        <v>110401</v>
      </c>
      <c r="C116" s="207" t="s">
        <v>567</v>
      </c>
      <c r="D116" s="208">
        <v>1030892</v>
      </c>
      <c r="E116" s="192" t="s">
        <v>64</v>
      </c>
      <c r="F116" s="192" t="s">
        <v>67</v>
      </c>
      <c r="G116" s="193"/>
      <c r="H116" s="193" t="s">
        <v>63</v>
      </c>
      <c r="I116" s="194" t="s">
        <v>66</v>
      </c>
      <c r="J116" s="195" t="s">
        <v>68</v>
      </c>
      <c r="K116" s="194" t="s">
        <v>66</v>
      </c>
      <c r="L116" s="195" t="s">
        <v>640</v>
      </c>
      <c r="M116" s="193" t="s">
        <v>666</v>
      </c>
      <c r="N116" s="225" t="s">
        <v>667</v>
      </c>
      <c r="O116" s="197"/>
      <c r="P116" s="197"/>
      <c r="Q116" s="197"/>
      <c r="R116" s="197"/>
      <c r="S116" s="198">
        <f t="shared" si="4"/>
        <v>0</v>
      </c>
      <c r="T116" s="205">
        <v>2</v>
      </c>
      <c r="U116" s="200">
        <v>54.01</v>
      </c>
      <c r="V116" s="217">
        <v>1</v>
      </c>
      <c r="W116" s="200">
        <v>17.52</v>
      </c>
      <c r="X116" s="193"/>
      <c r="Y116" s="198">
        <f t="shared" si="1"/>
        <v>125.53999999999999</v>
      </c>
      <c r="Z116" s="202">
        <f t="shared" si="2"/>
        <v>125.53999999999999</v>
      </c>
      <c r="AA116" s="203">
        <f t="shared" si="5"/>
        <v>125.53999999999999</v>
      </c>
      <c r="AB116" s="175"/>
      <c r="AC116" s="175"/>
      <c r="AD116" s="175"/>
      <c r="AE116" s="175"/>
    </row>
    <row r="117" spans="1:31" ht="12.75" x14ac:dyDescent="0.2">
      <c r="A117" s="188">
        <v>110400</v>
      </c>
      <c r="B117" s="188">
        <v>110401</v>
      </c>
      <c r="C117" s="207" t="s">
        <v>668</v>
      </c>
      <c r="D117" s="208">
        <v>1040804</v>
      </c>
      <c r="E117" s="192" t="s">
        <v>64</v>
      </c>
      <c r="F117" s="192" t="s">
        <v>67</v>
      </c>
      <c r="G117" s="193"/>
      <c r="H117" s="193" t="s">
        <v>63</v>
      </c>
      <c r="I117" s="194" t="s">
        <v>66</v>
      </c>
      <c r="J117" s="195" t="s">
        <v>68</v>
      </c>
      <c r="K117" s="194" t="s">
        <v>66</v>
      </c>
      <c r="L117" s="195" t="s">
        <v>640</v>
      </c>
      <c r="M117" s="193" t="s">
        <v>669</v>
      </c>
      <c r="N117" s="225" t="s">
        <v>670</v>
      </c>
      <c r="O117" s="197"/>
      <c r="P117" s="197"/>
      <c r="Q117" s="197"/>
      <c r="R117" s="197"/>
      <c r="S117" s="198">
        <f t="shared" si="4"/>
        <v>0</v>
      </c>
      <c r="T117" s="205">
        <v>2</v>
      </c>
      <c r="U117" s="200">
        <v>54.01</v>
      </c>
      <c r="V117" s="217">
        <v>1</v>
      </c>
      <c r="W117" s="200">
        <v>17.52</v>
      </c>
      <c r="X117" s="193"/>
      <c r="Y117" s="198">
        <f t="shared" si="1"/>
        <v>125.53999999999999</v>
      </c>
      <c r="Z117" s="202">
        <f t="shared" si="2"/>
        <v>125.53999999999999</v>
      </c>
      <c r="AA117" s="203">
        <f t="shared" si="5"/>
        <v>125.53999999999999</v>
      </c>
      <c r="AB117" s="175"/>
      <c r="AC117" s="175"/>
      <c r="AD117" s="175"/>
      <c r="AE117" s="175"/>
    </row>
    <row r="118" spans="1:31" ht="12.75" x14ac:dyDescent="0.2">
      <c r="A118" s="188">
        <v>110400</v>
      </c>
      <c r="B118" s="188">
        <v>110401</v>
      </c>
      <c r="C118" s="207" t="s">
        <v>671</v>
      </c>
      <c r="D118" s="208">
        <v>1088831</v>
      </c>
      <c r="E118" s="192" t="s">
        <v>64</v>
      </c>
      <c r="F118" s="192" t="s">
        <v>67</v>
      </c>
      <c r="G118" s="193"/>
      <c r="H118" s="193" t="s">
        <v>63</v>
      </c>
      <c r="I118" s="194" t="s">
        <v>66</v>
      </c>
      <c r="J118" s="195" t="s">
        <v>68</v>
      </c>
      <c r="K118" s="194" t="s">
        <v>66</v>
      </c>
      <c r="L118" s="195" t="s">
        <v>640</v>
      </c>
      <c r="M118" s="193" t="s">
        <v>672</v>
      </c>
      <c r="N118" s="225" t="s">
        <v>673</v>
      </c>
      <c r="O118" s="197"/>
      <c r="P118" s="197"/>
      <c r="Q118" s="197"/>
      <c r="R118" s="197"/>
      <c r="S118" s="198">
        <f t="shared" si="4"/>
        <v>0</v>
      </c>
      <c r="T118" s="205">
        <v>2</v>
      </c>
      <c r="U118" s="200">
        <v>54.01</v>
      </c>
      <c r="V118" s="217">
        <v>1</v>
      </c>
      <c r="W118" s="200">
        <v>17.52</v>
      </c>
      <c r="X118" s="193"/>
      <c r="Y118" s="198">
        <f t="shared" si="1"/>
        <v>125.53999999999999</v>
      </c>
      <c r="Z118" s="202">
        <f t="shared" si="2"/>
        <v>125.53999999999999</v>
      </c>
      <c r="AA118" s="203">
        <f t="shared" si="5"/>
        <v>125.53999999999999</v>
      </c>
      <c r="AB118" s="175"/>
      <c r="AC118" s="175"/>
      <c r="AD118" s="175"/>
      <c r="AE118" s="175"/>
    </row>
    <row r="119" spans="1:31" ht="12.75" x14ac:dyDescent="0.2">
      <c r="A119" s="188">
        <v>110400</v>
      </c>
      <c r="B119" s="188">
        <v>110401</v>
      </c>
      <c r="C119" s="207" t="s">
        <v>674</v>
      </c>
      <c r="D119" s="208">
        <v>1099132</v>
      </c>
      <c r="E119" s="192" t="s">
        <v>64</v>
      </c>
      <c r="F119" s="192" t="s">
        <v>67</v>
      </c>
      <c r="G119" s="193"/>
      <c r="H119" s="193" t="s">
        <v>63</v>
      </c>
      <c r="I119" s="194" t="s">
        <v>66</v>
      </c>
      <c r="J119" s="195" t="s">
        <v>68</v>
      </c>
      <c r="K119" s="194" t="s">
        <v>66</v>
      </c>
      <c r="L119" s="195" t="s">
        <v>640</v>
      </c>
      <c r="M119" s="193" t="s">
        <v>675</v>
      </c>
      <c r="N119" s="225" t="s">
        <v>676</v>
      </c>
      <c r="O119" s="197"/>
      <c r="P119" s="197"/>
      <c r="Q119" s="197"/>
      <c r="R119" s="197"/>
      <c r="S119" s="198">
        <f t="shared" si="4"/>
        <v>0</v>
      </c>
      <c r="T119" s="205">
        <v>2</v>
      </c>
      <c r="U119" s="200">
        <v>54.01</v>
      </c>
      <c r="V119" s="217">
        <v>1</v>
      </c>
      <c r="W119" s="200">
        <v>17.52</v>
      </c>
      <c r="X119" s="193"/>
      <c r="Y119" s="198">
        <f t="shared" si="1"/>
        <v>125.53999999999999</v>
      </c>
      <c r="Z119" s="202">
        <f t="shared" si="2"/>
        <v>125.53999999999999</v>
      </c>
      <c r="AA119" s="203">
        <f t="shared" si="5"/>
        <v>125.53999999999999</v>
      </c>
      <c r="AB119" s="175"/>
      <c r="AC119" s="175"/>
      <c r="AD119" s="175"/>
      <c r="AE119" s="175"/>
    </row>
    <row r="120" spans="1:31" ht="12.75" x14ac:dyDescent="0.2">
      <c r="A120" s="188">
        <v>110400</v>
      </c>
      <c r="B120" s="188">
        <v>110401</v>
      </c>
      <c r="C120" s="207" t="s">
        <v>677</v>
      </c>
      <c r="D120" s="208">
        <v>7113013</v>
      </c>
      <c r="E120" s="192" t="s">
        <v>64</v>
      </c>
      <c r="F120" s="192" t="s">
        <v>67</v>
      </c>
      <c r="G120" s="193"/>
      <c r="H120" s="193" t="s">
        <v>63</v>
      </c>
      <c r="I120" s="194" t="s">
        <v>66</v>
      </c>
      <c r="J120" s="195" t="s">
        <v>68</v>
      </c>
      <c r="K120" s="194" t="s">
        <v>66</v>
      </c>
      <c r="L120" s="195" t="s">
        <v>640</v>
      </c>
      <c r="M120" s="193" t="s">
        <v>678</v>
      </c>
      <c r="N120" s="225" t="s">
        <v>679</v>
      </c>
      <c r="O120" s="197"/>
      <c r="P120" s="197"/>
      <c r="Q120" s="197"/>
      <c r="R120" s="197"/>
      <c r="S120" s="198">
        <f t="shared" si="4"/>
        <v>0</v>
      </c>
      <c r="T120" s="205">
        <v>2</v>
      </c>
      <c r="U120" s="200">
        <v>54.01</v>
      </c>
      <c r="V120" s="217">
        <v>1</v>
      </c>
      <c r="W120" s="200">
        <v>17.52</v>
      </c>
      <c r="X120" s="193"/>
      <c r="Y120" s="198">
        <f t="shared" si="1"/>
        <v>125.53999999999999</v>
      </c>
      <c r="Z120" s="202">
        <f t="shared" si="2"/>
        <v>125.53999999999999</v>
      </c>
      <c r="AA120" s="203">
        <f t="shared" si="5"/>
        <v>125.53999999999999</v>
      </c>
      <c r="AB120" s="175"/>
      <c r="AC120" s="175"/>
      <c r="AD120" s="175"/>
      <c r="AE120" s="175"/>
    </row>
    <row r="121" spans="1:31" ht="12.75" x14ac:dyDescent="0.2">
      <c r="A121" s="188">
        <v>110400</v>
      </c>
      <c r="B121" s="188">
        <v>110401</v>
      </c>
      <c r="C121" s="207" t="s">
        <v>680</v>
      </c>
      <c r="D121" s="208">
        <v>1133420</v>
      </c>
      <c r="E121" s="192" t="s">
        <v>64</v>
      </c>
      <c r="F121" s="192" t="s">
        <v>67</v>
      </c>
      <c r="G121" s="193"/>
      <c r="H121" s="193" t="s">
        <v>63</v>
      </c>
      <c r="I121" s="194" t="s">
        <v>66</v>
      </c>
      <c r="J121" s="195" t="s">
        <v>68</v>
      </c>
      <c r="K121" s="194" t="s">
        <v>66</v>
      </c>
      <c r="L121" s="195" t="s">
        <v>640</v>
      </c>
      <c r="M121" s="193" t="s">
        <v>681</v>
      </c>
      <c r="N121" s="225" t="s">
        <v>682</v>
      </c>
      <c r="O121" s="197"/>
      <c r="P121" s="197"/>
      <c r="Q121" s="197"/>
      <c r="R121" s="197"/>
      <c r="S121" s="198">
        <f t="shared" si="4"/>
        <v>0</v>
      </c>
      <c r="T121" s="205">
        <v>2</v>
      </c>
      <c r="U121" s="200">
        <v>54.01</v>
      </c>
      <c r="V121" s="217">
        <v>1</v>
      </c>
      <c r="W121" s="200">
        <v>17.52</v>
      </c>
      <c r="X121" s="193"/>
      <c r="Y121" s="198">
        <f t="shared" si="1"/>
        <v>125.53999999999999</v>
      </c>
      <c r="Z121" s="202">
        <f t="shared" si="2"/>
        <v>125.53999999999999</v>
      </c>
      <c r="AA121" s="203">
        <f t="shared" si="5"/>
        <v>125.53999999999999</v>
      </c>
      <c r="AB121" s="175"/>
      <c r="AC121" s="175"/>
      <c r="AD121" s="175"/>
      <c r="AE121" s="175"/>
    </row>
    <row r="122" spans="1:31" ht="12.75" x14ac:dyDescent="0.2">
      <c r="A122" s="188">
        <v>110400</v>
      </c>
      <c r="B122" s="188">
        <v>110401</v>
      </c>
      <c r="C122" s="207" t="s">
        <v>623</v>
      </c>
      <c r="D122" s="208">
        <v>1134302</v>
      </c>
      <c r="E122" s="192" t="s">
        <v>64</v>
      </c>
      <c r="F122" s="192" t="s">
        <v>67</v>
      </c>
      <c r="G122" s="193"/>
      <c r="H122" s="193" t="s">
        <v>63</v>
      </c>
      <c r="I122" s="194" t="s">
        <v>66</v>
      </c>
      <c r="J122" s="195" t="s">
        <v>68</v>
      </c>
      <c r="K122" s="194" t="s">
        <v>66</v>
      </c>
      <c r="L122" s="195" t="s">
        <v>640</v>
      </c>
      <c r="M122" s="193" t="s">
        <v>683</v>
      </c>
      <c r="N122" s="225" t="s">
        <v>684</v>
      </c>
      <c r="O122" s="197"/>
      <c r="P122" s="197"/>
      <c r="Q122" s="197"/>
      <c r="R122" s="197"/>
      <c r="S122" s="198">
        <f t="shared" si="4"/>
        <v>0</v>
      </c>
      <c r="T122" s="205">
        <v>2</v>
      </c>
      <c r="U122" s="200">
        <v>54.01</v>
      </c>
      <c r="V122" s="217">
        <v>1</v>
      </c>
      <c r="W122" s="200">
        <v>17.52</v>
      </c>
      <c r="X122" s="193"/>
      <c r="Y122" s="198">
        <f t="shared" si="1"/>
        <v>125.53999999999999</v>
      </c>
      <c r="Z122" s="202">
        <f t="shared" si="2"/>
        <v>125.53999999999999</v>
      </c>
      <c r="AA122" s="203">
        <f t="shared" si="5"/>
        <v>125.53999999999999</v>
      </c>
      <c r="AB122" s="175"/>
      <c r="AC122" s="175"/>
      <c r="AD122" s="175"/>
      <c r="AE122" s="175"/>
    </row>
    <row r="123" spans="1:31" ht="12.75" x14ac:dyDescent="0.2">
      <c r="A123" s="188">
        <v>110400</v>
      </c>
      <c r="B123" s="188">
        <v>110401</v>
      </c>
      <c r="C123" s="207" t="s">
        <v>475</v>
      </c>
      <c r="D123" s="208">
        <v>1154257</v>
      </c>
      <c r="E123" s="192" t="s">
        <v>64</v>
      </c>
      <c r="F123" s="192" t="s">
        <v>67</v>
      </c>
      <c r="G123" s="193"/>
      <c r="H123" s="193" t="s">
        <v>63</v>
      </c>
      <c r="I123" s="194" t="s">
        <v>66</v>
      </c>
      <c r="J123" s="195" t="s">
        <v>68</v>
      </c>
      <c r="K123" s="194" t="s">
        <v>66</v>
      </c>
      <c r="L123" s="195" t="s">
        <v>640</v>
      </c>
      <c r="M123" s="193" t="s">
        <v>685</v>
      </c>
      <c r="N123" s="225" t="s">
        <v>686</v>
      </c>
      <c r="O123" s="197"/>
      <c r="P123" s="197"/>
      <c r="Q123" s="197"/>
      <c r="R123" s="197"/>
      <c r="S123" s="198">
        <f t="shared" si="4"/>
        <v>0</v>
      </c>
      <c r="T123" s="205">
        <v>2</v>
      </c>
      <c r="U123" s="200">
        <v>54.01</v>
      </c>
      <c r="V123" s="217">
        <v>1</v>
      </c>
      <c r="W123" s="200">
        <v>17.52</v>
      </c>
      <c r="X123" s="193"/>
      <c r="Y123" s="198">
        <f t="shared" si="1"/>
        <v>125.53999999999999</v>
      </c>
      <c r="Z123" s="202">
        <f t="shared" si="2"/>
        <v>125.53999999999999</v>
      </c>
      <c r="AA123" s="203">
        <f t="shared" si="5"/>
        <v>125.53999999999999</v>
      </c>
      <c r="AB123" s="175"/>
      <c r="AC123" s="175"/>
      <c r="AD123" s="175"/>
      <c r="AE123" s="175"/>
    </row>
    <row r="124" spans="1:31" ht="12.75" x14ac:dyDescent="0.2">
      <c r="A124" s="188">
        <v>110400</v>
      </c>
      <c r="B124" s="188">
        <v>110401</v>
      </c>
      <c r="C124" s="214" t="s">
        <v>687</v>
      </c>
      <c r="D124" s="208">
        <v>1101480</v>
      </c>
      <c r="E124" s="192" t="s">
        <v>64</v>
      </c>
      <c r="F124" s="192" t="s">
        <v>67</v>
      </c>
      <c r="G124" s="193"/>
      <c r="H124" s="193" t="s">
        <v>63</v>
      </c>
      <c r="I124" s="194" t="s">
        <v>66</v>
      </c>
      <c r="J124" s="195" t="s">
        <v>68</v>
      </c>
      <c r="K124" s="194" t="s">
        <v>66</v>
      </c>
      <c r="L124" s="195" t="s">
        <v>688</v>
      </c>
      <c r="M124" s="213">
        <v>44728</v>
      </c>
      <c r="N124" s="213">
        <v>44728</v>
      </c>
      <c r="O124" s="197"/>
      <c r="P124" s="197"/>
      <c r="Q124" s="197"/>
      <c r="R124" s="197"/>
      <c r="S124" s="198">
        <f t="shared" si="4"/>
        <v>0</v>
      </c>
      <c r="T124" s="199">
        <v>0</v>
      </c>
      <c r="U124" s="200">
        <v>54.01</v>
      </c>
      <c r="V124" s="217">
        <v>1</v>
      </c>
      <c r="W124" s="200">
        <v>17.52</v>
      </c>
      <c r="X124" s="193"/>
      <c r="Y124" s="198">
        <f t="shared" si="1"/>
        <v>17.52</v>
      </c>
      <c r="Z124" s="202">
        <f t="shared" si="2"/>
        <v>17.52</v>
      </c>
      <c r="AA124" s="203">
        <f t="shared" si="5"/>
        <v>17.52</v>
      </c>
      <c r="AB124" s="175"/>
      <c r="AC124" s="175"/>
      <c r="AD124" s="175"/>
      <c r="AE124" s="175"/>
    </row>
    <row r="125" spans="1:31" ht="12.75" x14ac:dyDescent="0.2">
      <c r="A125" s="188">
        <v>110400</v>
      </c>
      <c r="B125" s="188">
        <v>110401</v>
      </c>
      <c r="C125" s="214" t="s">
        <v>821</v>
      </c>
      <c r="D125" s="208">
        <v>1027450</v>
      </c>
      <c r="E125" s="192" t="s">
        <v>64</v>
      </c>
      <c r="F125" s="192" t="s">
        <v>67</v>
      </c>
      <c r="G125" s="193"/>
      <c r="H125" s="193" t="s">
        <v>63</v>
      </c>
      <c r="I125" s="194" t="s">
        <v>66</v>
      </c>
      <c r="J125" s="195" t="s">
        <v>68</v>
      </c>
      <c r="K125" s="194" t="s">
        <v>66</v>
      </c>
      <c r="L125" s="195" t="s">
        <v>688</v>
      </c>
      <c r="M125" s="213">
        <v>44729</v>
      </c>
      <c r="N125" s="213">
        <v>44730</v>
      </c>
      <c r="O125" s="197"/>
      <c r="P125" s="197"/>
      <c r="Q125" s="197"/>
      <c r="R125" s="197"/>
      <c r="S125" s="198">
        <f t="shared" si="4"/>
        <v>0</v>
      </c>
      <c r="T125" s="217">
        <v>1</v>
      </c>
      <c r="U125" s="200">
        <v>54.01</v>
      </c>
      <c r="V125" s="217">
        <v>1</v>
      </c>
      <c r="W125" s="200">
        <v>17.52</v>
      </c>
      <c r="X125" s="193"/>
      <c r="Y125" s="198">
        <f t="shared" si="1"/>
        <v>71.53</v>
      </c>
      <c r="Z125" s="202">
        <f t="shared" si="2"/>
        <v>71.53</v>
      </c>
      <c r="AA125" s="203">
        <f t="shared" si="5"/>
        <v>71.53</v>
      </c>
      <c r="AB125" s="175"/>
      <c r="AC125" s="175"/>
      <c r="AD125" s="175"/>
      <c r="AE125" s="175"/>
    </row>
    <row r="126" spans="1:31" ht="12.75" x14ac:dyDescent="0.2">
      <c r="A126" s="188">
        <v>110400</v>
      </c>
      <c r="B126" s="188">
        <v>110401</v>
      </c>
      <c r="C126" s="214" t="s">
        <v>822</v>
      </c>
      <c r="D126" s="208">
        <v>1041037</v>
      </c>
      <c r="E126" s="192" t="s">
        <v>64</v>
      </c>
      <c r="F126" s="192" t="s">
        <v>67</v>
      </c>
      <c r="G126" s="193"/>
      <c r="H126" s="193" t="s">
        <v>63</v>
      </c>
      <c r="I126" s="194" t="s">
        <v>66</v>
      </c>
      <c r="J126" s="195" t="s">
        <v>68</v>
      </c>
      <c r="K126" s="194" t="s">
        <v>66</v>
      </c>
      <c r="L126" s="195" t="s">
        <v>688</v>
      </c>
      <c r="M126" s="213">
        <v>44729</v>
      </c>
      <c r="N126" s="213">
        <v>44730</v>
      </c>
      <c r="O126" s="197"/>
      <c r="P126" s="197"/>
      <c r="Q126" s="197"/>
      <c r="R126" s="197"/>
      <c r="S126" s="198">
        <f t="shared" si="4"/>
        <v>0</v>
      </c>
      <c r="T126" s="217">
        <v>1</v>
      </c>
      <c r="U126" s="200">
        <v>54.01</v>
      </c>
      <c r="V126" s="217">
        <v>1</v>
      </c>
      <c r="W126" s="200">
        <v>17.52</v>
      </c>
      <c r="X126" s="193"/>
      <c r="Y126" s="198">
        <f t="shared" si="1"/>
        <v>71.53</v>
      </c>
      <c r="Z126" s="202">
        <f t="shared" si="2"/>
        <v>71.53</v>
      </c>
      <c r="AA126" s="203">
        <f t="shared" si="5"/>
        <v>71.53</v>
      </c>
      <c r="AB126" s="175"/>
      <c r="AC126" s="175"/>
      <c r="AD126" s="175"/>
      <c r="AE126" s="175"/>
    </row>
    <row r="127" spans="1:31" ht="12.75" x14ac:dyDescent="0.2">
      <c r="A127" s="188">
        <v>110400</v>
      </c>
      <c r="B127" s="188">
        <v>110401</v>
      </c>
      <c r="C127" s="214" t="s">
        <v>823</v>
      </c>
      <c r="D127" s="208">
        <v>1245902</v>
      </c>
      <c r="E127" s="192" t="s">
        <v>64</v>
      </c>
      <c r="F127" s="192" t="s">
        <v>67</v>
      </c>
      <c r="G127" s="193"/>
      <c r="H127" s="193" t="s">
        <v>63</v>
      </c>
      <c r="I127" s="194" t="s">
        <v>66</v>
      </c>
      <c r="J127" s="195" t="s">
        <v>68</v>
      </c>
      <c r="K127" s="194" t="s">
        <v>66</v>
      </c>
      <c r="L127" s="195" t="s">
        <v>688</v>
      </c>
      <c r="M127" s="213">
        <v>44729</v>
      </c>
      <c r="N127" s="213">
        <v>44730</v>
      </c>
      <c r="O127" s="197"/>
      <c r="P127" s="197"/>
      <c r="Q127" s="197"/>
      <c r="R127" s="197"/>
      <c r="S127" s="198">
        <f t="shared" si="4"/>
        <v>0</v>
      </c>
      <c r="T127" s="217">
        <v>1</v>
      </c>
      <c r="U127" s="200">
        <v>54.01</v>
      </c>
      <c r="V127" s="217">
        <v>1</v>
      </c>
      <c r="W127" s="200">
        <v>17.52</v>
      </c>
      <c r="X127" s="193"/>
      <c r="Y127" s="198">
        <f t="shared" si="1"/>
        <v>71.53</v>
      </c>
      <c r="Z127" s="202">
        <f t="shared" si="2"/>
        <v>71.53</v>
      </c>
      <c r="AA127" s="203">
        <f t="shared" si="5"/>
        <v>71.53</v>
      </c>
      <c r="AB127" s="175"/>
      <c r="AC127" s="175"/>
      <c r="AD127" s="175"/>
      <c r="AE127" s="175"/>
    </row>
    <row r="128" spans="1:31" ht="12.75" x14ac:dyDescent="0.2">
      <c r="A128" s="188">
        <v>110400</v>
      </c>
      <c r="B128" s="188">
        <v>110401</v>
      </c>
      <c r="C128" s="214" t="s">
        <v>824</v>
      </c>
      <c r="D128" s="208">
        <v>1075683</v>
      </c>
      <c r="E128" s="192" t="s">
        <v>64</v>
      </c>
      <c r="F128" s="192" t="s">
        <v>67</v>
      </c>
      <c r="G128" s="193"/>
      <c r="H128" s="193" t="s">
        <v>63</v>
      </c>
      <c r="I128" s="194" t="s">
        <v>66</v>
      </c>
      <c r="J128" s="195" t="s">
        <v>68</v>
      </c>
      <c r="K128" s="194" t="s">
        <v>66</v>
      </c>
      <c r="L128" s="195" t="s">
        <v>688</v>
      </c>
      <c r="M128" s="213">
        <v>44729</v>
      </c>
      <c r="N128" s="213">
        <v>44730</v>
      </c>
      <c r="O128" s="197"/>
      <c r="P128" s="197"/>
      <c r="Q128" s="197"/>
      <c r="R128" s="197"/>
      <c r="S128" s="198">
        <f t="shared" si="4"/>
        <v>0</v>
      </c>
      <c r="T128" s="217">
        <v>1</v>
      </c>
      <c r="U128" s="200">
        <v>54.01</v>
      </c>
      <c r="V128" s="217">
        <v>1</v>
      </c>
      <c r="W128" s="200">
        <v>17.52</v>
      </c>
      <c r="X128" s="193"/>
      <c r="Y128" s="198">
        <f t="shared" si="1"/>
        <v>71.53</v>
      </c>
      <c r="Z128" s="202">
        <f t="shared" si="2"/>
        <v>71.53</v>
      </c>
      <c r="AA128" s="203">
        <f t="shared" si="5"/>
        <v>71.53</v>
      </c>
      <c r="AB128" s="175"/>
      <c r="AC128" s="175"/>
      <c r="AD128" s="175"/>
      <c r="AE128" s="175"/>
    </row>
    <row r="129" spans="1:31" ht="12.75" x14ac:dyDescent="0.2">
      <c r="A129" s="188">
        <v>110400</v>
      </c>
      <c r="B129" s="188">
        <v>110401</v>
      </c>
      <c r="C129" s="218" t="s">
        <v>825</v>
      </c>
      <c r="D129" s="219">
        <v>1101480</v>
      </c>
      <c r="E129" s="192" t="s">
        <v>64</v>
      </c>
      <c r="F129" s="192" t="s">
        <v>67</v>
      </c>
      <c r="G129" s="193"/>
      <c r="H129" s="193" t="s">
        <v>63</v>
      </c>
      <c r="I129" s="194" t="s">
        <v>66</v>
      </c>
      <c r="J129" s="195" t="s">
        <v>68</v>
      </c>
      <c r="K129" s="194" t="s">
        <v>66</v>
      </c>
      <c r="L129" s="195" t="s">
        <v>688</v>
      </c>
      <c r="M129" s="213">
        <v>44729</v>
      </c>
      <c r="N129" s="213">
        <v>44730</v>
      </c>
      <c r="O129" s="197"/>
      <c r="P129" s="197"/>
      <c r="Q129" s="197"/>
      <c r="R129" s="197"/>
      <c r="S129" s="198">
        <f t="shared" si="4"/>
        <v>0</v>
      </c>
      <c r="T129" s="217">
        <v>1</v>
      </c>
      <c r="U129" s="200">
        <v>54.01</v>
      </c>
      <c r="V129" s="217">
        <v>1</v>
      </c>
      <c r="W129" s="200">
        <v>17.52</v>
      </c>
      <c r="X129" s="193"/>
      <c r="Y129" s="198">
        <f t="shared" si="1"/>
        <v>71.53</v>
      </c>
      <c r="Z129" s="202">
        <f t="shared" si="2"/>
        <v>71.53</v>
      </c>
      <c r="AA129" s="203">
        <f t="shared" si="5"/>
        <v>71.53</v>
      </c>
      <c r="AB129" s="175"/>
      <c r="AC129" s="175"/>
      <c r="AD129" s="175"/>
      <c r="AE129" s="175"/>
    </row>
    <row r="130" spans="1:31" ht="12.75" x14ac:dyDescent="0.2">
      <c r="A130" s="188">
        <v>110400</v>
      </c>
      <c r="B130" s="220">
        <v>110401</v>
      </c>
      <c r="C130" s="190" t="s">
        <v>558</v>
      </c>
      <c r="D130" s="190">
        <v>312479</v>
      </c>
      <c r="E130" s="191" t="s">
        <v>64</v>
      </c>
      <c r="F130" s="192" t="s">
        <v>151</v>
      </c>
      <c r="G130" s="193"/>
      <c r="H130" s="193" t="s">
        <v>63</v>
      </c>
      <c r="I130" s="194" t="s">
        <v>66</v>
      </c>
      <c r="J130" s="195" t="s">
        <v>68</v>
      </c>
      <c r="K130" s="194" t="s">
        <v>66</v>
      </c>
      <c r="L130" s="195" t="s">
        <v>83</v>
      </c>
      <c r="M130" s="213">
        <v>44722</v>
      </c>
      <c r="N130" s="213">
        <v>44722</v>
      </c>
      <c r="O130" s="197"/>
      <c r="P130" s="197"/>
      <c r="Q130" s="197"/>
      <c r="R130" s="197"/>
      <c r="S130" s="198">
        <f t="shared" si="4"/>
        <v>0</v>
      </c>
      <c r="T130" s="199">
        <v>0</v>
      </c>
      <c r="U130" s="200">
        <v>54.01</v>
      </c>
      <c r="V130" s="217">
        <v>1</v>
      </c>
      <c r="W130" s="200">
        <v>17.52</v>
      </c>
      <c r="X130" s="193"/>
      <c r="Y130" s="198">
        <f t="shared" si="1"/>
        <v>17.52</v>
      </c>
      <c r="Z130" s="202">
        <f t="shared" si="2"/>
        <v>17.52</v>
      </c>
      <c r="AA130" s="203">
        <f t="shared" si="5"/>
        <v>17.52</v>
      </c>
      <c r="AB130" s="175"/>
      <c r="AC130" s="175"/>
      <c r="AD130" s="175"/>
      <c r="AE130" s="175"/>
    </row>
    <row r="131" spans="1:31" ht="12.75" x14ac:dyDescent="0.2">
      <c r="A131" s="188">
        <v>110400</v>
      </c>
      <c r="B131" s="220">
        <v>110401</v>
      </c>
      <c r="C131" s="190" t="s">
        <v>104</v>
      </c>
      <c r="D131" s="190">
        <v>9302921</v>
      </c>
      <c r="E131" s="191" t="s">
        <v>64</v>
      </c>
      <c r="F131" s="192" t="s">
        <v>151</v>
      </c>
      <c r="G131" s="193"/>
      <c r="H131" s="193" t="s">
        <v>63</v>
      </c>
      <c r="I131" s="194" t="s">
        <v>66</v>
      </c>
      <c r="J131" s="195" t="s">
        <v>68</v>
      </c>
      <c r="K131" s="194" t="s">
        <v>66</v>
      </c>
      <c r="L131" s="195" t="s">
        <v>83</v>
      </c>
      <c r="M131" s="213">
        <v>44722</v>
      </c>
      <c r="N131" s="213">
        <v>44722</v>
      </c>
      <c r="O131" s="197"/>
      <c r="P131" s="197"/>
      <c r="Q131" s="197"/>
      <c r="R131" s="197"/>
      <c r="S131" s="198">
        <f t="shared" si="4"/>
        <v>0</v>
      </c>
      <c r="T131" s="199">
        <v>0</v>
      </c>
      <c r="U131" s="200">
        <v>54.01</v>
      </c>
      <c r="V131" s="217">
        <v>1</v>
      </c>
      <c r="W131" s="200">
        <v>17.52</v>
      </c>
      <c r="X131" s="193"/>
      <c r="Y131" s="198">
        <f t="shared" si="1"/>
        <v>17.52</v>
      </c>
      <c r="Z131" s="202">
        <f t="shared" si="2"/>
        <v>17.52</v>
      </c>
      <c r="AA131" s="203">
        <f t="shared" si="5"/>
        <v>17.52</v>
      </c>
      <c r="AB131" s="175"/>
      <c r="AC131" s="175"/>
      <c r="AD131" s="175"/>
      <c r="AE131" s="175"/>
    </row>
    <row r="132" spans="1:31" ht="12.75" x14ac:dyDescent="0.2">
      <c r="A132" s="188">
        <v>110400</v>
      </c>
      <c r="B132" s="220">
        <v>110401</v>
      </c>
      <c r="C132" s="190" t="s">
        <v>689</v>
      </c>
      <c r="D132" s="190">
        <v>1063600</v>
      </c>
      <c r="E132" s="191" t="s">
        <v>64</v>
      </c>
      <c r="F132" s="192" t="s">
        <v>151</v>
      </c>
      <c r="G132" s="193"/>
      <c r="H132" s="193" t="s">
        <v>63</v>
      </c>
      <c r="I132" s="194" t="s">
        <v>66</v>
      </c>
      <c r="J132" s="195" t="s">
        <v>68</v>
      </c>
      <c r="K132" s="194" t="s">
        <v>66</v>
      </c>
      <c r="L132" s="195" t="s">
        <v>83</v>
      </c>
      <c r="M132" s="213">
        <v>44722</v>
      </c>
      <c r="N132" s="213">
        <v>44722</v>
      </c>
      <c r="O132" s="197"/>
      <c r="P132" s="197"/>
      <c r="Q132" s="197"/>
      <c r="R132" s="197"/>
      <c r="S132" s="198">
        <f t="shared" si="4"/>
        <v>0</v>
      </c>
      <c r="T132" s="199">
        <v>0</v>
      </c>
      <c r="U132" s="200">
        <v>54.01</v>
      </c>
      <c r="V132" s="217">
        <v>1</v>
      </c>
      <c r="W132" s="200">
        <v>17.52</v>
      </c>
      <c r="X132" s="193"/>
      <c r="Y132" s="198">
        <f t="shared" si="1"/>
        <v>17.52</v>
      </c>
      <c r="Z132" s="202">
        <f t="shared" si="2"/>
        <v>17.52</v>
      </c>
      <c r="AA132" s="203">
        <f t="shared" si="5"/>
        <v>17.52</v>
      </c>
      <c r="AB132" s="175"/>
      <c r="AC132" s="175"/>
      <c r="AD132" s="175"/>
      <c r="AE132" s="175"/>
    </row>
    <row r="133" spans="1:31" ht="12.75" x14ac:dyDescent="0.2">
      <c r="A133" s="188">
        <v>110400</v>
      </c>
      <c r="B133" s="220">
        <v>110401</v>
      </c>
      <c r="C133" s="190" t="s">
        <v>430</v>
      </c>
      <c r="D133" s="190">
        <v>9307583</v>
      </c>
      <c r="E133" s="191" t="s">
        <v>64</v>
      </c>
      <c r="F133" s="192" t="s">
        <v>151</v>
      </c>
      <c r="G133" s="193"/>
      <c r="H133" s="193" t="s">
        <v>63</v>
      </c>
      <c r="I133" s="194" t="s">
        <v>66</v>
      </c>
      <c r="J133" s="195" t="s">
        <v>68</v>
      </c>
      <c r="K133" s="194" t="s">
        <v>66</v>
      </c>
      <c r="L133" s="195" t="s">
        <v>83</v>
      </c>
      <c r="M133" s="213">
        <v>44722</v>
      </c>
      <c r="N133" s="213">
        <v>44722</v>
      </c>
      <c r="O133" s="197"/>
      <c r="P133" s="197"/>
      <c r="Q133" s="197"/>
      <c r="R133" s="197"/>
      <c r="S133" s="198">
        <f t="shared" si="4"/>
        <v>0</v>
      </c>
      <c r="T133" s="199">
        <v>0</v>
      </c>
      <c r="U133" s="200">
        <v>54.01</v>
      </c>
      <c r="V133" s="217">
        <v>1</v>
      </c>
      <c r="W133" s="200">
        <v>17.52</v>
      </c>
      <c r="X133" s="193"/>
      <c r="Y133" s="198">
        <f t="shared" si="1"/>
        <v>17.52</v>
      </c>
      <c r="Z133" s="202">
        <f t="shared" si="2"/>
        <v>17.52</v>
      </c>
      <c r="AA133" s="203">
        <f t="shared" si="5"/>
        <v>17.52</v>
      </c>
      <c r="AB133" s="175"/>
      <c r="AC133" s="175"/>
      <c r="AD133" s="175"/>
      <c r="AE133" s="175"/>
    </row>
    <row r="134" spans="1:31" ht="12.75" x14ac:dyDescent="0.2">
      <c r="A134" s="188">
        <v>110400</v>
      </c>
      <c r="B134" s="188">
        <v>110401</v>
      </c>
      <c r="C134" s="210" t="s">
        <v>172</v>
      </c>
      <c r="D134" s="208">
        <v>9403167</v>
      </c>
      <c r="E134" s="192" t="s">
        <v>64</v>
      </c>
      <c r="F134" s="192" t="s">
        <v>151</v>
      </c>
      <c r="G134" s="193"/>
      <c r="H134" s="193" t="s">
        <v>63</v>
      </c>
      <c r="I134" s="194" t="s">
        <v>66</v>
      </c>
      <c r="J134" s="195" t="s">
        <v>68</v>
      </c>
      <c r="K134" s="194" t="s">
        <v>66</v>
      </c>
      <c r="L134" s="195" t="s">
        <v>690</v>
      </c>
      <c r="M134" s="213" t="s">
        <v>691</v>
      </c>
      <c r="N134" s="227" t="s">
        <v>691</v>
      </c>
      <c r="O134" s="197"/>
      <c r="P134" s="197"/>
      <c r="Q134" s="197"/>
      <c r="R134" s="197"/>
      <c r="S134" s="198">
        <f t="shared" si="4"/>
        <v>0</v>
      </c>
      <c r="T134" s="205">
        <v>0</v>
      </c>
      <c r="U134" s="200">
        <v>54.01</v>
      </c>
      <c r="V134" s="217">
        <v>1</v>
      </c>
      <c r="W134" s="200">
        <v>17.52</v>
      </c>
      <c r="X134" s="193"/>
      <c r="Y134" s="198">
        <f t="shared" si="1"/>
        <v>17.52</v>
      </c>
      <c r="Z134" s="202">
        <f t="shared" si="2"/>
        <v>17.52</v>
      </c>
      <c r="AA134" s="203">
        <f t="shared" si="5"/>
        <v>17.52</v>
      </c>
      <c r="AB134" s="175"/>
      <c r="AC134" s="175"/>
      <c r="AD134" s="175"/>
      <c r="AE134" s="175"/>
    </row>
    <row r="135" spans="1:31" ht="12.75" x14ac:dyDescent="0.2">
      <c r="A135" s="188">
        <v>110400</v>
      </c>
      <c r="B135" s="188">
        <v>110401</v>
      </c>
      <c r="C135" s="207" t="s">
        <v>623</v>
      </c>
      <c r="D135" s="208">
        <v>1134302</v>
      </c>
      <c r="E135" s="192" t="s">
        <v>64</v>
      </c>
      <c r="F135" s="192" t="s">
        <v>151</v>
      </c>
      <c r="G135" s="193"/>
      <c r="H135" s="193" t="s">
        <v>63</v>
      </c>
      <c r="I135" s="194" t="s">
        <v>66</v>
      </c>
      <c r="J135" s="195" t="s">
        <v>68</v>
      </c>
      <c r="K135" s="194" t="s">
        <v>66</v>
      </c>
      <c r="L135" s="195" t="s">
        <v>690</v>
      </c>
      <c r="M135" s="213" t="s">
        <v>691</v>
      </c>
      <c r="N135" s="227" t="s">
        <v>691</v>
      </c>
      <c r="O135" s="197"/>
      <c r="P135" s="197"/>
      <c r="Q135" s="197"/>
      <c r="R135" s="197"/>
      <c r="S135" s="198">
        <f t="shared" si="4"/>
        <v>0</v>
      </c>
      <c r="T135" s="205">
        <v>0</v>
      </c>
      <c r="U135" s="200">
        <v>54.01</v>
      </c>
      <c r="V135" s="217">
        <v>1</v>
      </c>
      <c r="W135" s="200">
        <v>17.52</v>
      </c>
      <c r="X135" s="193"/>
      <c r="Y135" s="198">
        <f t="shared" si="1"/>
        <v>17.52</v>
      </c>
      <c r="Z135" s="202">
        <f t="shared" si="2"/>
        <v>17.52</v>
      </c>
      <c r="AA135" s="203">
        <f t="shared" si="5"/>
        <v>17.52</v>
      </c>
      <c r="AB135" s="175"/>
      <c r="AC135" s="175"/>
      <c r="AD135" s="175"/>
      <c r="AE135" s="175"/>
    </row>
    <row r="136" spans="1:31" ht="12.75" x14ac:dyDescent="0.2">
      <c r="A136" s="188">
        <v>110400</v>
      </c>
      <c r="B136" s="188">
        <v>110401</v>
      </c>
      <c r="C136" s="210" t="s">
        <v>692</v>
      </c>
      <c r="D136" s="208">
        <v>1130870</v>
      </c>
      <c r="E136" s="192" t="s">
        <v>64</v>
      </c>
      <c r="F136" s="192" t="s">
        <v>151</v>
      </c>
      <c r="G136" s="193"/>
      <c r="H136" s="193" t="s">
        <v>63</v>
      </c>
      <c r="I136" s="194" t="s">
        <v>66</v>
      </c>
      <c r="J136" s="195" t="s">
        <v>68</v>
      </c>
      <c r="K136" s="194" t="s">
        <v>66</v>
      </c>
      <c r="L136" s="195" t="s">
        <v>690</v>
      </c>
      <c r="M136" s="213" t="s">
        <v>691</v>
      </c>
      <c r="N136" s="227" t="s">
        <v>691</v>
      </c>
      <c r="O136" s="197"/>
      <c r="P136" s="197"/>
      <c r="Q136" s="197"/>
      <c r="R136" s="197"/>
      <c r="S136" s="198">
        <f t="shared" si="4"/>
        <v>0</v>
      </c>
      <c r="T136" s="205">
        <v>0</v>
      </c>
      <c r="U136" s="200">
        <v>54.01</v>
      </c>
      <c r="V136" s="217">
        <v>1</v>
      </c>
      <c r="W136" s="200">
        <v>17.52</v>
      </c>
      <c r="X136" s="193"/>
      <c r="Y136" s="198">
        <f t="shared" si="1"/>
        <v>17.52</v>
      </c>
      <c r="Z136" s="202">
        <f t="shared" si="2"/>
        <v>17.52</v>
      </c>
      <c r="AA136" s="203">
        <f t="shared" ref="AA136:AA199" si="6">SUM(Z136)</f>
        <v>17.52</v>
      </c>
      <c r="AB136" s="175"/>
      <c r="AC136" s="175"/>
      <c r="AD136" s="175"/>
      <c r="AE136" s="175"/>
    </row>
    <row r="137" spans="1:31" ht="12.75" x14ac:dyDescent="0.2">
      <c r="A137" s="188">
        <v>110400</v>
      </c>
      <c r="B137" s="188">
        <v>110401</v>
      </c>
      <c r="C137" s="207" t="s">
        <v>671</v>
      </c>
      <c r="D137" s="208" t="s">
        <v>693</v>
      </c>
      <c r="E137" s="192" t="s">
        <v>64</v>
      </c>
      <c r="F137" s="192" t="s">
        <v>151</v>
      </c>
      <c r="G137" s="193"/>
      <c r="H137" s="193" t="s">
        <v>63</v>
      </c>
      <c r="I137" s="194" t="s">
        <v>66</v>
      </c>
      <c r="J137" s="195" t="s">
        <v>68</v>
      </c>
      <c r="K137" s="194" t="s">
        <v>66</v>
      </c>
      <c r="L137" s="195" t="s">
        <v>690</v>
      </c>
      <c r="M137" s="213" t="s">
        <v>691</v>
      </c>
      <c r="N137" s="227" t="s">
        <v>691</v>
      </c>
      <c r="O137" s="197"/>
      <c r="P137" s="197"/>
      <c r="Q137" s="197"/>
      <c r="R137" s="197"/>
      <c r="S137" s="198">
        <f t="shared" si="4"/>
        <v>0</v>
      </c>
      <c r="T137" s="205">
        <v>0</v>
      </c>
      <c r="U137" s="200">
        <v>54.01</v>
      </c>
      <c r="V137" s="217">
        <v>1</v>
      </c>
      <c r="W137" s="200">
        <v>17.52</v>
      </c>
      <c r="X137" s="193"/>
      <c r="Y137" s="198">
        <f t="shared" si="1"/>
        <v>17.52</v>
      </c>
      <c r="Z137" s="202">
        <f t="shared" si="2"/>
        <v>17.52</v>
      </c>
      <c r="AA137" s="203">
        <f t="shared" si="6"/>
        <v>17.52</v>
      </c>
      <c r="AB137" s="175"/>
      <c r="AC137" s="175"/>
      <c r="AD137" s="175"/>
      <c r="AE137" s="175"/>
    </row>
    <row r="138" spans="1:31" ht="12.75" x14ac:dyDescent="0.2">
      <c r="A138" s="188">
        <v>110400</v>
      </c>
      <c r="B138" s="188">
        <v>110401</v>
      </c>
      <c r="C138" s="210" t="s">
        <v>694</v>
      </c>
      <c r="D138" s="208">
        <v>9505091</v>
      </c>
      <c r="E138" s="192" t="s">
        <v>64</v>
      </c>
      <c r="F138" s="192" t="s">
        <v>151</v>
      </c>
      <c r="G138" s="193"/>
      <c r="H138" s="193" t="s">
        <v>63</v>
      </c>
      <c r="I138" s="194" t="s">
        <v>66</v>
      </c>
      <c r="J138" s="195" t="s">
        <v>68</v>
      </c>
      <c r="K138" s="194" t="s">
        <v>66</v>
      </c>
      <c r="L138" s="195" t="s">
        <v>690</v>
      </c>
      <c r="M138" s="213" t="s">
        <v>691</v>
      </c>
      <c r="N138" s="227" t="s">
        <v>691</v>
      </c>
      <c r="O138" s="197"/>
      <c r="P138" s="197"/>
      <c r="Q138" s="197"/>
      <c r="R138" s="197"/>
      <c r="S138" s="198">
        <f t="shared" si="4"/>
        <v>0</v>
      </c>
      <c r="T138" s="205">
        <v>1</v>
      </c>
      <c r="U138" s="200">
        <v>54.01</v>
      </c>
      <c r="V138" s="217">
        <v>0</v>
      </c>
      <c r="W138" s="200">
        <v>17.52</v>
      </c>
      <c r="X138" s="193"/>
      <c r="Y138" s="198">
        <f t="shared" si="1"/>
        <v>54.01</v>
      </c>
      <c r="Z138" s="202">
        <f t="shared" si="2"/>
        <v>54.01</v>
      </c>
      <c r="AA138" s="203">
        <f t="shared" si="6"/>
        <v>54.01</v>
      </c>
      <c r="AB138" s="175"/>
      <c r="AC138" s="175"/>
      <c r="AD138" s="175"/>
      <c r="AE138" s="175"/>
    </row>
    <row r="139" spans="1:31" ht="12.75" x14ac:dyDescent="0.2">
      <c r="A139" s="188">
        <v>110400</v>
      </c>
      <c r="B139" s="188">
        <v>110401</v>
      </c>
      <c r="C139" s="207" t="s">
        <v>104</v>
      </c>
      <c r="D139" s="208">
        <v>9302921</v>
      </c>
      <c r="E139" s="192" t="s">
        <v>64</v>
      </c>
      <c r="F139" s="192" t="s">
        <v>151</v>
      </c>
      <c r="G139" s="193"/>
      <c r="H139" s="193" t="s">
        <v>63</v>
      </c>
      <c r="I139" s="194" t="s">
        <v>66</v>
      </c>
      <c r="J139" s="195" t="s">
        <v>68</v>
      </c>
      <c r="K139" s="194" t="s">
        <v>66</v>
      </c>
      <c r="L139" s="195" t="s">
        <v>690</v>
      </c>
      <c r="M139" s="213" t="s">
        <v>691</v>
      </c>
      <c r="N139" s="227" t="s">
        <v>691</v>
      </c>
      <c r="O139" s="197"/>
      <c r="P139" s="197"/>
      <c r="Q139" s="197"/>
      <c r="R139" s="197"/>
      <c r="S139" s="198">
        <f t="shared" si="4"/>
        <v>0</v>
      </c>
      <c r="T139" s="205">
        <v>1</v>
      </c>
      <c r="U139" s="200">
        <v>54.01</v>
      </c>
      <c r="V139" s="217">
        <v>0</v>
      </c>
      <c r="W139" s="200">
        <v>17.52</v>
      </c>
      <c r="X139" s="193"/>
      <c r="Y139" s="198">
        <f t="shared" si="1"/>
        <v>54.01</v>
      </c>
      <c r="Z139" s="202">
        <f t="shared" si="2"/>
        <v>54.01</v>
      </c>
      <c r="AA139" s="203">
        <f t="shared" si="6"/>
        <v>54.01</v>
      </c>
      <c r="AB139" s="175"/>
      <c r="AC139" s="175"/>
      <c r="AD139" s="175"/>
      <c r="AE139" s="175"/>
    </row>
    <row r="140" spans="1:31" ht="12.75" x14ac:dyDescent="0.2">
      <c r="A140" s="188">
        <v>110400</v>
      </c>
      <c r="B140" s="188">
        <v>110401</v>
      </c>
      <c r="C140" s="210" t="s">
        <v>689</v>
      </c>
      <c r="D140" s="208">
        <v>1063600</v>
      </c>
      <c r="E140" s="192" t="s">
        <v>64</v>
      </c>
      <c r="F140" s="192" t="s">
        <v>151</v>
      </c>
      <c r="G140" s="193"/>
      <c r="H140" s="193" t="s">
        <v>63</v>
      </c>
      <c r="I140" s="194" t="s">
        <v>66</v>
      </c>
      <c r="J140" s="195" t="s">
        <v>68</v>
      </c>
      <c r="K140" s="194" t="s">
        <v>66</v>
      </c>
      <c r="L140" s="195" t="s">
        <v>690</v>
      </c>
      <c r="M140" s="213" t="s">
        <v>691</v>
      </c>
      <c r="N140" s="227" t="s">
        <v>691</v>
      </c>
      <c r="O140" s="197"/>
      <c r="P140" s="197"/>
      <c r="Q140" s="197"/>
      <c r="R140" s="197"/>
      <c r="S140" s="198">
        <f t="shared" si="4"/>
        <v>0</v>
      </c>
      <c r="T140" s="205">
        <v>1</v>
      </c>
      <c r="U140" s="200">
        <v>54.01</v>
      </c>
      <c r="V140" s="217">
        <v>0</v>
      </c>
      <c r="W140" s="200">
        <v>17.52</v>
      </c>
      <c r="X140" s="193"/>
      <c r="Y140" s="198">
        <f t="shared" si="1"/>
        <v>54.01</v>
      </c>
      <c r="Z140" s="202">
        <f t="shared" si="2"/>
        <v>54.01</v>
      </c>
      <c r="AA140" s="203">
        <f t="shared" si="6"/>
        <v>54.01</v>
      </c>
      <c r="AB140" s="175"/>
      <c r="AC140" s="175"/>
      <c r="AD140" s="175"/>
      <c r="AE140" s="175"/>
    </row>
    <row r="141" spans="1:31" ht="12.75" x14ac:dyDescent="0.2">
      <c r="A141" s="188">
        <v>110400</v>
      </c>
      <c r="B141" s="188">
        <v>110401</v>
      </c>
      <c r="C141" s="207" t="s">
        <v>634</v>
      </c>
      <c r="D141" s="208">
        <v>1071505</v>
      </c>
      <c r="E141" s="192" t="s">
        <v>64</v>
      </c>
      <c r="F141" s="192" t="s">
        <v>151</v>
      </c>
      <c r="G141" s="193"/>
      <c r="H141" s="193" t="s">
        <v>63</v>
      </c>
      <c r="I141" s="194" t="s">
        <v>66</v>
      </c>
      <c r="J141" s="195" t="s">
        <v>68</v>
      </c>
      <c r="K141" s="194" t="s">
        <v>66</v>
      </c>
      <c r="L141" s="195" t="s">
        <v>690</v>
      </c>
      <c r="M141" s="213" t="s">
        <v>691</v>
      </c>
      <c r="N141" s="227" t="s">
        <v>691</v>
      </c>
      <c r="O141" s="197"/>
      <c r="P141" s="197"/>
      <c r="Q141" s="197"/>
      <c r="R141" s="197"/>
      <c r="S141" s="198">
        <f t="shared" si="4"/>
        <v>0</v>
      </c>
      <c r="T141" s="205">
        <v>0</v>
      </c>
      <c r="U141" s="200">
        <v>54.01</v>
      </c>
      <c r="V141" s="217">
        <v>1</v>
      </c>
      <c r="W141" s="200">
        <v>17.52</v>
      </c>
      <c r="X141" s="193"/>
      <c r="Y141" s="198">
        <f t="shared" si="1"/>
        <v>17.52</v>
      </c>
      <c r="Z141" s="202">
        <f t="shared" si="2"/>
        <v>17.52</v>
      </c>
      <c r="AA141" s="203">
        <f t="shared" si="6"/>
        <v>17.52</v>
      </c>
      <c r="AB141" s="175"/>
      <c r="AC141" s="175"/>
      <c r="AD141" s="175"/>
      <c r="AE141" s="175"/>
    </row>
    <row r="142" spans="1:31" ht="12.75" x14ac:dyDescent="0.2">
      <c r="A142" s="188">
        <v>110400</v>
      </c>
      <c r="B142" s="188">
        <v>110401</v>
      </c>
      <c r="C142" s="210" t="s">
        <v>430</v>
      </c>
      <c r="D142" s="208">
        <v>9307583</v>
      </c>
      <c r="E142" s="192" t="s">
        <v>64</v>
      </c>
      <c r="F142" s="192" t="s">
        <v>151</v>
      </c>
      <c r="G142" s="193"/>
      <c r="H142" s="193" t="s">
        <v>63</v>
      </c>
      <c r="I142" s="194" t="s">
        <v>66</v>
      </c>
      <c r="J142" s="195" t="s">
        <v>68</v>
      </c>
      <c r="K142" s="194" t="s">
        <v>66</v>
      </c>
      <c r="L142" s="195" t="s">
        <v>690</v>
      </c>
      <c r="M142" s="213" t="s">
        <v>691</v>
      </c>
      <c r="N142" s="227" t="s">
        <v>691</v>
      </c>
      <c r="O142" s="197"/>
      <c r="P142" s="197"/>
      <c r="Q142" s="197"/>
      <c r="R142" s="197"/>
      <c r="S142" s="198">
        <f t="shared" si="4"/>
        <v>0</v>
      </c>
      <c r="T142" s="205">
        <v>0</v>
      </c>
      <c r="U142" s="200">
        <v>54.01</v>
      </c>
      <c r="V142" s="217">
        <v>1</v>
      </c>
      <c r="W142" s="200">
        <v>17.52</v>
      </c>
      <c r="X142" s="193"/>
      <c r="Y142" s="198">
        <f t="shared" si="1"/>
        <v>17.52</v>
      </c>
      <c r="Z142" s="202">
        <f t="shared" si="2"/>
        <v>17.52</v>
      </c>
      <c r="AA142" s="203">
        <f t="shared" si="6"/>
        <v>17.52</v>
      </c>
      <c r="AB142" s="175"/>
      <c r="AC142" s="175"/>
      <c r="AD142" s="175"/>
      <c r="AE142" s="175"/>
    </row>
    <row r="143" spans="1:31" ht="12.75" x14ac:dyDescent="0.2">
      <c r="A143" s="188">
        <v>110400</v>
      </c>
      <c r="B143" s="188">
        <v>110401</v>
      </c>
      <c r="C143" s="207" t="s">
        <v>203</v>
      </c>
      <c r="D143" s="208">
        <v>9800271</v>
      </c>
      <c r="E143" s="192" t="s">
        <v>64</v>
      </c>
      <c r="F143" s="192" t="s">
        <v>67</v>
      </c>
      <c r="G143" s="193"/>
      <c r="H143" s="193" t="s">
        <v>63</v>
      </c>
      <c r="I143" s="194" t="s">
        <v>66</v>
      </c>
      <c r="J143" s="195" t="s">
        <v>68</v>
      </c>
      <c r="K143" s="194" t="s">
        <v>695</v>
      </c>
      <c r="L143" s="195" t="s">
        <v>82</v>
      </c>
      <c r="M143" s="213">
        <v>44711</v>
      </c>
      <c r="N143" s="213">
        <v>44712</v>
      </c>
      <c r="O143" s="197"/>
      <c r="P143" s="197"/>
      <c r="Q143" s="197"/>
      <c r="R143" s="197"/>
      <c r="S143" s="198">
        <f t="shared" si="4"/>
        <v>0</v>
      </c>
      <c r="T143" s="199">
        <v>1</v>
      </c>
      <c r="U143" s="209">
        <v>166.04</v>
      </c>
      <c r="V143" s="201">
        <v>1</v>
      </c>
      <c r="W143" s="209">
        <v>49.82</v>
      </c>
      <c r="X143" s="193"/>
      <c r="Y143" s="198">
        <f t="shared" si="1"/>
        <v>215.85999999999999</v>
      </c>
      <c r="Z143" s="202">
        <f t="shared" si="2"/>
        <v>215.85999999999999</v>
      </c>
      <c r="AA143" s="203">
        <f t="shared" si="6"/>
        <v>215.85999999999999</v>
      </c>
      <c r="AB143" s="175"/>
      <c r="AC143" s="175"/>
      <c r="AD143" s="175"/>
      <c r="AE143" s="175"/>
    </row>
    <row r="144" spans="1:31" ht="12.75" x14ac:dyDescent="0.2">
      <c r="A144" s="188">
        <v>110400</v>
      </c>
      <c r="B144" s="188">
        <v>110401</v>
      </c>
      <c r="C144" s="207" t="s">
        <v>203</v>
      </c>
      <c r="D144" s="208">
        <v>9800272</v>
      </c>
      <c r="E144" s="192" t="s">
        <v>64</v>
      </c>
      <c r="F144" s="192" t="s">
        <v>67</v>
      </c>
      <c r="G144" s="193"/>
      <c r="H144" s="193" t="s">
        <v>63</v>
      </c>
      <c r="I144" s="194" t="s">
        <v>66</v>
      </c>
      <c r="J144" s="195" t="s">
        <v>68</v>
      </c>
      <c r="K144" s="194" t="s">
        <v>73</v>
      </c>
      <c r="L144" s="195" t="s">
        <v>80</v>
      </c>
      <c r="M144" s="213">
        <v>44718</v>
      </c>
      <c r="N144" s="213">
        <v>44718</v>
      </c>
      <c r="O144" s="197"/>
      <c r="P144" s="197"/>
      <c r="Q144" s="197"/>
      <c r="R144" s="197"/>
      <c r="S144" s="198">
        <f t="shared" si="4"/>
        <v>0</v>
      </c>
      <c r="T144" s="205">
        <v>0</v>
      </c>
      <c r="U144" s="200">
        <v>54.01</v>
      </c>
      <c r="V144" s="201">
        <v>1</v>
      </c>
      <c r="W144" s="209">
        <v>52.64</v>
      </c>
      <c r="X144" s="193"/>
      <c r="Y144" s="198">
        <f t="shared" si="1"/>
        <v>52.64</v>
      </c>
      <c r="Z144" s="202">
        <f t="shared" si="2"/>
        <v>52.64</v>
      </c>
      <c r="AA144" s="203">
        <f t="shared" si="6"/>
        <v>52.64</v>
      </c>
      <c r="AB144" s="175"/>
      <c r="AC144" s="175"/>
      <c r="AD144" s="175"/>
      <c r="AE144" s="175"/>
    </row>
    <row r="145" spans="1:31" ht="12.75" x14ac:dyDescent="0.2">
      <c r="A145" s="188">
        <v>110400</v>
      </c>
      <c r="B145" s="188">
        <v>110401</v>
      </c>
      <c r="C145" s="207" t="s">
        <v>203</v>
      </c>
      <c r="D145" s="208">
        <v>9800273</v>
      </c>
      <c r="E145" s="192" t="s">
        <v>64</v>
      </c>
      <c r="F145" s="192" t="s">
        <v>67</v>
      </c>
      <c r="G145" s="193"/>
      <c r="H145" s="193" t="s">
        <v>63</v>
      </c>
      <c r="I145" s="194" t="s">
        <v>66</v>
      </c>
      <c r="J145" s="195" t="s">
        <v>68</v>
      </c>
      <c r="K145" s="194" t="s">
        <v>73</v>
      </c>
      <c r="L145" s="195" t="s">
        <v>80</v>
      </c>
      <c r="M145" s="213">
        <v>44720</v>
      </c>
      <c r="N145" s="213">
        <v>44720</v>
      </c>
      <c r="O145" s="197"/>
      <c r="P145" s="197"/>
      <c r="Q145" s="197"/>
      <c r="R145" s="197"/>
      <c r="S145" s="198">
        <f t="shared" si="4"/>
        <v>0</v>
      </c>
      <c r="T145" s="205">
        <v>0</v>
      </c>
      <c r="U145" s="200">
        <v>54.01</v>
      </c>
      <c r="V145" s="201">
        <v>1</v>
      </c>
      <c r="W145" s="209">
        <v>52.64</v>
      </c>
      <c r="X145" s="193"/>
      <c r="Y145" s="198">
        <f t="shared" si="1"/>
        <v>52.64</v>
      </c>
      <c r="Z145" s="202">
        <f t="shared" si="2"/>
        <v>52.64</v>
      </c>
      <c r="AA145" s="203">
        <f t="shared" si="6"/>
        <v>52.64</v>
      </c>
      <c r="AB145" s="175"/>
      <c r="AC145" s="175"/>
      <c r="AD145" s="175"/>
      <c r="AE145" s="175"/>
    </row>
    <row r="146" spans="1:31" ht="12.75" x14ac:dyDescent="0.2">
      <c r="A146" s="188">
        <v>110400</v>
      </c>
      <c r="B146" s="188">
        <v>110401</v>
      </c>
      <c r="C146" s="207" t="s">
        <v>203</v>
      </c>
      <c r="D146" s="208">
        <v>9800274</v>
      </c>
      <c r="E146" s="192" t="s">
        <v>64</v>
      </c>
      <c r="F146" s="192" t="s">
        <v>67</v>
      </c>
      <c r="G146" s="193"/>
      <c r="H146" s="193" t="s">
        <v>63</v>
      </c>
      <c r="I146" s="194" t="s">
        <v>66</v>
      </c>
      <c r="J146" s="195" t="s">
        <v>68</v>
      </c>
      <c r="K146" s="194" t="s">
        <v>696</v>
      </c>
      <c r="L146" s="195" t="s">
        <v>697</v>
      </c>
      <c r="M146" s="213">
        <v>44727</v>
      </c>
      <c r="N146" s="213">
        <v>44728</v>
      </c>
      <c r="O146" s="197"/>
      <c r="P146" s="197"/>
      <c r="Q146" s="197"/>
      <c r="R146" s="197"/>
      <c r="S146" s="198">
        <f t="shared" si="4"/>
        <v>0</v>
      </c>
      <c r="T146" s="199">
        <v>1</v>
      </c>
      <c r="U146" s="209">
        <v>156.63999999999999</v>
      </c>
      <c r="V146" s="201">
        <v>1</v>
      </c>
      <c r="W146" s="209">
        <v>47</v>
      </c>
      <c r="X146" s="193"/>
      <c r="Y146" s="198">
        <f t="shared" si="1"/>
        <v>203.64</v>
      </c>
      <c r="Z146" s="202">
        <f t="shared" si="2"/>
        <v>203.64</v>
      </c>
      <c r="AA146" s="203">
        <f t="shared" si="6"/>
        <v>203.64</v>
      </c>
      <c r="AB146" s="175"/>
      <c r="AC146" s="175"/>
      <c r="AD146" s="175"/>
      <c r="AE146" s="175"/>
    </row>
    <row r="147" spans="1:31" ht="12.75" x14ac:dyDescent="0.2">
      <c r="A147" s="188">
        <v>110400</v>
      </c>
      <c r="B147" s="188">
        <v>110401</v>
      </c>
      <c r="C147" s="207" t="s">
        <v>170</v>
      </c>
      <c r="D147" s="208">
        <v>1025198</v>
      </c>
      <c r="E147" s="192" t="s">
        <v>64</v>
      </c>
      <c r="F147" s="192" t="s">
        <v>67</v>
      </c>
      <c r="G147" s="193"/>
      <c r="H147" s="193" t="s">
        <v>63</v>
      </c>
      <c r="I147" s="194" t="s">
        <v>66</v>
      </c>
      <c r="J147" s="195" t="s">
        <v>68</v>
      </c>
      <c r="K147" s="194" t="s">
        <v>696</v>
      </c>
      <c r="L147" s="195" t="s">
        <v>697</v>
      </c>
      <c r="M147" s="213">
        <v>44727</v>
      </c>
      <c r="N147" s="213">
        <v>44728</v>
      </c>
      <c r="O147" s="197"/>
      <c r="P147" s="197"/>
      <c r="Q147" s="197"/>
      <c r="R147" s="197"/>
      <c r="S147" s="198">
        <f t="shared" si="4"/>
        <v>0</v>
      </c>
      <c r="T147" s="199">
        <v>1</v>
      </c>
      <c r="U147" s="209">
        <v>156.63999999999999</v>
      </c>
      <c r="V147" s="201">
        <v>1</v>
      </c>
      <c r="W147" s="209">
        <v>47</v>
      </c>
      <c r="X147" s="193"/>
      <c r="Y147" s="198">
        <f t="shared" si="1"/>
        <v>203.64</v>
      </c>
      <c r="Z147" s="202">
        <f t="shared" si="2"/>
        <v>203.64</v>
      </c>
      <c r="AA147" s="203">
        <f t="shared" si="6"/>
        <v>203.64</v>
      </c>
      <c r="AB147" s="175"/>
      <c r="AC147" s="175"/>
      <c r="AD147" s="175"/>
      <c r="AE147" s="175"/>
    </row>
    <row r="148" spans="1:31" ht="12.75" x14ac:dyDescent="0.2">
      <c r="A148" s="188">
        <v>110400</v>
      </c>
      <c r="B148" s="188">
        <v>110401</v>
      </c>
      <c r="C148" s="228" t="s">
        <v>698</v>
      </c>
      <c r="D148" s="219">
        <v>9302450</v>
      </c>
      <c r="E148" s="192" t="s">
        <v>64</v>
      </c>
      <c r="F148" s="192" t="s">
        <v>67</v>
      </c>
      <c r="G148" s="193"/>
      <c r="H148" s="193" t="s">
        <v>63</v>
      </c>
      <c r="I148" s="194" t="s">
        <v>66</v>
      </c>
      <c r="J148" s="195" t="s">
        <v>68</v>
      </c>
      <c r="K148" s="194" t="s">
        <v>696</v>
      </c>
      <c r="L148" s="195" t="s">
        <v>697</v>
      </c>
      <c r="M148" s="213">
        <v>44727</v>
      </c>
      <c r="N148" s="213">
        <v>44728</v>
      </c>
      <c r="O148" s="197"/>
      <c r="P148" s="197"/>
      <c r="Q148" s="197"/>
      <c r="R148" s="197"/>
      <c r="S148" s="198">
        <f t="shared" si="4"/>
        <v>0</v>
      </c>
      <c r="T148" s="199">
        <v>1</v>
      </c>
      <c r="U148" s="209">
        <v>107.7</v>
      </c>
      <c r="V148" s="201">
        <v>1</v>
      </c>
      <c r="W148" s="209">
        <v>32.31</v>
      </c>
      <c r="X148" s="193"/>
      <c r="Y148" s="198">
        <f t="shared" si="1"/>
        <v>140.01</v>
      </c>
      <c r="Z148" s="202">
        <f t="shared" si="2"/>
        <v>140.01</v>
      </c>
      <c r="AA148" s="203">
        <f t="shared" si="6"/>
        <v>140.01</v>
      </c>
      <c r="AB148" s="175"/>
      <c r="AC148" s="175"/>
      <c r="AD148" s="175"/>
      <c r="AE148" s="175"/>
    </row>
    <row r="149" spans="1:31" ht="12.75" x14ac:dyDescent="0.2">
      <c r="A149" s="188">
        <v>110400</v>
      </c>
      <c r="B149" s="188">
        <v>110401</v>
      </c>
      <c r="C149" s="214" t="s">
        <v>560</v>
      </c>
      <c r="D149" s="229">
        <v>1038605</v>
      </c>
      <c r="E149" s="192" t="s">
        <v>64</v>
      </c>
      <c r="F149" s="192" t="s">
        <v>67</v>
      </c>
      <c r="G149" s="193"/>
      <c r="H149" s="193" t="s">
        <v>63</v>
      </c>
      <c r="I149" s="194" t="s">
        <v>66</v>
      </c>
      <c r="J149" s="195" t="s">
        <v>68</v>
      </c>
      <c r="K149" s="194" t="s">
        <v>696</v>
      </c>
      <c r="L149" s="195" t="s">
        <v>697</v>
      </c>
      <c r="M149" s="213">
        <v>44727</v>
      </c>
      <c r="N149" s="213">
        <v>44728</v>
      </c>
      <c r="O149" s="197"/>
      <c r="P149" s="197"/>
      <c r="Q149" s="197"/>
      <c r="R149" s="197"/>
      <c r="S149" s="198">
        <f t="shared" si="4"/>
        <v>0</v>
      </c>
      <c r="T149" s="199">
        <v>1</v>
      </c>
      <c r="U149" s="209">
        <v>107.7</v>
      </c>
      <c r="V149" s="201">
        <v>1</v>
      </c>
      <c r="W149" s="209">
        <v>32.31</v>
      </c>
      <c r="X149" s="193"/>
      <c r="Y149" s="198">
        <f t="shared" si="1"/>
        <v>140.01</v>
      </c>
      <c r="Z149" s="202">
        <f t="shared" si="2"/>
        <v>140.01</v>
      </c>
      <c r="AA149" s="203">
        <f t="shared" si="6"/>
        <v>140.01</v>
      </c>
      <c r="AB149" s="175"/>
      <c r="AC149" s="175"/>
      <c r="AD149" s="175"/>
      <c r="AE149" s="175"/>
    </row>
    <row r="150" spans="1:31" ht="12.75" x14ac:dyDescent="0.2">
      <c r="A150" s="188">
        <v>110400</v>
      </c>
      <c r="B150" s="188">
        <v>110401</v>
      </c>
      <c r="C150" s="214" t="s">
        <v>569</v>
      </c>
      <c r="D150" s="229">
        <v>1110276</v>
      </c>
      <c r="E150" s="192" t="s">
        <v>64</v>
      </c>
      <c r="F150" s="192" t="s">
        <v>67</v>
      </c>
      <c r="G150" s="193"/>
      <c r="H150" s="193" t="s">
        <v>63</v>
      </c>
      <c r="I150" s="194" t="s">
        <v>66</v>
      </c>
      <c r="J150" s="195" t="s">
        <v>68</v>
      </c>
      <c r="K150" s="194" t="s">
        <v>696</v>
      </c>
      <c r="L150" s="195" t="s">
        <v>697</v>
      </c>
      <c r="M150" s="213">
        <v>44727</v>
      </c>
      <c r="N150" s="213">
        <v>44728</v>
      </c>
      <c r="O150" s="197"/>
      <c r="P150" s="197"/>
      <c r="Q150" s="197"/>
      <c r="R150" s="197"/>
      <c r="S150" s="198">
        <f t="shared" si="4"/>
        <v>0</v>
      </c>
      <c r="T150" s="199">
        <v>1</v>
      </c>
      <c r="U150" s="209">
        <v>107.7</v>
      </c>
      <c r="V150" s="201">
        <v>1</v>
      </c>
      <c r="W150" s="209">
        <v>32.31</v>
      </c>
      <c r="X150" s="193"/>
      <c r="Y150" s="198">
        <f t="shared" si="1"/>
        <v>140.01</v>
      </c>
      <c r="Z150" s="202">
        <f t="shared" si="2"/>
        <v>140.01</v>
      </c>
      <c r="AA150" s="203">
        <f t="shared" si="6"/>
        <v>140.01</v>
      </c>
      <c r="AB150" s="175"/>
      <c r="AC150" s="175"/>
      <c r="AD150" s="175"/>
      <c r="AE150" s="175"/>
    </row>
    <row r="151" spans="1:31" ht="12.75" x14ac:dyDescent="0.2">
      <c r="A151" s="188">
        <v>110400</v>
      </c>
      <c r="B151" s="188">
        <v>110401</v>
      </c>
      <c r="C151" s="214" t="s">
        <v>474</v>
      </c>
      <c r="D151" s="229">
        <v>7113463</v>
      </c>
      <c r="E151" s="192" t="s">
        <v>64</v>
      </c>
      <c r="F151" s="192" t="s">
        <v>67</v>
      </c>
      <c r="G151" s="193"/>
      <c r="H151" s="193" t="s">
        <v>63</v>
      </c>
      <c r="I151" s="194" t="s">
        <v>66</v>
      </c>
      <c r="J151" s="195" t="s">
        <v>68</v>
      </c>
      <c r="K151" s="194" t="s">
        <v>696</v>
      </c>
      <c r="L151" s="195" t="s">
        <v>697</v>
      </c>
      <c r="M151" s="213">
        <v>44727</v>
      </c>
      <c r="N151" s="213">
        <v>44728</v>
      </c>
      <c r="O151" s="197"/>
      <c r="P151" s="197"/>
      <c r="Q151" s="197"/>
      <c r="R151" s="197"/>
      <c r="S151" s="198">
        <f t="shared" si="4"/>
        <v>0</v>
      </c>
      <c r="T151" s="199">
        <v>1</v>
      </c>
      <c r="U151" s="209">
        <v>107.7</v>
      </c>
      <c r="V151" s="201">
        <v>1</v>
      </c>
      <c r="W151" s="209">
        <v>32.31</v>
      </c>
      <c r="X151" s="193"/>
      <c r="Y151" s="198">
        <f t="shared" si="1"/>
        <v>140.01</v>
      </c>
      <c r="Z151" s="202">
        <f t="shared" si="2"/>
        <v>140.01</v>
      </c>
      <c r="AA151" s="203">
        <f t="shared" si="6"/>
        <v>140.01</v>
      </c>
      <c r="AB151" s="175"/>
      <c r="AC151" s="175"/>
      <c r="AD151" s="175"/>
      <c r="AE151" s="175"/>
    </row>
    <row r="152" spans="1:31" ht="12.75" x14ac:dyDescent="0.2">
      <c r="A152" s="188">
        <v>110400</v>
      </c>
      <c r="B152" s="188">
        <v>110401</v>
      </c>
      <c r="C152" s="214" t="s">
        <v>699</v>
      </c>
      <c r="D152" s="229">
        <v>1123890</v>
      </c>
      <c r="E152" s="192" t="s">
        <v>64</v>
      </c>
      <c r="F152" s="192" t="s">
        <v>67</v>
      </c>
      <c r="G152" s="193"/>
      <c r="H152" s="193" t="s">
        <v>63</v>
      </c>
      <c r="I152" s="194" t="s">
        <v>66</v>
      </c>
      <c r="J152" s="195" t="s">
        <v>68</v>
      </c>
      <c r="K152" s="194" t="s">
        <v>696</v>
      </c>
      <c r="L152" s="195" t="s">
        <v>697</v>
      </c>
      <c r="M152" s="213">
        <v>44727</v>
      </c>
      <c r="N152" s="213">
        <v>44728</v>
      </c>
      <c r="O152" s="197"/>
      <c r="P152" s="197"/>
      <c r="Q152" s="197"/>
      <c r="R152" s="197"/>
      <c r="S152" s="198">
        <f t="shared" si="4"/>
        <v>0</v>
      </c>
      <c r="T152" s="199">
        <v>1</v>
      </c>
      <c r="U152" s="209">
        <v>107.7</v>
      </c>
      <c r="V152" s="201">
        <v>1</v>
      </c>
      <c r="W152" s="209">
        <v>32.31</v>
      </c>
      <c r="X152" s="193"/>
      <c r="Y152" s="198">
        <f t="shared" si="1"/>
        <v>140.01</v>
      </c>
      <c r="Z152" s="202">
        <f t="shared" si="2"/>
        <v>140.01</v>
      </c>
      <c r="AA152" s="203">
        <f t="shared" si="6"/>
        <v>140.01</v>
      </c>
      <c r="AB152" s="175"/>
      <c r="AC152" s="175"/>
      <c r="AD152" s="175"/>
      <c r="AE152" s="175"/>
    </row>
    <row r="153" spans="1:31" ht="12.75" x14ac:dyDescent="0.2">
      <c r="A153" s="188">
        <v>110400</v>
      </c>
      <c r="B153" s="188">
        <v>110401</v>
      </c>
      <c r="C153" s="210" t="s">
        <v>362</v>
      </c>
      <c r="D153" s="211">
        <v>9407774</v>
      </c>
      <c r="E153" s="192" t="s">
        <v>64</v>
      </c>
      <c r="F153" s="192" t="s">
        <v>67</v>
      </c>
      <c r="G153" s="193"/>
      <c r="H153" s="193" t="s">
        <v>63</v>
      </c>
      <c r="I153" s="194" t="s">
        <v>66</v>
      </c>
      <c r="J153" s="195" t="s">
        <v>68</v>
      </c>
      <c r="K153" s="194" t="s">
        <v>66</v>
      </c>
      <c r="L153" s="195" t="s">
        <v>700</v>
      </c>
      <c r="M153" s="213">
        <v>44724</v>
      </c>
      <c r="N153" s="213">
        <v>44727</v>
      </c>
      <c r="O153" s="197"/>
      <c r="P153" s="197"/>
      <c r="Q153" s="197"/>
      <c r="R153" s="197"/>
      <c r="S153" s="198">
        <f t="shared" si="4"/>
        <v>0</v>
      </c>
      <c r="T153" s="205">
        <v>3</v>
      </c>
      <c r="U153" s="216">
        <v>54.01</v>
      </c>
      <c r="V153" s="217">
        <v>1</v>
      </c>
      <c r="W153" s="216">
        <v>17.52</v>
      </c>
      <c r="X153" s="193"/>
      <c r="Y153" s="198">
        <f t="shared" si="1"/>
        <v>179.55</v>
      </c>
      <c r="Z153" s="202">
        <f t="shared" si="2"/>
        <v>179.55</v>
      </c>
      <c r="AA153" s="203">
        <f t="shared" si="6"/>
        <v>179.55</v>
      </c>
      <c r="AB153" s="175"/>
      <c r="AC153" s="175"/>
      <c r="AD153" s="175"/>
      <c r="AE153" s="175"/>
    </row>
    <row r="154" spans="1:31" ht="12.75" x14ac:dyDescent="0.2">
      <c r="A154" s="188">
        <v>110400</v>
      </c>
      <c r="B154" s="188">
        <v>110401</v>
      </c>
      <c r="C154" s="207" t="s">
        <v>701</v>
      </c>
      <c r="D154" s="211">
        <v>9800131</v>
      </c>
      <c r="E154" s="192" t="s">
        <v>64</v>
      </c>
      <c r="F154" s="192" t="s">
        <v>67</v>
      </c>
      <c r="G154" s="193"/>
      <c r="H154" s="193" t="s">
        <v>63</v>
      </c>
      <c r="I154" s="194" t="s">
        <v>66</v>
      </c>
      <c r="J154" s="195" t="s">
        <v>68</v>
      </c>
      <c r="K154" s="194" t="s">
        <v>66</v>
      </c>
      <c r="L154" s="195" t="s">
        <v>700</v>
      </c>
      <c r="M154" s="213">
        <v>44724</v>
      </c>
      <c r="N154" s="213">
        <v>44727</v>
      </c>
      <c r="O154" s="197"/>
      <c r="P154" s="197"/>
      <c r="Q154" s="197"/>
      <c r="R154" s="197"/>
      <c r="S154" s="198">
        <f t="shared" si="4"/>
        <v>0</v>
      </c>
      <c r="T154" s="205">
        <v>3</v>
      </c>
      <c r="U154" s="216">
        <v>54.01</v>
      </c>
      <c r="V154" s="217">
        <v>1</v>
      </c>
      <c r="W154" s="216">
        <v>17.52</v>
      </c>
      <c r="X154" s="193"/>
      <c r="Y154" s="198">
        <f t="shared" si="1"/>
        <v>179.55</v>
      </c>
      <c r="Z154" s="202">
        <f t="shared" si="2"/>
        <v>179.55</v>
      </c>
      <c r="AA154" s="203">
        <f t="shared" si="6"/>
        <v>179.55</v>
      </c>
      <c r="AB154" s="175"/>
      <c r="AC154" s="175"/>
      <c r="AD154" s="175"/>
      <c r="AE154" s="175"/>
    </row>
    <row r="155" spans="1:31" ht="12.75" x14ac:dyDescent="0.2">
      <c r="A155" s="188">
        <v>110400</v>
      </c>
      <c r="B155" s="188">
        <v>110401</v>
      </c>
      <c r="C155" s="210" t="s">
        <v>702</v>
      </c>
      <c r="D155" s="208">
        <v>9100628</v>
      </c>
      <c r="E155" s="192" t="s">
        <v>64</v>
      </c>
      <c r="F155" s="192" t="s">
        <v>67</v>
      </c>
      <c r="G155" s="193"/>
      <c r="H155" s="193" t="s">
        <v>63</v>
      </c>
      <c r="I155" s="194" t="s">
        <v>66</v>
      </c>
      <c r="J155" s="195" t="s">
        <v>68</v>
      </c>
      <c r="K155" s="194" t="s">
        <v>66</v>
      </c>
      <c r="L155" s="195" t="s">
        <v>700</v>
      </c>
      <c r="M155" s="213">
        <v>44724</v>
      </c>
      <c r="N155" s="213">
        <v>44727</v>
      </c>
      <c r="O155" s="197"/>
      <c r="P155" s="197"/>
      <c r="Q155" s="197"/>
      <c r="R155" s="197"/>
      <c r="S155" s="198">
        <f t="shared" si="4"/>
        <v>0</v>
      </c>
      <c r="T155" s="205">
        <v>3</v>
      </c>
      <c r="U155" s="216">
        <v>54.01</v>
      </c>
      <c r="V155" s="217">
        <v>1</v>
      </c>
      <c r="W155" s="216">
        <v>17.52</v>
      </c>
      <c r="X155" s="193"/>
      <c r="Y155" s="198">
        <f t="shared" si="1"/>
        <v>179.55</v>
      </c>
      <c r="Z155" s="202">
        <f t="shared" si="2"/>
        <v>179.55</v>
      </c>
      <c r="AA155" s="203">
        <f t="shared" si="6"/>
        <v>179.55</v>
      </c>
      <c r="AB155" s="175"/>
      <c r="AC155" s="175"/>
      <c r="AD155" s="175"/>
      <c r="AE155" s="175"/>
    </row>
    <row r="156" spans="1:31" ht="12.75" x14ac:dyDescent="0.2">
      <c r="A156" s="188">
        <v>110400</v>
      </c>
      <c r="B156" s="188">
        <v>110401</v>
      </c>
      <c r="C156" s="207" t="s">
        <v>703</v>
      </c>
      <c r="D156" s="208">
        <v>9902708</v>
      </c>
      <c r="E156" s="192" t="s">
        <v>64</v>
      </c>
      <c r="F156" s="192" t="s">
        <v>67</v>
      </c>
      <c r="G156" s="193"/>
      <c r="H156" s="193" t="s">
        <v>63</v>
      </c>
      <c r="I156" s="194" t="s">
        <v>66</v>
      </c>
      <c r="J156" s="195" t="s">
        <v>68</v>
      </c>
      <c r="K156" s="194" t="s">
        <v>66</v>
      </c>
      <c r="L156" s="195" t="s">
        <v>700</v>
      </c>
      <c r="M156" s="213">
        <v>44724</v>
      </c>
      <c r="N156" s="213">
        <v>44727</v>
      </c>
      <c r="O156" s="197"/>
      <c r="P156" s="197"/>
      <c r="Q156" s="197"/>
      <c r="R156" s="197"/>
      <c r="S156" s="198">
        <f t="shared" si="4"/>
        <v>0</v>
      </c>
      <c r="T156" s="205">
        <v>3</v>
      </c>
      <c r="U156" s="216">
        <v>54.01</v>
      </c>
      <c r="V156" s="217">
        <v>1</v>
      </c>
      <c r="W156" s="216">
        <v>17.52</v>
      </c>
      <c r="X156" s="193"/>
      <c r="Y156" s="198">
        <f t="shared" si="1"/>
        <v>179.55</v>
      </c>
      <c r="Z156" s="202">
        <f t="shared" si="2"/>
        <v>179.55</v>
      </c>
      <c r="AA156" s="203">
        <f t="shared" si="6"/>
        <v>179.55</v>
      </c>
      <c r="AB156" s="175"/>
      <c r="AC156" s="175"/>
      <c r="AD156" s="175"/>
      <c r="AE156" s="175"/>
    </row>
    <row r="157" spans="1:31" ht="12.75" x14ac:dyDescent="0.2">
      <c r="A157" s="188">
        <v>110400</v>
      </c>
      <c r="B157" s="188">
        <v>110401</v>
      </c>
      <c r="C157" s="207" t="s">
        <v>704</v>
      </c>
      <c r="D157" s="208">
        <v>1067710</v>
      </c>
      <c r="E157" s="192" t="s">
        <v>64</v>
      </c>
      <c r="F157" s="192" t="s">
        <v>67</v>
      </c>
      <c r="G157" s="193"/>
      <c r="H157" s="193" t="s">
        <v>63</v>
      </c>
      <c r="I157" s="194" t="s">
        <v>66</v>
      </c>
      <c r="J157" s="195" t="s">
        <v>68</v>
      </c>
      <c r="K157" s="194" t="s">
        <v>66</v>
      </c>
      <c r="L157" s="195" t="s">
        <v>700</v>
      </c>
      <c r="M157" s="213">
        <v>44724</v>
      </c>
      <c r="N157" s="213">
        <v>44727</v>
      </c>
      <c r="O157" s="197"/>
      <c r="P157" s="197"/>
      <c r="Q157" s="197"/>
      <c r="R157" s="197"/>
      <c r="S157" s="198">
        <f t="shared" si="4"/>
        <v>0</v>
      </c>
      <c r="T157" s="205">
        <v>3</v>
      </c>
      <c r="U157" s="216">
        <v>54.01</v>
      </c>
      <c r="V157" s="217">
        <v>1</v>
      </c>
      <c r="W157" s="216">
        <v>17.52</v>
      </c>
      <c r="X157" s="193"/>
      <c r="Y157" s="198">
        <f t="shared" si="1"/>
        <v>179.55</v>
      </c>
      <c r="Z157" s="202">
        <f t="shared" si="2"/>
        <v>179.55</v>
      </c>
      <c r="AA157" s="203">
        <f t="shared" si="6"/>
        <v>179.55</v>
      </c>
      <c r="AB157" s="175"/>
      <c r="AC157" s="175"/>
      <c r="AD157" s="175"/>
      <c r="AE157" s="175"/>
    </row>
    <row r="158" spans="1:31" ht="12.75" x14ac:dyDescent="0.2">
      <c r="A158" s="188">
        <v>110400</v>
      </c>
      <c r="B158" s="188">
        <v>110401</v>
      </c>
      <c r="C158" s="210" t="s">
        <v>705</v>
      </c>
      <c r="D158" s="208">
        <v>1103628</v>
      </c>
      <c r="E158" s="192" t="s">
        <v>64</v>
      </c>
      <c r="F158" s="192" t="s">
        <v>67</v>
      </c>
      <c r="G158" s="193"/>
      <c r="H158" s="193" t="s">
        <v>63</v>
      </c>
      <c r="I158" s="194" t="s">
        <v>66</v>
      </c>
      <c r="J158" s="195" t="s">
        <v>68</v>
      </c>
      <c r="K158" s="194" t="s">
        <v>66</v>
      </c>
      <c r="L158" s="195" t="s">
        <v>700</v>
      </c>
      <c r="M158" s="213">
        <v>44724</v>
      </c>
      <c r="N158" s="213">
        <v>44727</v>
      </c>
      <c r="O158" s="197"/>
      <c r="P158" s="197"/>
      <c r="Q158" s="197"/>
      <c r="R158" s="197"/>
      <c r="S158" s="198">
        <f t="shared" si="4"/>
        <v>0</v>
      </c>
      <c r="T158" s="205">
        <v>3</v>
      </c>
      <c r="U158" s="216">
        <v>54.01</v>
      </c>
      <c r="V158" s="217">
        <v>1</v>
      </c>
      <c r="W158" s="216">
        <v>17.52</v>
      </c>
      <c r="X158" s="193"/>
      <c r="Y158" s="198">
        <f t="shared" si="1"/>
        <v>179.55</v>
      </c>
      <c r="Z158" s="202">
        <f t="shared" si="2"/>
        <v>179.55</v>
      </c>
      <c r="AA158" s="203">
        <f t="shared" si="6"/>
        <v>179.55</v>
      </c>
      <c r="AB158" s="175"/>
      <c r="AC158" s="175"/>
      <c r="AD158" s="175"/>
      <c r="AE158" s="175"/>
    </row>
    <row r="159" spans="1:31" ht="12.75" x14ac:dyDescent="0.2">
      <c r="A159" s="188">
        <v>110400</v>
      </c>
      <c r="B159" s="188">
        <v>110401</v>
      </c>
      <c r="C159" s="207" t="s">
        <v>706</v>
      </c>
      <c r="D159" s="208">
        <v>1184849</v>
      </c>
      <c r="E159" s="192" t="s">
        <v>64</v>
      </c>
      <c r="F159" s="192" t="s">
        <v>67</v>
      </c>
      <c r="G159" s="193"/>
      <c r="H159" s="193" t="s">
        <v>63</v>
      </c>
      <c r="I159" s="194" t="s">
        <v>66</v>
      </c>
      <c r="J159" s="195" t="s">
        <v>68</v>
      </c>
      <c r="K159" s="194" t="s">
        <v>66</v>
      </c>
      <c r="L159" s="195" t="s">
        <v>700</v>
      </c>
      <c r="M159" s="213">
        <v>44724</v>
      </c>
      <c r="N159" s="213">
        <v>44727</v>
      </c>
      <c r="O159" s="197"/>
      <c r="P159" s="197"/>
      <c r="Q159" s="197"/>
      <c r="R159" s="197"/>
      <c r="S159" s="198">
        <f t="shared" si="4"/>
        <v>0</v>
      </c>
      <c r="T159" s="205">
        <v>3</v>
      </c>
      <c r="U159" s="216">
        <v>54.01</v>
      </c>
      <c r="V159" s="217">
        <v>1</v>
      </c>
      <c r="W159" s="216">
        <v>17.52</v>
      </c>
      <c r="X159" s="193"/>
      <c r="Y159" s="198">
        <f t="shared" si="1"/>
        <v>179.55</v>
      </c>
      <c r="Z159" s="202">
        <f t="shared" si="2"/>
        <v>179.55</v>
      </c>
      <c r="AA159" s="203">
        <f t="shared" si="6"/>
        <v>179.55</v>
      </c>
      <c r="AB159" s="175"/>
      <c r="AC159" s="175"/>
      <c r="AD159" s="175"/>
      <c r="AE159" s="175"/>
    </row>
    <row r="160" spans="1:31" ht="12.75" x14ac:dyDescent="0.2">
      <c r="A160" s="188">
        <v>110400</v>
      </c>
      <c r="B160" s="188">
        <v>110401</v>
      </c>
      <c r="C160" s="210" t="s">
        <v>480</v>
      </c>
      <c r="D160" s="211">
        <v>9407294</v>
      </c>
      <c r="E160" s="192" t="s">
        <v>64</v>
      </c>
      <c r="F160" s="192" t="s">
        <v>67</v>
      </c>
      <c r="G160" s="193"/>
      <c r="H160" s="193" t="s">
        <v>63</v>
      </c>
      <c r="I160" s="194" t="s">
        <v>66</v>
      </c>
      <c r="J160" s="195" t="s">
        <v>68</v>
      </c>
      <c r="K160" s="194" t="s">
        <v>66</v>
      </c>
      <c r="L160" s="195" t="s">
        <v>700</v>
      </c>
      <c r="M160" s="213">
        <v>44724</v>
      </c>
      <c r="N160" s="213">
        <v>44727</v>
      </c>
      <c r="O160" s="197"/>
      <c r="P160" s="197"/>
      <c r="Q160" s="197"/>
      <c r="R160" s="197"/>
      <c r="S160" s="198">
        <f t="shared" si="4"/>
        <v>0</v>
      </c>
      <c r="T160" s="205">
        <v>2</v>
      </c>
      <c r="U160" s="216">
        <v>54.01</v>
      </c>
      <c r="V160" s="217">
        <v>1</v>
      </c>
      <c r="W160" s="216">
        <v>17.52</v>
      </c>
      <c r="X160" s="193"/>
      <c r="Y160" s="198">
        <f t="shared" si="1"/>
        <v>125.53999999999999</v>
      </c>
      <c r="Z160" s="202">
        <f t="shared" si="2"/>
        <v>125.53999999999999</v>
      </c>
      <c r="AA160" s="203">
        <f t="shared" si="6"/>
        <v>125.53999999999999</v>
      </c>
      <c r="AB160" s="175"/>
      <c r="AC160" s="175"/>
      <c r="AD160" s="175"/>
      <c r="AE160" s="175"/>
    </row>
    <row r="161" spans="1:31" ht="12.75" x14ac:dyDescent="0.2">
      <c r="A161" s="188">
        <v>110400</v>
      </c>
      <c r="B161" s="188">
        <v>110401</v>
      </c>
      <c r="C161" s="210" t="s">
        <v>612</v>
      </c>
      <c r="D161" s="211">
        <v>9306080</v>
      </c>
      <c r="E161" s="192" t="s">
        <v>64</v>
      </c>
      <c r="F161" s="192" t="s">
        <v>67</v>
      </c>
      <c r="G161" s="193"/>
      <c r="H161" s="193" t="s">
        <v>63</v>
      </c>
      <c r="I161" s="194" t="s">
        <v>66</v>
      </c>
      <c r="J161" s="195" t="s">
        <v>68</v>
      </c>
      <c r="K161" s="194" t="s">
        <v>66</v>
      </c>
      <c r="L161" s="195" t="s">
        <v>700</v>
      </c>
      <c r="M161" s="213">
        <v>44724</v>
      </c>
      <c r="N161" s="213">
        <v>44727</v>
      </c>
      <c r="O161" s="197"/>
      <c r="P161" s="197"/>
      <c r="Q161" s="197"/>
      <c r="R161" s="197"/>
      <c r="S161" s="198">
        <f t="shared" si="4"/>
        <v>0</v>
      </c>
      <c r="T161" s="205">
        <v>2</v>
      </c>
      <c r="U161" s="216">
        <v>54.01</v>
      </c>
      <c r="V161" s="217">
        <v>1</v>
      </c>
      <c r="W161" s="216">
        <v>17.52</v>
      </c>
      <c r="X161" s="193"/>
      <c r="Y161" s="198">
        <f t="shared" si="1"/>
        <v>125.53999999999999</v>
      </c>
      <c r="Z161" s="202">
        <f t="shared" si="2"/>
        <v>125.53999999999999</v>
      </c>
      <c r="AA161" s="203">
        <f t="shared" si="6"/>
        <v>125.53999999999999</v>
      </c>
      <c r="AB161" s="175"/>
      <c r="AC161" s="175"/>
      <c r="AD161" s="175"/>
      <c r="AE161" s="175"/>
    </row>
    <row r="162" spans="1:31" ht="12.75" x14ac:dyDescent="0.2">
      <c r="A162" s="188">
        <v>110400</v>
      </c>
      <c r="B162" s="188">
        <v>110401</v>
      </c>
      <c r="C162" s="210" t="s">
        <v>427</v>
      </c>
      <c r="D162" s="211">
        <v>9309950</v>
      </c>
      <c r="E162" s="192" t="s">
        <v>64</v>
      </c>
      <c r="F162" s="192" t="s">
        <v>67</v>
      </c>
      <c r="G162" s="193"/>
      <c r="H162" s="193" t="s">
        <v>63</v>
      </c>
      <c r="I162" s="194" t="s">
        <v>66</v>
      </c>
      <c r="J162" s="195" t="s">
        <v>68</v>
      </c>
      <c r="K162" s="194" t="s">
        <v>66</v>
      </c>
      <c r="L162" s="195" t="s">
        <v>700</v>
      </c>
      <c r="M162" s="213">
        <v>44724</v>
      </c>
      <c r="N162" s="213">
        <v>44727</v>
      </c>
      <c r="O162" s="197"/>
      <c r="P162" s="197"/>
      <c r="Q162" s="197"/>
      <c r="R162" s="197"/>
      <c r="S162" s="198">
        <f t="shared" si="4"/>
        <v>0</v>
      </c>
      <c r="T162" s="205">
        <v>2</v>
      </c>
      <c r="U162" s="216">
        <v>54.01</v>
      </c>
      <c r="V162" s="217">
        <v>1</v>
      </c>
      <c r="W162" s="216">
        <v>17.52</v>
      </c>
      <c r="X162" s="193"/>
      <c r="Y162" s="198">
        <f t="shared" si="1"/>
        <v>125.53999999999999</v>
      </c>
      <c r="Z162" s="202">
        <f t="shared" si="2"/>
        <v>125.53999999999999</v>
      </c>
      <c r="AA162" s="203">
        <f t="shared" si="6"/>
        <v>125.53999999999999</v>
      </c>
      <c r="AB162" s="175"/>
      <c r="AC162" s="175"/>
      <c r="AD162" s="175"/>
      <c r="AE162" s="175"/>
    </row>
    <row r="163" spans="1:31" ht="12.75" x14ac:dyDescent="0.2">
      <c r="A163" s="188">
        <v>110400</v>
      </c>
      <c r="B163" s="188">
        <v>110401</v>
      </c>
      <c r="C163" s="210" t="s">
        <v>471</v>
      </c>
      <c r="D163" s="211">
        <v>9501592</v>
      </c>
      <c r="E163" s="192" t="s">
        <v>64</v>
      </c>
      <c r="F163" s="192" t="s">
        <v>67</v>
      </c>
      <c r="G163" s="193"/>
      <c r="H163" s="193" t="s">
        <v>63</v>
      </c>
      <c r="I163" s="194" t="s">
        <v>66</v>
      </c>
      <c r="J163" s="195" t="s">
        <v>68</v>
      </c>
      <c r="K163" s="194" t="s">
        <v>66</v>
      </c>
      <c r="L163" s="195" t="s">
        <v>700</v>
      </c>
      <c r="M163" s="213">
        <v>44724</v>
      </c>
      <c r="N163" s="213">
        <v>44727</v>
      </c>
      <c r="O163" s="197"/>
      <c r="P163" s="197"/>
      <c r="Q163" s="197"/>
      <c r="R163" s="197"/>
      <c r="S163" s="198">
        <f t="shared" si="4"/>
        <v>0</v>
      </c>
      <c r="T163" s="205">
        <v>2</v>
      </c>
      <c r="U163" s="216">
        <v>54.01</v>
      </c>
      <c r="V163" s="217">
        <v>1</v>
      </c>
      <c r="W163" s="216">
        <v>17.52</v>
      </c>
      <c r="X163" s="193"/>
      <c r="Y163" s="198">
        <f t="shared" si="1"/>
        <v>125.53999999999999</v>
      </c>
      <c r="Z163" s="202">
        <f t="shared" si="2"/>
        <v>125.53999999999999</v>
      </c>
      <c r="AA163" s="203">
        <f t="shared" si="6"/>
        <v>125.53999999999999</v>
      </c>
      <c r="AB163" s="175"/>
      <c r="AC163" s="175"/>
      <c r="AD163" s="175"/>
      <c r="AE163" s="175"/>
    </row>
    <row r="164" spans="1:31" ht="12.75" x14ac:dyDescent="0.2">
      <c r="A164" s="188">
        <v>110400</v>
      </c>
      <c r="B164" s="188">
        <v>110401</v>
      </c>
      <c r="C164" s="210" t="s">
        <v>707</v>
      </c>
      <c r="D164" s="208">
        <v>9509917</v>
      </c>
      <c r="E164" s="192" t="s">
        <v>64</v>
      </c>
      <c r="F164" s="192" t="s">
        <v>67</v>
      </c>
      <c r="G164" s="193"/>
      <c r="H164" s="193" t="s">
        <v>63</v>
      </c>
      <c r="I164" s="194" t="s">
        <v>66</v>
      </c>
      <c r="J164" s="195" t="s">
        <v>68</v>
      </c>
      <c r="K164" s="194" t="s">
        <v>66</v>
      </c>
      <c r="L164" s="195" t="s">
        <v>700</v>
      </c>
      <c r="M164" s="213">
        <v>44724</v>
      </c>
      <c r="N164" s="213">
        <v>44727</v>
      </c>
      <c r="O164" s="197"/>
      <c r="P164" s="197"/>
      <c r="Q164" s="197"/>
      <c r="R164" s="197"/>
      <c r="S164" s="198">
        <f t="shared" si="4"/>
        <v>0</v>
      </c>
      <c r="T164" s="205">
        <v>2</v>
      </c>
      <c r="U164" s="216">
        <v>54.01</v>
      </c>
      <c r="V164" s="217">
        <v>1</v>
      </c>
      <c r="W164" s="216">
        <v>17.52</v>
      </c>
      <c r="X164" s="193"/>
      <c r="Y164" s="198">
        <f t="shared" si="1"/>
        <v>125.53999999999999</v>
      </c>
      <c r="Z164" s="202">
        <f t="shared" si="2"/>
        <v>125.53999999999999</v>
      </c>
      <c r="AA164" s="203">
        <f t="shared" si="6"/>
        <v>125.53999999999999</v>
      </c>
      <c r="AB164" s="175"/>
      <c r="AC164" s="175"/>
      <c r="AD164" s="175"/>
      <c r="AE164" s="175"/>
    </row>
    <row r="165" spans="1:31" ht="12.75" x14ac:dyDescent="0.2">
      <c r="A165" s="188">
        <v>110400</v>
      </c>
      <c r="B165" s="188">
        <v>110401</v>
      </c>
      <c r="C165" s="210" t="s">
        <v>621</v>
      </c>
      <c r="D165" s="211" t="s">
        <v>708</v>
      </c>
      <c r="E165" s="192" t="s">
        <v>64</v>
      </c>
      <c r="F165" s="192" t="s">
        <v>67</v>
      </c>
      <c r="G165" s="193"/>
      <c r="H165" s="193" t="s">
        <v>63</v>
      </c>
      <c r="I165" s="194" t="s">
        <v>66</v>
      </c>
      <c r="J165" s="195" t="s">
        <v>68</v>
      </c>
      <c r="K165" s="194" t="s">
        <v>66</v>
      </c>
      <c r="L165" s="195" t="s">
        <v>700</v>
      </c>
      <c r="M165" s="213">
        <v>44724</v>
      </c>
      <c r="N165" s="213">
        <v>44727</v>
      </c>
      <c r="O165" s="197"/>
      <c r="P165" s="197"/>
      <c r="Q165" s="197"/>
      <c r="R165" s="197"/>
      <c r="S165" s="198">
        <f t="shared" si="4"/>
        <v>0</v>
      </c>
      <c r="T165" s="205">
        <v>2</v>
      </c>
      <c r="U165" s="216">
        <v>54.01</v>
      </c>
      <c r="V165" s="217">
        <v>1</v>
      </c>
      <c r="W165" s="216">
        <v>17.52</v>
      </c>
      <c r="X165" s="193"/>
      <c r="Y165" s="198">
        <f t="shared" si="1"/>
        <v>125.53999999999999</v>
      </c>
      <c r="Z165" s="202">
        <f t="shared" si="2"/>
        <v>125.53999999999999</v>
      </c>
      <c r="AA165" s="203">
        <f t="shared" si="6"/>
        <v>125.53999999999999</v>
      </c>
      <c r="AB165" s="175"/>
      <c r="AC165" s="175"/>
      <c r="AD165" s="175"/>
      <c r="AE165" s="175"/>
    </row>
    <row r="166" spans="1:31" ht="12.75" x14ac:dyDescent="0.2">
      <c r="A166" s="188">
        <v>110400</v>
      </c>
      <c r="B166" s="188">
        <v>110401</v>
      </c>
      <c r="C166" s="210" t="s">
        <v>482</v>
      </c>
      <c r="D166" s="211">
        <v>1036670</v>
      </c>
      <c r="E166" s="192" t="s">
        <v>64</v>
      </c>
      <c r="F166" s="192" t="s">
        <v>67</v>
      </c>
      <c r="G166" s="193"/>
      <c r="H166" s="193" t="s">
        <v>63</v>
      </c>
      <c r="I166" s="194" t="s">
        <v>66</v>
      </c>
      <c r="J166" s="195" t="s">
        <v>68</v>
      </c>
      <c r="K166" s="194" t="s">
        <v>66</v>
      </c>
      <c r="L166" s="195" t="s">
        <v>700</v>
      </c>
      <c r="M166" s="213">
        <v>44724</v>
      </c>
      <c r="N166" s="213">
        <v>44727</v>
      </c>
      <c r="O166" s="197"/>
      <c r="P166" s="197"/>
      <c r="Q166" s="197"/>
      <c r="R166" s="197"/>
      <c r="S166" s="198">
        <f t="shared" si="4"/>
        <v>0</v>
      </c>
      <c r="T166" s="205">
        <v>2</v>
      </c>
      <c r="U166" s="216">
        <v>54.01</v>
      </c>
      <c r="V166" s="217">
        <v>1</v>
      </c>
      <c r="W166" s="216">
        <v>17.52</v>
      </c>
      <c r="X166" s="193"/>
      <c r="Y166" s="198">
        <f t="shared" si="1"/>
        <v>125.53999999999999</v>
      </c>
      <c r="Z166" s="202">
        <f t="shared" si="2"/>
        <v>125.53999999999999</v>
      </c>
      <c r="AA166" s="203">
        <f t="shared" si="6"/>
        <v>125.53999999999999</v>
      </c>
      <c r="AB166" s="175"/>
      <c r="AC166" s="175"/>
      <c r="AD166" s="175"/>
      <c r="AE166" s="175"/>
    </row>
    <row r="167" spans="1:31" ht="12.75" x14ac:dyDescent="0.2">
      <c r="A167" s="188">
        <v>110400</v>
      </c>
      <c r="B167" s="188">
        <v>110401</v>
      </c>
      <c r="C167" s="210" t="s">
        <v>709</v>
      </c>
      <c r="D167" s="211">
        <v>1116274</v>
      </c>
      <c r="E167" s="192" t="s">
        <v>64</v>
      </c>
      <c r="F167" s="192" t="s">
        <v>67</v>
      </c>
      <c r="G167" s="193"/>
      <c r="H167" s="193" t="s">
        <v>63</v>
      </c>
      <c r="I167" s="194" t="s">
        <v>66</v>
      </c>
      <c r="J167" s="195" t="s">
        <v>68</v>
      </c>
      <c r="K167" s="194" t="s">
        <v>66</v>
      </c>
      <c r="L167" s="195" t="s">
        <v>700</v>
      </c>
      <c r="M167" s="213">
        <v>44724</v>
      </c>
      <c r="N167" s="213">
        <v>44727</v>
      </c>
      <c r="O167" s="197"/>
      <c r="P167" s="197"/>
      <c r="Q167" s="197"/>
      <c r="R167" s="197"/>
      <c r="S167" s="198">
        <f t="shared" si="4"/>
        <v>0</v>
      </c>
      <c r="T167" s="205">
        <v>2</v>
      </c>
      <c r="U167" s="216">
        <v>54.01</v>
      </c>
      <c r="V167" s="217">
        <v>1</v>
      </c>
      <c r="W167" s="216">
        <v>17.52</v>
      </c>
      <c r="X167" s="193"/>
      <c r="Y167" s="198">
        <f t="shared" si="1"/>
        <v>125.53999999999999</v>
      </c>
      <c r="Z167" s="202">
        <f t="shared" si="2"/>
        <v>125.53999999999999</v>
      </c>
      <c r="AA167" s="203">
        <f t="shared" si="6"/>
        <v>125.53999999999999</v>
      </c>
      <c r="AB167" s="175"/>
      <c r="AC167" s="175"/>
      <c r="AD167" s="175"/>
      <c r="AE167" s="175"/>
    </row>
    <row r="168" spans="1:31" ht="12.75" x14ac:dyDescent="0.2">
      <c r="A168" s="188">
        <v>110400</v>
      </c>
      <c r="B168" s="188">
        <v>110401</v>
      </c>
      <c r="C168" s="228" t="s">
        <v>710</v>
      </c>
      <c r="D168" s="230">
        <v>1128221</v>
      </c>
      <c r="E168" s="192" t="s">
        <v>64</v>
      </c>
      <c r="F168" s="192" t="s">
        <v>67</v>
      </c>
      <c r="G168" s="193"/>
      <c r="H168" s="193" t="s">
        <v>63</v>
      </c>
      <c r="I168" s="194" t="s">
        <v>66</v>
      </c>
      <c r="J168" s="195" t="s">
        <v>68</v>
      </c>
      <c r="K168" s="194" t="s">
        <v>66</v>
      </c>
      <c r="L168" s="195" t="s">
        <v>700</v>
      </c>
      <c r="M168" s="213">
        <v>44724</v>
      </c>
      <c r="N168" s="213">
        <v>44727</v>
      </c>
      <c r="O168" s="197"/>
      <c r="P168" s="197"/>
      <c r="Q168" s="197"/>
      <c r="R168" s="197"/>
      <c r="S168" s="198">
        <f t="shared" si="4"/>
        <v>0</v>
      </c>
      <c r="T168" s="205">
        <v>2</v>
      </c>
      <c r="U168" s="216">
        <v>54.01</v>
      </c>
      <c r="V168" s="217">
        <v>1</v>
      </c>
      <c r="W168" s="216">
        <v>17.52</v>
      </c>
      <c r="X168" s="193"/>
      <c r="Y168" s="198">
        <f t="shared" si="1"/>
        <v>125.53999999999999</v>
      </c>
      <c r="Z168" s="202">
        <f t="shared" si="2"/>
        <v>125.53999999999999</v>
      </c>
      <c r="AA168" s="203">
        <f t="shared" si="6"/>
        <v>125.53999999999999</v>
      </c>
      <c r="AB168" s="175"/>
      <c r="AC168" s="175"/>
      <c r="AD168" s="175"/>
      <c r="AE168" s="175"/>
    </row>
    <row r="169" spans="1:31" ht="12.75" x14ac:dyDescent="0.2">
      <c r="A169" s="188">
        <v>110400</v>
      </c>
      <c r="B169" s="220">
        <v>110401</v>
      </c>
      <c r="C169" s="231" t="s">
        <v>348</v>
      </c>
      <c r="D169" s="231">
        <v>9204520</v>
      </c>
      <c r="E169" s="191" t="s">
        <v>64</v>
      </c>
      <c r="F169" s="192" t="s">
        <v>67</v>
      </c>
      <c r="G169" s="193"/>
      <c r="H169" s="193" t="s">
        <v>63</v>
      </c>
      <c r="I169" s="194" t="s">
        <v>66</v>
      </c>
      <c r="J169" s="195" t="s">
        <v>68</v>
      </c>
      <c r="K169" s="194" t="s">
        <v>66</v>
      </c>
      <c r="L169" s="195" t="s">
        <v>700</v>
      </c>
      <c r="M169" s="213">
        <v>44740</v>
      </c>
      <c r="N169" s="213">
        <v>44742</v>
      </c>
      <c r="O169" s="197"/>
      <c r="P169" s="197"/>
      <c r="Q169" s="197"/>
      <c r="R169" s="197"/>
      <c r="S169" s="198">
        <f t="shared" si="4"/>
        <v>0</v>
      </c>
      <c r="T169" s="205">
        <v>2</v>
      </c>
      <c r="U169" s="200">
        <v>95.97</v>
      </c>
      <c r="V169" s="217">
        <v>1</v>
      </c>
      <c r="W169" s="200">
        <v>28.78</v>
      </c>
      <c r="X169" s="193"/>
      <c r="Y169" s="198">
        <f t="shared" si="1"/>
        <v>220.72</v>
      </c>
      <c r="Z169" s="202">
        <f t="shared" si="2"/>
        <v>220.72</v>
      </c>
      <c r="AA169" s="203">
        <f t="shared" si="6"/>
        <v>220.72</v>
      </c>
      <c r="AB169" s="175"/>
      <c r="AC169" s="175"/>
      <c r="AD169" s="175"/>
      <c r="AE169" s="175"/>
    </row>
    <row r="170" spans="1:31" ht="12.75" x14ac:dyDescent="0.2">
      <c r="A170" s="188">
        <v>110400</v>
      </c>
      <c r="B170" s="220">
        <v>110401</v>
      </c>
      <c r="C170" s="231" t="s">
        <v>421</v>
      </c>
      <c r="D170" s="231">
        <v>1249134</v>
      </c>
      <c r="E170" s="191" t="s">
        <v>64</v>
      </c>
      <c r="F170" s="192" t="s">
        <v>67</v>
      </c>
      <c r="G170" s="193"/>
      <c r="H170" s="193" t="s">
        <v>63</v>
      </c>
      <c r="I170" s="194" t="s">
        <v>66</v>
      </c>
      <c r="J170" s="195" t="s">
        <v>68</v>
      </c>
      <c r="K170" s="194" t="s">
        <v>66</v>
      </c>
      <c r="L170" s="195" t="s">
        <v>700</v>
      </c>
      <c r="M170" s="213">
        <v>44740</v>
      </c>
      <c r="N170" s="213">
        <v>44742</v>
      </c>
      <c r="O170" s="197"/>
      <c r="P170" s="197"/>
      <c r="Q170" s="197"/>
      <c r="R170" s="197"/>
      <c r="S170" s="198">
        <f t="shared" si="4"/>
        <v>0</v>
      </c>
      <c r="T170" s="205">
        <v>2</v>
      </c>
      <c r="U170" s="200">
        <v>54.01</v>
      </c>
      <c r="V170" s="217">
        <v>1</v>
      </c>
      <c r="W170" s="200">
        <v>17.52</v>
      </c>
      <c r="X170" s="193"/>
      <c r="Y170" s="198">
        <f t="shared" si="1"/>
        <v>125.53999999999999</v>
      </c>
      <c r="Z170" s="202">
        <f t="shared" si="2"/>
        <v>125.53999999999999</v>
      </c>
      <c r="AA170" s="203">
        <f t="shared" si="6"/>
        <v>125.53999999999999</v>
      </c>
      <c r="AB170" s="175"/>
      <c r="AC170" s="175"/>
      <c r="AD170" s="175"/>
      <c r="AE170" s="175"/>
    </row>
    <row r="171" spans="1:31" ht="12.75" x14ac:dyDescent="0.2">
      <c r="A171" s="188">
        <v>110400</v>
      </c>
      <c r="B171" s="188">
        <v>110401</v>
      </c>
      <c r="C171" s="210" t="s">
        <v>275</v>
      </c>
      <c r="D171" s="208">
        <v>3834913</v>
      </c>
      <c r="E171" s="192" t="s">
        <v>458</v>
      </c>
      <c r="F171" s="192" t="s">
        <v>67</v>
      </c>
      <c r="G171" s="193"/>
      <c r="H171" s="193" t="s">
        <v>63</v>
      </c>
      <c r="I171" s="194" t="s">
        <v>66</v>
      </c>
      <c r="J171" s="195" t="s">
        <v>68</v>
      </c>
      <c r="K171" s="194" t="s">
        <v>66</v>
      </c>
      <c r="L171" s="195" t="s">
        <v>700</v>
      </c>
      <c r="M171" s="213">
        <v>44740</v>
      </c>
      <c r="N171" s="213">
        <v>44742</v>
      </c>
      <c r="O171" s="197"/>
      <c r="P171" s="197"/>
      <c r="Q171" s="197"/>
      <c r="R171" s="197"/>
      <c r="S171" s="198">
        <f t="shared" si="4"/>
        <v>0</v>
      </c>
      <c r="T171" s="205">
        <v>2</v>
      </c>
      <c r="U171" s="200">
        <v>54.01</v>
      </c>
      <c r="V171" s="217">
        <v>1</v>
      </c>
      <c r="W171" s="200">
        <v>17.52</v>
      </c>
      <c r="X171" s="193"/>
      <c r="Y171" s="198">
        <f t="shared" si="1"/>
        <v>125.53999999999999</v>
      </c>
      <c r="Z171" s="202">
        <f t="shared" si="2"/>
        <v>125.53999999999999</v>
      </c>
      <c r="AA171" s="203">
        <f t="shared" si="6"/>
        <v>125.53999999999999</v>
      </c>
      <c r="AB171" s="175"/>
      <c r="AC171" s="175"/>
      <c r="AD171" s="175"/>
      <c r="AE171" s="175"/>
    </row>
    <row r="172" spans="1:31" ht="12.75" x14ac:dyDescent="0.2">
      <c r="A172" s="188">
        <v>110400</v>
      </c>
      <c r="B172" s="188">
        <v>110401</v>
      </c>
      <c r="C172" s="210" t="s">
        <v>172</v>
      </c>
      <c r="D172" s="208">
        <v>9403167</v>
      </c>
      <c r="E172" s="192" t="s">
        <v>64</v>
      </c>
      <c r="F172" s="192" t="s">
        <v>151</v>
      </c>
      <c r="G172" s="193"/>
      <c r="H172" s="193" t="s">
        <v>63</v>
      </c>
      <c r="I172" s="194" t="s">
        <v>66</v>
      </c>
      <c r="J172" s="195" t="s">
        <v>68</v>
      </c>
      <c r="K172" s="194" t="s">
        <v>66</v>
      </c>
      <c r="L172" s="195" t="s">
        <v>83</v>
      </c>
      <c r="M172" s="193" t="s">
        <v>711</v>
      </c>
      <c r="N172" s="225" t="s">
        <v>711</v>
      </c>
      <c r="O172" s="197"/>
      <c r="P172" s="197"/>
      <c r="Q172" s="197"/>
      <c r="R172" s="197"/>
      <c r="S172" s="198">
        <f t="shared" si="4"/>
        <v>0</v>
      </c>
      <c r="T172" s="205">
        <v>0</v>
      </c>
      <c r="U172" s="216">
        <v>54.01</v>
      </c>
      <c r="V172" s="217">
        <v>1</v>
      </c>
      <c r="W172" s="216">
        <v>17.52</v>
      </c>
      <c r="X172" s="193"/>
      <c r="Y172" s="198">
        <f t="shared" si="1"/>
        <v>17.52</v>
      </c>
      <c r="Z172" s="202">
        <f t="shared" si="2"/>
        <v>17.52</v>
      </c>
      <c r="AA172" s="203">
        <f t="shared" si="6"/>
        <v>17.52</v>
      </c>
      <c r="AB172" s="175"/>
      <c r="AC172" s="175"/>
      <c r="AD172" s="175"/>
      <c r="AE172" s="175"/>
    </row>
    <row r="173" spans="1:31" ht="12.75" x14ac:dyDescent="0.2">
      <c r="A173" s="188">
        <v>110400</v>
      </c>
      <c r="B173" s="188">
        <v>110401</v>
      </c>
      <c r="C173" s="207" t="s">
        <v>712</v>
      </c>
      <c r="D173" s="208">
        <v>1108190</v>
      </c>
      <c r="E173" s="192" t="s">
        <v>64</v>
      </c>
      <c r="F173" s="192" t="s">
        <v>151</v>
      </c>
      <c r="G173" s="193"/>
      <c r="H173" s="193" t="s">
        <v>63</v>
      </c>
      <c r="I173" s="194" t="s">
        <v>66</v>
      </c>
      <c r="J173" s="195" t="s">
        <v>68</v>
      </c>
      <c r="K173" s="194" t="s">
        <v>66</v>
      </c>
      <c r="L173" s="195" t="s">
        <v>83</v>
      </c>
      <c r="M173" s="193" t="s">
        <v>711</v>
      </c>
      <c r="N173" s="225" t="s">
        <v>711</v>
      </c>
      <c r="O173" s="197"/>
      <c r="P173" s="197"/>
      <c r="Q173" s="197"/>
      <c r="R173" s="197"/>
      <c r="S173" s="198">
        <f t="shared" si="4"/>
        <v>0</v>
      </c>
      <c r="T173" s="205">
        <v>0</v>
      </c>
      <c r="U173" s="216">
        <v>54.01</v>
      </c>
      <c r="V173" s="217">
        <v>1</v>
      </c>
      <c r="W173" s="216">
        <v>17.52</v>
      </c>
      <c r="X173" s="193"/>
      <c r="Y173" s="198">
        <f t="shared" si="1"/>
        <v>17.52</v>
      </c>
      <c r="Z173" s="202">
        <f t="shared" si="2"/>
        <v>17.52</v>
      </c>
      <c r="AA173" s="203">
        <f t="shared" si="6"/>
        <v>17.52</v>
      </c>
      <c r="AB173" s="175"/>
      <c r="AC173" s="175"/>
      <c r="AD173" s="175"/>
      <c r="AE173" s="175"/>
    </row>
    <row r="174" spans="1:31" ht="12.75" x14ac:dyDescent="0.2">
      <c r="A174" s="188">
        <v>110400</v>
      </c>
      <c r="B174" s="188">
        <v>110401</v>
      </c>
      <c r="C174" s="226" t="s">
        <v>713</v>
      </c>
      <c r="D174" s="208">
        <v>1101560</v>
      </c>
      <c r="E174" s="192" t="s">
        <v>64</v>
      </c>
      <c r="F174" s="192" t="s">
        <v>151</v>
      </c>
      <c r="G174" s="193"/>
      <c r="H174" s="193" t="s">
        <v>63</v>
      </c>
      <c r="I174" s="194" t="s">
        <v>66</v>
      </c>
      <c r="J174" s="195" t="s">
        <v>68</v>
      </c>
      <c r="K174" s="194" t="s">
        <v>66</v>
      </c>
      <c r="L174" s="195" t="s">
        <v>83</v>
      </c>
      <c r="M174" s="193" t="s">
        <v>711</v>
      </c>
      <c r="N174" s="225" t="s">
        <v>711</v>
      </c>
      <c r="O174" s="197"/>
      <c r="P174" s="197"/>
      <c r="Q174" s="197"/>
      <c r="R174" s="197"/>
      <c r="S174" s="198">
        <f t="shared" si="4"/>
        <v>0</v>
      </c>
      <c r="T174" s="205">
        <v>0</v>
      </c>
      <c r="U174" s="216">
        <v>54.01</v>
      </c>
      <c r="V174" s="217">
        <v>1</v>
      </c>
      <c r="W174" s="216">
        <v>17.52</v>
      </c>
      <c r="X174" s="193"/>
      <c r="Y174" s="198">
        <f t="shared" si="1"/>
        <v>17.52</v>
      </c>
      <c r="Z174" s="202">
        <f t="shared" si="2"/>
        <v>17.52</v>
      </c>
      <c r="AA174" s="203">
        <f t="shared" si="6"/>
        <v>17.52</v>
      </c>
      <c r="AB174" s="175"/>
      <c r="AC174" s="175"/>
      <c r="AD174" s="175"/>
      <c r="AE174" s="175"/>
    </row>
    <row r="175" spans="1:31" ht="12.75" x14ac:dyDescent="0.2">
      <c r="A175" s="188">
        <v>110400</v>
      </c>
      <c r="B175" s="188">
        <v>110401</v>
      </c>
      <c r="C175" s="232" t="s">
        <v>714</v>
      </c>
      <c r="D175" s="208">
        <v>1122088</v>
      </c>
      <c r="E175" s="192" t="s">
        <v>64</v>
      </c>
      <c r="F175" s="192" t="s">
        <v>151</v>
      </c>
      <c r="G175" s="193"/>
      <c r="H175" s="193" t="s">
        <v>63</v>
      </c>
      <c r="I175" s="194" t="s">
        <v>66</v>
      </c>
      <c r="J175" s="195" t="s">
        <v>68</v>
      </c>
      <c r="K175" s="194" t="s">
        <v>66</v>
      </c>
      <c r="L175" s="195" t="s">
        <v>83</v>
      </c>
      <c r="M175" s="193" t="s">
        <v>711</v>
      </c>
      <c r="N175" s="225" t="s">
        <v>711</v>
      </c>
      <c r="O175" s="197"/>
      <c r="P175" s="197"/>
      <c r="Q175" s="197"/>
      <c r="R175" s="197"/>
      <c r="S175" s="198">
        <f t="shared" si="4"/>
        <v>0</v>
      </c>
      <c r="T175" s="205">
        <v>0</v>
      </c>
      <c r="U175" s="216">
        <v>54.01</v>
      </c>
      <c r="V175" s="217">
        <v>1</v>
      </c>
      <c r="W175" s="216">
        <v>17.52</v>
      </c>
      <c r="X175" s="193"/>
      <c r="Y175" s="198">
        <f t="shared" si="1"/>
        <v>17.52</v>
      </c>
      <c r="Z175" s="202">
        <f t="shared" si="2"/>
        <v>17.52</v>
      </c>
      <c r="AA175" s="203">
        <f t="shared" si="6"/>
        <v>17.52</v>
      </c>
      <c r="AB175" s="175"/>
      <c r="AC175" s="175"/>
      <c r="AD175" s="175"/>
      <c r="AE175" s="175"/>
    </row>
    <row r="176" spans="1:31" ht="12.75" x14ac:dyDescent="0.2">
      <c r="A176" s="188">
        <v>110400</v>
      </c>
      <c r="B176" s="188">
        <v>110401</v>
      </c>
      <c r="C176" s="207" t="s">
        <v>715</v>
      </c>
      <c r="D176" s="208">
        <v>1152033</v>
      </c>
      <c r="E176" s="192" t="s">
        <v>64</v>
      </c>
      <c r="F176" s="192" t="s">
        <v>151</v>
      </c>
      <c r="G176" s="193"/>
      <c r="H176" s="193" t="s">
        <v>63</v>
      </c>
      <c r="I176" s="194" t="s">
        <v>66</v>
      </c>
      <c r="J176" s="195" t="s">
        <v>68</v>
      </c>
      <c r="K176" s="194" t="s">
        <v>66</v>
      </c>
      <c r="L176" s="195" t="s">
        <v>83</v>
      </c>
      <c r="M176" s="193" t="s">
        <v>711</v>
      </c>
      <c r="N176" s="225" t="s">
        <v>711</v>
      </c>
      <c r="O176" s="197"/>
      <c r="P176" s="197"/>
      <c r="Q176" s="197"/>
      <c r="R176" s="197"/>
      <c r="S176" s="198">
        <f t="shared" si="4"/>
        <v>0</v>
      </c>
      <c r="T176" s="205">
        <v>0</v>
      </c>
      <c r="U176" s="216">
        <v>54.01</v>
      </c>
      <c r="V176" s="217">
        <v>1</v>
      </c>
      <c r="W176" s="216">
        <v>17.52</v>
      </c>
      <c r="X176" s="193"/>
      <c r="Y176" s="198">
        <f t="shared" si="1"/>
        <v>17.52</v>
      </c>
      <c r="Z176" s="202">
        <f t="shared" si="2"/>
        <v>17.52</v>
      </c>
      <c r="AA176" s="203">
        <f t="shared" si="6"/>
        <v>17.52</v>
      </c>
      <c r="AB176" s="175"/>
      <c r="AC176" s="175"/>
      <c r="AD176" s="175"/>
      <c r="AE176" s="175"/>
    </row>
    <row r="177" spans="1:31" ht="12.75" x14ac:dyDescent="0.2">
      <c r="A177" s="188">
        <v>110400</v>
      </c>
      <c r="B177" s="188">
        <v>110401</v>
      </c>
      <c r="C177" s="207" t="s">
        <v>558</v>
      </c>
      <c r="D177" s="208">
        <v>312479</v>
      </c>
      <c r="E177" s="192" t="s">
        <v>64</v>
      </c>
      <c r="F177" s="192" t="s">
        <v>151</v>
      </c>
      <c r="G177" s="193"/>
      <c r="H177" s="193" t="s">
        <v>63</v>
      </c>
      <c r="I177" s="194" t="s">
        <v>66</v>
      </c>
      <c r="J177" s="195" t="s">
        <v>68</v>
      </c>
      <c r="K177" s="194" t="s">
        <v>66</v>
      </c>
      <c r="L177" s="195" t="s">
        <v>83</v>
      </c>
      <c r="M177" s="193" t="s">
        <v>711</v>
      </c>
      <c r="N177" s="225" t="s">
        <v>711</v>
      </c>
      <c r="O177" s="197"/>
      <c r="P177" s="197"/>
      <c r="Q177" s="197"/>
      <c r="R177" s="197"/>
      <c r="S177" s="198">
        <f t="shared" si="4"/>
        <v>0</v>
      </c>
      <c r="T177" s="205">
        <v>1</v>
      </c>
      <c r="U177" s="216">
        <v>54.01</v>
      </c>
      <c r="V177" s="217">
        <v>0</v>
      </c>
      <c r="W177" s="216">
        <v>17.52</v>
      </c>
      <c r="X177" s="193"/>
      <c r="Y177" s="198">
        <f t="shared" si="1"/>
        <v>54.01</v>
      </c>
      <c r="Z177" s="202">
        <f t="shared" si="2"/>
        <v>54.01</v>
      </c>
      <c r="AA177" s="203">
        <f t="shared" si="6"/>
        <v>54.01</v>
      </c>
      <c r="AB177" s="175"/>
      <c r="AC177" s="175"/>
      <c r="AD177" s="175"/>
      <c r="AE177" s="175"/>
    </row>
    <row r="178" spans="1:31" ht="12.75" x14ac:dyDescent="0.2">
      <c r="A178" s="188">
        <v>110400</v>
      </c>
      <c r="B178" s="188">
        <v>110401</v>
      </c>
      <c r="C178" s="210" t="s">
        <v>431</v>
      </c>
      <c r="D178" s="208">
        <v>9805923</v>
      </c>
      <c r="E178" s="192" t="s">
        <v>64</v>
      </c>
      <c r="F178" s="192" t="s">
        <v>151</v>
      </c>
      <c r="G178" s="193"/>
      <c r="H178" s="193" t="s">
        <v>63</v>
      </c>
      <c r="I178" s="194" t="s">
        <v>66</v>
      </c>
      <c r="J178" s="195" t="s">
        <v>68</v>
      </c>
      <c r="K178" s="194" t="s">
        <v>66</v>
      </c>
      <c r="L178" s="195" t="s">
        <v>83</v>
      </c>
      <c r="M178" s="193" t="s">
        <v>711</v>
      </c>
      <c r="N178" s="225" t="s">
        <v>711</v>
      </c>
      <c r="O178" s="197"/>
      <c r="P178" s="197"/>
      <c r="Q178" s="197"/>
      <c r="R178" s="197"/>
      <c r="S178" s="198">
        <f t="shared" si="4"/>
        <v>0</v>
      </c>
      <c r="T178" s="205">
        <v>1</v>
      </c>
      <c r="U178" s="216">
        <v>54.01</v>
      </c>
      <c r="V178" s="217">
        <v>0</v>
      </c>
      <c r="W178" s="216">
        <v>17.52</v>
      </c>
      <c r="X178" s="193"/>
      <c r="Y178" s="198">
        <f t="shared" si="1"/>
        <v>54.01</v>
      </c>
      <c r="Z178" s="202">
        <f t="shared" si="2"/>
        <v>54.01</v>
      </c>
      <c r="AA178" s="203">
        <f t="shared" si="6"/>
        <v>54.01</v>
      </c>
      <c r="AB178" s="175"/>
      <c r="AC178" s="175"/>
      <c r="AD178" s="175"/>
      <c r="AE178" s="175"/>
    </row>
    <row r="179" spans="1:31" ht="12.75" x14ac:dyDescent="0.2">
      <c r="A179" s="188">
        <v>110400</v>
      </c>
      <c r="B179" s="188">
        <v>110401</v>
      </c>
      <c r="C179" s="210" t="s">
        <v>716</v>
      </c>
      <c r="D179" s="208">
        <v>1102470</v>
      </c>
      <c r="E179" s="192" t="s">
        <v>64</v>
      </c>
      <c r="F179" s="192" t="s">
        <v>151</v>
      </c>
      <c r="G179" s="193"/>
      <c r="H179" s="193" t="s">
        <v>63</v>
      </c>
      <c r="I179" s="194" t="s">
        <v>66</v>
      </c>
      <c r="J179" s="195" t="s">
        <v>68</v>
      </c>
      <c r="K179" s="194" t="s">
        <v>66</v>
      </c>
      <c r="L179" s="195" t="s">
        <v>83</v>
      </c>
      <c r="M179" s="193" t="s">
        <v>711</v>
      </c>
      <c r="N179" s="225" t="s">
        <v>711</v>
      </c>
      <c r="O179" s="197"/>
      <c r="P179" s="197"/>
      <c r="Q179" s="197"/>
      <c r="R179" s="197"/>
      <c r="S179" s="198">
        <f t="shared" si="4"/>
        <v>0</v>
      </c>
      <c r="T179" s="205">
        <v>1</v>
      </c>
      <c r="U179" s="216">
        <v>54.01</v>
      </c>
      <c r="V179" s="217">
        <v>0</v>
      </c>
      <c r="W179" s="216">
        <v>17.52</v>
      </c>
      <c r="X179" s="193"/>
      <c r="Y179" s="198">
        <f t="shared" si="1"/>
        <v>54.01</v>
      </c>
      <c r="Z179" s="202">
        <f t="shared" si="2"/>
        <v>54.01</v>
      </c>
      <c r="AA179" s="203">
        <f t="shared" si="6"/>
        <v>54.01</v>
      </c>
      <c r="AB179" s="175"/>
      <c r="AC179" s="175"/>
      <c r="AD179" s="175"/>
      <c r="AE179" s="175"/>
    </row>
    <row r="180" spans="1:31" ht="12.75" x14ac:dyDescent="0.2">
      <c r="A180" s="188">
        <v>110400</v>
      </c>
      <c r="B180" s="188">
        <v>110401</v>
      </c>
      <c r="C180" s="207" t="s">
        <v>430</v>
      </c>
      <c r="D180" s="208">
        <v>9307583</v>
      </c>
      <c r="E180" s="192" t="s">
        <v>64</v>
      </c>
      <c r="F180" s="192" t="s">
        <v>151</v>
      </c>
      <c r="G180" s="193"/>
      <c r="H180" s="193" t="s">
        <v>63</v>
      </c>
      <c r="I180" s="194" t="s">
        <v>66</v>
      </c>
      <c r="J180" s="195" t="s">
        <v>68</v>
      </c>
      <c r="K180" s="194" t="s">
        <v>66</v>
      </c>
      <c r="L180" s="195" t="s">
        <v>83</v>
      </c>
      <c r="M180" s="193" t="s">
        <v>711</v>
      </c>
      <c r="N180" s="225" t="s">
        <v>711</v>
      </c>
      <c r="O180" s="197"/>
      <c r="P180" s="197"/>
      <c r="Q180" s="197"/>
      <c r="R180" s="197"/>
      <c r="S180" s="198">
        <f t="shared" si="4"/>
        <v>0</v>
      </c>
      <c r="T180" s="205">
        <v>0</v>
      </c>
      <c r="U180" s="216">
        <v>54.01</v>
      </c>
      <c r="V180" s="217">
        <v>1</v>
      </c>
      <c r="W180" s="216">
        <v>17.52</v>
      </c>
      <c r="X180" s="193"/>
      <c r="Y180" s="198">
        <f t="shared" si="1"/>
        <v>17.52</v>
      </c>
      <c r="Z180" s="202">
        <f t="shared" si="2"/>
        <v>17.52</v>
      </c>
      <c r="AA180" s="203">
        <f t="shared" si="6"/>
        <v>17.52</v>
      </c>
      <c r="AB180" s="175"/>
      <c r="AC180" s="175"/>
      <c r="AD180" s="175"/>
      <c r="AE180" s="175"/>
    </row>
    <row r="181" spans="1:31" ht="12.75" x14ac:dyDescent="0.2">
      <c r="A181" s="188">
        <v>110400</v>
      </c>
      <c r="B181" s="188">
        <v>110401</v>
      </c>
      <c r="C181" s="210" t="s">
        <v>717</v>
      </c>
      <c r="D181" s="211">
        <v>9303243</v>
      </c>
      <c r="E181" s="192" t="s">
        <v>64</v>
      </c>
      <c r="F181" s="192" t="s">
        <v>67</v>
      </c>
      <c r="G181" s="193"/>
      <c r="H181" s="193" t="s">
        <v>63</v>
      </c>
      <c r="I181" s="194" t="s">
        <v>66</v>
      </c>
      <c r="J181" s="195" t="s">
        <v>68</v>
      </c>
      <c r="K181" s="194" t="s">
        <v>66</v>
      </c>
      <c r="L181" s="195" t="s">
        <v>700</v>
      </c>
      <c r="M181" s="213">
        <v>44725</v>
      </c>
      <c r="N181" s="213">
        <v>44728</v>
      </c>
      <c r="O181" s="197"/>
      <c r="P181" s="197"/>
      <c r="Q181" s="197"/>
      <c r="R181" s="197"/>
      <c r="S181" s="198">
        <f t="shared" si="4"/>
        <v>0</v>
      </c>
      <c r="T181" s="205">
        <v>3</v>
      </c>
      <c r="U181" s="216">
        <v>54.01</v>
      </c>
      <c r="V181" s="217">
        <v>1</v>
      </c>
      <c r="W181" s="216">
        <v>17.52</v>
      </c>
      <c r="X181" s="193"/>
      <c r="Y181" s="198">
        <f t="shared" si="1"/>
        <v>179.55</v>
      </c>
      <c r="Z181" s="202">
        <f t="shared" si="2"/>
        <v>179.55</v>
      </c>
      <c r="AA181" s="203">
        <f t="shared" si="6"/>
        <v>179.55</v>
      </c>
      <c r="AB181" s="175"/>
      <c r="AC181" s="175"/>
      <c r="AD181" s="175"/>
      <c r="AE181" s="175"/>
    </row>
    <row r="182" spans="1:31" ht="12.75" x14ac:dyDescent="0.2">
      <c r="A182" s="188">
        <v>110400</v>
      </c>
      <c r="B182" s="188">
        <v>110401</v>
      </c>
      <c r="C182" s="207" t="s">
        <v>465</v>
      </c>
      <c r="D182" s="211">
        <v>1025058</v>
      </c>
      <c r="E182" s="192" t="s">
        <v>64</v>
      </c>
      <c r="F182" s="192" t="s">
        <v>67</v>
      </c>
      <c r="G182" s="193"/>
      <c r="H182" s="193" t="s">
        <v>63</v>
      </c>
      <c r="I182" s="194" t="s">
        <v>66</v>
      </c>
      <c r="J182" s="195" t="s">
        <v>68</v>
      </c>
      <c r="K182" s="194" t="s">
        <v>66</v>
      </c>
      <c r="L182" s="195" t="s">
        <v>700</v>
      </c>
      <c r="M182" s="213">
        <v>44725</v>
      </c>
      <c r="N182" s="213">
        <v>44728</v>
      </c>
      <c r="O182" s="197"/>
      <c r="P182" s="197"/>
      <c r="Q182" s="197"/>
      <c r="R182" s="197"/>
      <c r="S182" s="198">
        <f t="shared" si="4"/>
        <v>0</v>
      </c>
      <c r="T182" s="205">
        <v>3</v>
      </c>
      <c r="U182" s="216">
        <v>54.01</v>
      </c>
      <c r="V182" s="217">
        <v>1</v>
      </c>
      <c r="W182" s="216">
        <v>17.52</v>
      </c>
      <c r="X182" s="193"/>
      <c r="Y182" s="198">
        <f t="shared" si="1"/>
        <v>179.55</v>
      </c>
      <c r="Z182" s="202">
        <f t="shared" si="2"/>
        <v>179.55</v>
      </c>
      <c r="AA182" s="203">
        <f t="shared" si="6"/>
        <v>179.55</v>
      </c>
      <c r="AB182" s="175"/>
      <c r="AC182" s="175"/>
      <c r="AD182" s="175"/>
      <c r="AE182" s="175"/>
    </row>
    <row r="183" spans="1:31" ht="12.75" x14ac:dyDescent="0.2">
      <c r="A183" s="188">
        <v>110400</v>
      </c>
      <c r="B183" s="188">
        <v>110401</v>
      </c>
      <c r="C183" s="210" t="s">
        <v>718</v>
      </c>
      <c r="D183" s="208">
        <v>9902732</v>
      </c>
      <c r="E183" s="192" t="s">
        <v>64</v>
      </c>
      <c r="F183" s="192" t="s">
        <v>67</v>
      </c>
      <c r="G183" s="193"/>
      <c r="H183" s="193" t="s">
        <v>63</v>
      </c>
      <c r="I183" s="194" t="s">
        <v>66</v>
      </c>
      <c r="J183" s="195" t="s">
        <v>68</v>
      </c>
      <c r="K183" s="194" t="s">
        <v>66</v>
      </c>
      <c r="L183" s="195" t="s">
        <v>700</v>
      </c>
      <c r="M183" s="213">
        <v>44725</v>
      </c>
      <c r="N183" s="213">
        <v>44728</v>
      </c>
      <c r="O183" s="197"/>
      <c r="P183" s="197"/>
      <c r="Q183" s="197"/>
      <c r="R183" s="197"/>
      <c r="S183" s="198">
        <f t="shared" si="4"/>
        <v>0</v>
      </c>
      <c r="T183" s="205">
        <v>3</v>
      </c>
      <c r="U183" s="216">
        <v>54.01</v>
      </c>
      <c r="V183" s="217">
        <v>1</v>
      </c>
      <c r="W183" s="216">
        <v>17.52</v>
      </c>
      <c r="X183" s="193"/>
      <c r="Y183" s="198">
        <f t="shared" si="1"/>
        <v>179.55</v>
      </c>
      <c r="Z183" s="202">
        <f t="shared" si="2"/>
        <v>179.55</v>
      </c>
      <c r="AA183" s="203">
        <f t="shared" si="6"/>
        <v>179.55</v>
      </c>
      <c r="AB183" s="175"/>
      <c r="AC183" s="175"/>
      <c r="AD183" s="175"/>
      <c r="AE183" s="175"/>
    </row>
    <row r="184" spans="1:31" ht="12.75" x14ac:dyDescent="0.2">
      <c r="A184" s="188">
        <v>110400</v>
      </c>
      <c r="B184" s="188">
        <v>110401</v>
      </c>
      <c r="C184" s="207" t="s">
        <v>719</v>
      </c>
      <c r="D184" s="208">
        <v>1105060</v>
      </c>
      <c r="E184" s="192" t="s">
        <v>64</v>
      </c>
      <c r="F184" s="192" t="s">
        <v>67</v>
      </c>
      <c r="G184" s="193"/>
      <c r="H184" s="193" t="s">
        <v>63</v>
      </c>
      <c r="I184" s="194" t="s">
        <v>66</v>
      </c>
      <c r="J184" s="195" t="s">
        <v>68</v>
      </c>
      <c r="K184" s="194" t="s">
        <v>66</v>
      </c>
      <c r="L184" s="195" t="s">
        <v>700</v>
      </c>
      <c r="M184" s="213">
        <v>44725</v>
      </c>
      <c r="N184" s="213">
        <v>44728</v>
      </c>
      <c r="O184" s="197"/>
      <c r="P184" s="197"/>
      <c r="Q184" s="197"/>
      <c r="R184" s="197"/>
      <c r="S184" s="198">
        <f t="shared" si="4"/>
        <v>0</v>
      </c>
      <c r="T184" s="205">
        <v>3</v>
      </c>
      <c r="U184" s="216">
        <v>54.01</v>
      </c>
      <c r="V184" s="217">
        <v>1</v>
      </c>
      <c r="W184" s="216">
        <v>17.52</v>
      </c>
      <c r="X184" s="193"/>
      <c r="Y184" s="198">
        <f t="shared" si="1"/>
        <v>179.55</v>
      </c>
      <c r="Z184" s="202">
        <f t="shared" si="2"/>
        <v>179.55</v>
      </c>
      <c r="AA184" s="203">
        <f t="shared" si="6"/>
        <v>179.55</v>
      </c>
      <c r="AB184" s="175"/>
      <c r="AC184" s="175"/>
      <c r="AD184" s="175"/>
      <c r="AE184" s="175"/>
    </row>
    <row r="185" spans="1:31" ht="12.75" x14ac:dyDescent="0.2">
      <c r="A185" s="188">
        <v>110400</v>
      </c>
      <c r="B185" s="188">
        <v>110401</v>
      </c>
      <c r="C185" s="207" t="s">
        <v>720</v>
      </c>
      <c r="D185" s="208">
        <v>1040243</v>
      </c>
      <c r="E185" s="192" t="s">
        <v>64</v>
      </c>
      <c r="F185" s="192" t="s">
        <v>67</v>
      </c>
      <c r="G185" s="193"/>
      <c r="H185" s="193" t="s">
        <v>63</v>
      </c>
      <c r="I185" s="194" t="s">
        <v>66</v>
      </c>
      <c r="J185" s="195" t="s">
        <v>68</v>
      </c>
      <c r="K185" s="194" t="s">
        <v>66</v>
      </c>
      <c r="L185" s="195" t="s">
        <v>700</v>
      </c>
      <c r="M185" s="213">
        <v>44725</v>
      </c>
      <c r="N185" s="213">
        <v>44728</v>
      </c>
      <c r="O185" s="197"/>
      <c r="P185" s="197"/>
      <c r="Q185" s="197"/>
      <c r="R185" s="197"/>
      <c r="S185" s="198">
        <f t="shared" si="4"/>
        <v>0</v>
      </c>
      <c r="T185" s="205">
        <v>3</v>
      </c>
      <c r="U185" s="216">
        <v>54.01</v>
      </c>
      <c r="V185" s="217">
        <v>1</v>
      </c>
      <c r="W185" s="216">
        <v>17.52</v>
      </c>
      <c r="X185" s="193"/>
      <c r="Y185" s="198">
        <f t="shared" si="1"/>
        <v>179.55</v>
      </c>
      <c r="Z185" s="202">
        <f t="shared" si="2"/>
        <v>179.55</v>
      </c>
      <c r="AA185" s="203">
        <f t="shared" si="6"/>
        <v>179.55</v>
      </c>
      <c r="AB185" s="175"/>
      <c r="AC185" s="175"/>
      <c r="AD185" s="175"/>
      <c r="AE185" s="175"/>
    </row>
    <row r="186" spans="1:31" ht="12.75" x14ac:dyDescent="0.2">
      <c r="A186" s="188">
        <v>110400</v>
      </c>
      <c r="B186" s="188">
        <v>110401</v>
      </c>
      <c r="C186" s="210" t="s">
        <v>622</v>
      </c>
      <c r="D186" s="208">
        <v>1086022</v>
      </c>
      <c r="E186" s="192" t="s">
        <v>64</v>
      </c>
      <c r="F186" s="192" t="s">
        <v>67</v>
      </c>
      <c r="G186" s="193"/>
      <c r="H186" s="193" t="s">
        <v>63</v>
      </c>
      <c r="I186" s="194" t="s">
        <v>66</v>
      </c>
      <c r="J186" s="195" t="s">
        <v>68</v>
      </c>
      <c r="K186" s="194" t="s">
        <v>66</v>
      </c>
      <c r="L186" s="195" t="s">
        <v>700</v>
      </c>
      <c r="M186" s="213">
        <v>44725</v>
      </c>
      <c r="N186" s="213">
        <v>44728</v>
      </c>
      <c r="O186" s="197"/>
      <c r="P186" s="197"/>
      <c r="Q186" s="197"/>
      <c r="R186" s="197"/>
      <c r="S186" s="198">
        <f t="shared" si="4"/>
        <v>0</v>
      </c>
      <c r="T186" s="205">
        <v>3</v>
      </c>
      <c r="U186" s="216">
        <v>54.01</v>
      </c>
      <c r="V186" s="217">
        <v>1</v>
      </c>
      <c r="W186" s="216">
        <v>17.52</v>
      </c>
      <c r="X186" s="193"/>
      <c r="Y186" s="198">
        <f t="shared" si="1"/>
        <v>179.55</v>
      </c>
      <c r="Z186" s="202">
        <f t="shared" si="2"/>
        <v>179.55</v>
      </c>
      <c r="AA186" s="203">
        <f t="shared" si="6"/>
        <v>179.55</v>
      </c>
      <c r="AB186" s="175"/>
      <c r="AC186" s="175"/>
      <c r="AD186" s="175"/>
      <c r="AE186" s="175"/>
    </row>
    <row r="187" spans="1:31" ht="12.75" x14ac:dyDescent="0.2">
      <c r="A187" s="188">
        <v>110400</v>
      </c>
      <c r="B187" s="188">
        <v>110401</v>
      </c>
      <c r="C187" s="207" t="s">
        <v>601</v>
      </c>
      <c r="D187" s="208">
        <v>1138278</v>
      </c>
      <c r="E187" s="192" t="s">
        <v>64</v>
      </c>
      <c r="F187" s="192" t="s">
        <v>67</v>
      </c>
      <c r="G187" s="193"/>
      <c r="H187" s="193" t="s">
        <v>63</v>
      </c>
      <c r="I187" s="194" t="s">
        <v>66</v>
      </c>
      <c r="J187" s="195" t="s">
        <v>68</v>
      </c>
      <c r="K187" s="194" t="s">
        <v>66</v>
      </c>
      <c r="L187" s="195" t="s">
        <v>700</v>
      </c>
      <c r="M187" s="213">
        <v>44725</v>
      </c>
      <c r="N187" s="213">
        <v>44728</v>
      </c>
      <c r="O187" s="197"/>
      <c r="P187" s="197"/>
      <c r="Q187" s="197"/>
      <c r="R187" s="197"/>
      <c r="S187" s="198">
        <f t="shared" si="4"/>
        <v>0</v>
      </c>
      <c r="T187" s="205">
        <v>3</v>
      </c>
      <c r="U187" s="216">
        <v>54.01</v>
      </c>
      <c r="V187" s="217">
        <v>1</v>
      </c>
      <c r="W187" s="216">
        <v>17.52</v>
      </c>
      <c r="X187" s="193"/>
      <c r="Y187" s="198">
        <f t="shared" si="1"/>
        <v>179.55</v>
      </c>
      <c r="Z187" s="202">
        <f t="shared" si="2"/>
        <v>179.55</v>
      </c>
      <c r="AA187" s="203">
        <f t="shared" si="6"/>
        <v>179.55</v>
      </c>
      <c r="AB187" s="175"/>
      <c r="AC187" s="175"/>
      <c r="AD187" s="175"/>
      <c r="AE187" s="175"/>
    </row>
    <row r="188" spans="1:31" ht="12.75" x14ac:dyDescent="0.2">
      <c r="A188" s="188">
        <v>110400</v>
      </c>
      <c r="B188" s="188">
        <v>110401</v>
      </c>
      <c r="C188" s="210" t="s">
        <v>721</v>
      </c>
      <c r="D188" s="211">
        <v>1093185</v>
      </c>
      <c r="E188" s="192" t="s">
        <v>64</v>
      </c>
      <c r="F188" s="192" t="s">
        <v>67</v>
      </c>
      <c r="G188" s="193"/>
      <c r="H188" s="193" t="s">
        <v>63</v>
      </c>
      <c r="I188" s="194" t="s">
        <v>66</v>
      </c>
      <c r="J188" s="195" t="s">
        <v>68</v>
      </c>
      <c r="K188" s="194" t="s">
        <v>66</v>
      </c>
      <c r="L188" s="195" t="s">
        <v>700</v>
      </c>
      <c r="M188" s="213">
        <v>44725</v>
      </c>
      <c r="N188" s="213">
        <v>44728</v>
      </c>
      <c r="O188" s="197"/>
      <c r="P188" s="197"/>
      <c r="Q188" s="197"/>
      <c r="R188" s="197"/>
      <c r="S188" s="198">
        <f t="shared" si="4"/>
        <v>0</v>
      </c>
      <c r="T188" s="205">
        <v>3</v>
      </c>
      <c r="U188" s="216">
        <v>54.01</v>
      </c>
      <c r="V188" s="217">
        <v>1</v>
      </c>
      <c r="W188" s="216">
        <v>17.52</v>
      </c>
      <c r="X188" s="193"/>
      <c r="Y188" s="198">
        <f t="shared" si="1"/>
        <v>179.55</v>
      </c>
      <c r="Z188" s="202">
        <f t="shared" si="2"/>
        <v>179.55</v>
      </c>
      <c r="AA188" s="203">
        <f t="shared" si="6"/>
        <v>179.55</v>
      </c>
      <c r="AB188" s="175"/>
      <c r="AC188" s="175"/>
      <c r="AD188" s="175"/>
      <c r="AE188" s="175"/>
    </row>
    <row r="189" spans="1:31" ht="12.75" x14ac:dyDescent="0.2">
      <c r="A189" s="188">
        <v>110400</v>
      </c>
      <c r="B189" s="188">
        <v>110401</v>
      </c>
      <c r="C189" s="210" t="s">
        <v>434</v>
      </c>
      <c r="D189" s="211">
        <v>1092278</v>
      </c>
      <c r="E189" s="192" t="s">
        <v>64</v>
      </c>
      <c r="F189" s="192" t="s">
        <v>67</v>
      </c>
      <c r="G189" s="193"/>
      <c r="H189" s="193" t="s">
        <v>63</v>
      </c>
      <c r="I189" s="194" t="s">
        <v>66</v>
      </c>
      <c r="J189" s="195" t="s">
        <v>68</v>
      </c>
      <c r="K189" s="194" t="s">
        <v>66</v>
      </c>
      <c r="L189" s="195" t="s">
        <v>700</v>
      </c>
      <c r="M189" s="213">
        <v>44725</v>
      </c>
      <c r="N189" s="213">
        <v>44728</v>
      </c>
      <c r="O189" s="197"/>
      <c r="P189" s="197"/>
      <c r="Q189" s="197"/>
      <c r="R189" s="197"/>
      <c r="S189" s="198">
        <f t="shared" si="4"/>
        <v>0</v>
      </c>
      <c r="T189" s="205">
        <v>3</v>
      </c>
      <c r="U189" s="216">
        <v>54.01</v>
      </c>
      <c r="V189" s="217">
        <v>1</v>
      </c>
      <c r="W189" s="216">
        <v>17.52</v>
      </c>
      <c r="X189" s="193"/>
      <c r="Y189" s="198">
        <f t="shared" si="1"/>
        <v>179.55</v>
      </c>
      <c r="Z189" s="202">
        <f t="shared" si="2"/>
        <v>179.55</v>
      </c>
      <c r="AA189" s="203">
        <f t="shared" si="6"/>
        <v>179.55</v>
      </c>
      <c r="AB189" s="175"/>
      <c r="AC189" s="175"/>
      <c r="AD189" s="175"/>
      <c r="AE189" s="175"/>
    </row>
    <row r="190" spans="1:31" ht="12.75" x14ac:dyDescent="0.2">
      <c r="A190" s="188">
        <v>110400</v>
      </c>
      <c r="B190" s="188">
        <v>110401</v>
      </c>
      <c r="C190" s="210" t="s">
        <v>722</v>
      </c>
      <c r="D190" s="211">
        <v>9101411</v>
      </c>
      <c r="E190" s="192" t="s">
        <v>64</v>
      </c>
      <c r="F190" s="192" t="s">
        <v>67</v>
      </c>
      <c r="G190" s="193"/>
      <c r="H190" s="193" t="s">
        <v>63</v>
      </c>
      <c r="I190" s="194" t="s">
        <v>66</v>
      </c>
      <c r="J190" s="195" t="s">
        <v>68</v>
      </c>
      <c r="K190" s="194" t="s">
        <v>66</v>
      </c>
      <c r="L190" s="195" t="s">
        <v>700</v>
      </c>
      <c r="M190" s="213">
        <v>44725</v>
      </c>
      <c r="N190" s="213">
        <v>44728</v>
      </c>
      <c r="O190" s="197"/>
      <c r="P190" s="197"/>
      <c r="Q190" s="197"/>
      <c r="R190" s="197"/>
      <c r="S190" s="198">
        <f t="shared" si="4"/>
        <v>0</v>
      </c>
      <c r="T190" s="205">
        <v>2</v>
      </c>
      <c r="U190" s="216">
        <v>54.01</v>
      </c>
      <c r="V190" s="217">
        <v>1</v>
      </c>
      <c r="W190" s="216">
        <v>17.52</v>
      </c>
      <c r="X190" s="193"/>
      <c r="Y190" s="198">
        <f t="shared" si="1"/>
        <v>125.53999999999999</v>
      </c>
      <c r="Z190" s="202">
        <f t="shared" si="2"/>
        <v>125.53999999999999</v>
      </c>
      <c r="AA190" s="203">
        <f t="shared" si="6"/>
        <v>125.53999999999999</v>
      </c>
      <c r="AB190" s="175"/>
      <c r="AC190" s="175"/>
      <c r="AD190" s="175"/>
      <c r="AE190" s="175"/>
    </row>
    <row r="191" spans="1:31" ht="12.75" x14ac:dyDescent="0.2">
      <c r="A191" s="188">
        <v>110400</v>
      </c>
      <c r="B191" s="188">
        <v>110401</v>
      </c>
      <c r="C191" s="210" t="s">
        <v>723</v>
      </c>
      <c r="D191" s="211">
        <v>9901906</v>
      </c>
      <c r="E191" s="192" t="s">
        <v>64</v>
      </c>
      <c r="F191" s="192" t="s">
        <v>67</v>
      </c>
      <c r="G191" s="193"/>
      <c r="H191" s="193" t="s">
        <v>63</v>
      </c>
      <c r="I191" s="194" t="s">
        <v>66</v>
      </c>
      <c r="J191" s="195" t="s">
        <v>68</v>
      </c>
      <c r="K191" s="194" t="s">
        <v>66</v>
      </c>
      <c r="L191" s="195" t="s">
        <v>700</v>
      </c>
      <c r="M191" s="213">
        <v>44725</v>
      </c>
      <c r="N191" s="213">
        <v>44728</v>
      </c>
      <c r="O191" s="197"/>
      <c r="P191" s="197"/>
      <c r="Q191" s="197"/>
      <c r="R191" s="197"/>
      <c r="S191" s="198">
        <f t="shared" si="4"/>
        <v>0</v>
      </c>
      <c r="T191" s="205">
        <v>2</v>
      </c>
      <c r="U191" s="216">
        <v>54.01</v>
      </c>
      <c r="V191" s="217">
        <v>1</v>
      </c>
      <c r="W191" s="216">
        <v>17.52</v>
      </c>
      <c r="X191" s="193"/>
      <c r="Y191" s="198">
        <f t="shared" si="1"/>
        <v>125.53999999999999</v>
      </c>
      <c r="Z191" s="202">
        <f t="shared" si="2"/>
        <v>125.53999999999999</v>
      </c>
      <c r="AA191" s="203">
        <f t="shared" si="6"/>
        <v>125.53999999999999</v>
      </c>
      <c r="AB191" s="175"/>
      <c r="AC191" s="175"/>
      <c r="AD191" s="175"/>
      <c r="AE191" s="175"/>
    </row>
    <row r="192" spans="1:31" ht="12.75" x14ac:dyDescent="0.2">
      <c r="A192" s="188">
        <v>110400</v>
      </c>
      <c r="B192" s="188">
        <v>110401</v>
      </c>
      <c r="C192" s="210" t="s">
        <v>724</v>
      </c>
      <c r="D192" s="208">
        <v>1041193</v>
      </c>
      <c r="E192" s="192" t="s">
        <v>64</v>
      </c>
      <c r="F192" s="192" t="s">
        <v>67</v>
      </c>
      <c r="G192" s="193"/>
      <c r="H192" s="193" t="s">
        <v>63</v>
      </c>
      <c r="I192" s="194" t="s">
        <v>66</v>
      </c>
      <c r="J192" s="195" t="s">
        <v>68</v>
      </c>
      <c r="K192" s="194" t="s">
        <v>66</v>
      </c>
      <c r="L192" s="195" t="s">
        <v>700</v>
      </c>
      <c r="M192" s="213">
        <v>44725</v>
      </c>
      <c r="N192" s="213">
        <v>44728</v>
      </c>
      <c r="O192" s="197"/>
      <c r="P192" s="197"/>
      <c r="Q192" s="197"/>
      <c r="R192" s="197"/>
      <c r="S192" s="198">
        <f t="shared" si="4"/>
        <v>0</v>
      </c>
      <c r="T192" s="205">
        <v>2</v>
      </c>
      <c r="U192" s="216">
        <v>54.01</v>
      </c>
      <c r="V192" s="217">
        <v>1</v>
      </c>
      <c r="W192" s="216">
        <v>17.52</v>
      </c>
      <c r="X192" s="193"/>
      <c r="Y192" s="198">
        <f t="shared" si="1"/>
        <v>125.53999999999999</v>
      </c>
      <c r="Z192" s="202">
        <f t="shared" si="2"/>
        <v>125.53999999999999</v>
      </c>
      <c r="AA192" s="203">
        <f t="shared" si="6"/>
        <v>125.53999999999999</v>
      </c>
      <c r="AB192" s="175"/>
      <c r="AC192" s="175"/>
      <c r="AD192" s="175"/>
      <c r="AE192" s="175"/>
    </row>
    <row r="193" spans="1:31" ht="12.75" x14ac:dyDescent="0.2">
      <c r="A193" s="188">
        <v>110400</v>
      </c>
      <c r="B193" s="188">
        <v>110401</v>
      </c>
      <c r="C193" s="210" t="s">
        <v>725</v>
      </c>
      <c r="D193" s="211">
        <v>1076299</v>
      </c>
      <c r="E193" s="192" t="s">
        <v>64</v>
      </c>
      <c r="F193" s="192" t="s">
        <v>67</v>
      </c>
      <c r="G193" s="193"/>
      <c r="H193" s="193" t="s">
        <v>63</v>
      </c>
      <c r="I193" s="194" t="s">
        <v>66</v>
      </c>
      <c r="J193" s="195" t="s">
        <v>68</v>
      </c>
      <c r="K193" s="194" t="s">
        <v>66</v>
      </c>
      <c r="L193" s="195" t="s">
        <v>700</v>
      </c>
      <c r="M193" s="213">
        <v>44725</v>
      </c>
      <c r="N193" s="213">
        <v>44728</v>
      </c>
      <c r="O193" s="197"/>
      <c r="P193" s="197"/>
      <c r="Q193" s="197"/>
      <c r="R193" s="197"/>
      <c r="S193" s="198">
        <f t="shared" si="4"/>
        <v>0</v>
      </c>
      <c r="T193" s="205">
        <v>2</v>
      </c>
      <c r="U193" s="216">
        <v>54.01</v>
      </c>
      <c r="V193" s="217">
        <v>1</v>
      </c>
      <c r="W193" s="216">
        <v>17.52</v>
      </c>
      <c r="X193" s="193"/>
      <c r="Y193" s="198">
        <f t="shared" si="1"/>
        <v>125.53999999999999</v>
      </c>
      <c r="Z193" s="202">
        <f t="shared" si="2"/>
        <v>125.53999999999999</v>
      </c>
      <c r="AA193" s="203">
        <f t="shared" si="6"/>
        <v>125.53999999999999</v>
      </c>
      <c r="AB193" s="175"/>
      <c r="AC193" s="175"/>
      <c r="AD193" s="175"/>
      <c r="AE193" s="175"/>
    </row>
    <row r="194" spans="1:31" ht="12.75" x14ac:dyDescent="0.2">
      <c r="A194" s="188">
        <v>110400</v>
      </c>
      <c r="B194" s="188">
        <v>110401</v>
      </c>
      <c r="C194" s="210" t="s">
        <v>726</v>
      </c>
      <c r="D194" s="211">
        <v>7102496</v>
      </c>
      <c r="E194" s="192" t="s">
        <v>64</v>
      </c>
      <c r="F194" s="192" t="s">
        <v>67</v>
      </c>
      <c r="G194" s="193"/>
      <c r="H194" s="193" t="s">
        <v>63</v>
      </c>
      <c r="I194" s="194" t="s">
        <v>66</v>
      </c>
      <c r="J194" s="195" t="s">
        <v>68</v>
      </c>
      <c r="K194" s="194" t="s">
        <v>66</v>
      </c>
      <c r="L194" s="195" t="s">
        <v>700</v>
      </c>
      <c r="M194" s="213">
        <v>44725</v>
      </c>
      <c r="N194" s="213">
        <v>44728</v>
      </c>
      <c r="O194" s="197"/>
      <c r="P194" s="197"/>
      <c r="Q194" s="197"/>
      <c r="R194" s="197"/>
      <c r="S194" s="198">
        <f t="shared" si="4"/>
        <v>0</v>
      </c>
      <c r="T194" s="205">
        <v>2</v>
      </c>
      <c r="U194" s="216">
        <v>54.01</v>
      </c>
      <c r="V194" s="217">
        <v>1</v>
      </c>
      <c r="W194" s="216">
        <v>17.52</v>
      </c>
      <c r="X194" s="193"/>
      <c r="Y194" s="198">
        <f t="shared" si="1"/>
        <v>125.53999999999999</v>
      </c>
      <c r="Z194" s="202">
        <f t="shared" si="2"/>
        <v>125.53999999999999</v>
      </c>
      <c r="AA194" s="203">
        <f t="shared" si="6"/>
        <v>125.53999999999999</v>
      </c>
      <c r="AB194" s="175"/>
      <c r="AC194" s="175"/>
      <c r="AD194" s="175"/>
      <c r="AE194" s="175"/>
    </row>
    <row r="195" spans="1:31" ht="12.75" x14ac:dyDescent="0.2">
      <c r="A195" s="188">
        <v>110400</v>
      </c>
      <c r="B195" s="188">
        <v>110401</v>
      </c>
      <c r="C195" s="210" t="s">
        <v>727</v>
      </c>
      <c r="D195" s="211">
        <v>1132296</v>
      </c>
      <c r="E195" s="192" t="s">
        <v>64</v>
      </c>
      <c r="F195" s="192" t="s">
        <v>67</v>
      </c>
      <c r="G195" s="193"/>
      <c r="H195" s="193" t="s">
        <v>63</v>
      </c>
      <c r="I195" s="194" t="s">
        <v>66</v>
      </c>
      <c r="J195" s="195" t="s">
        <v>68</v>
      </c>
      <c r="K195" s="194" t="s">
        <v>66</v>
      </c>
      <c r="L195" s="195" t="s">
        <v>700</v>
      </c>
      <c r="M195" s="213">
        <v>44725</v>
      </c>
      <c r="N195" s="213">
        <v>44728</v>
      </c>
      <c r="O195" s="197"/>
      <c r="P195" s="197"/>
      <c r="Q195" s="197"/>
      <c r="R195" s="197"/>
      <c r="S195" s="198">
        <f t="shared" si="4"/>
        <v>0</v>
      </c>
      <c r="T195" s="205">
        <v>2</v>
      </c>
      <c r="U195" s="216">
        <v>54.01</v>
      </c>
      <c r="V195" s="217">
        <v>1</v>
      </c>
      <c r="W195" s="216">
        <v>17.52</v>
      </c>
      <c r="X195" s="193"/>
      <c r="Y195" s="198">
        <f t="shared" si="1"/>
        <v>125.53999999999999</v>
      </c>
      <c r="Z195" s="202">
        <f t="shared" si="2"/>
        <v>125.53999999999999</v>
      </c>
      <c r="AA195" s="203">
        <f t="shared" si="6"/>
        <v>125.53999999999999</v>
      </c>
      <c r="AB195" s="175"/>
      <c r="AC195" s="175"/>
      <c r="AD195" s="175"/>
      <c r="AE195" s="175"/>
    </row>
    <row r="196" spans="1:31" ht="12.75" x14ac:dyDescent="0.2">
      <c r="A196" s="188">
        <v>110400</v>
      </c>
      <c r="B196" s="188">
        <v>110401</v>
      </c>
      <c r="C196" s="207" t="s">
        <v>336</v>
      </c>
      <c r="D196" s="211">
        <v>1087460</v>
      </c>
      <c r="E196" s="192" t="s">
        <v>64</v>
      </c>
      <c r="F196" s="192" t="s">
        <v>67</v>
      </c>
      <c r="G196" s="193"/>
      <c r="H196" s="193" t="s">
        <v>63</v>
      </c>
      <c r="I196" s="194" t="s">
        <v>66</v>
      </c>
      <c r="J196" s="195" t="s">
        <v>68</v>
      </c>
      <c r="K196" s="194" t="s">
        <v>66</v>
      </c>
      <c r="L196" s="195" t="s">
        <v>700</v>
      </c>
      <c r="M196" s="213">
        <v>44725</v>
      </c>
      <c r="N196" s="213">
        <v>44728</v>
      </c>
      <c r="O196" s="197"/>
      <c r="P196" s="197"/>
      <c r="Q196" s="197"/>
      <c r="R196" s="197"/>
      <c r="S196" s="198">
        <f t="shared" si="4"/>
        <v>0</v>
      </c>
      <c r="T196" s="205">
        <v>2</v>
      </c>
      <c r="U196" s="216">
        <v>54.01</v>
      </c>
      <c r="V196" s="217">
        <v>1</v>
      </c>
      <c r="W196" s="216">
        <v>17.52</v>
      </c>
      <c r="X196" s="193"/>
      <c r="Y196" s="198">
        <f t="shared" si="1"/>
        <v>125.53999999999999</v>
      </c>
      <c r="Z196" s="202">
        <f t="shared" si="2"/>
        <v>125.53999999999999</v>
      </c>
      <c r="AA196" s="203">
        <f t="shared" si="6"/>
        <v>125.53999999999999</v>
      </c>
      <c r="AB196" s="175"/>
      <c r="AC196" s="175"/>
      <c r="AD196" s="175"/>
      <c r="AE196" s="175"/>
    </row>
    <row r="197" spans="1:31" ht="12.75" x14ac:dyDescent="0.2">
      <c r="A197" s="188">
        <v>110400</v>
      </c>
      <c r="B197" s="188">
        <v>110401</v>
      </c>
      <c r="C197" s="214" t="s">
        <v>614</v>
      </c>
      <c r="D197" s="215">
        <v>1056310</v>
      </c>
      <c r="E197" s="192" t="s">
        <v>64</v>
      </c>
      <c r="F197" s="192" t="s">
        <v>67</v>
      </c>
      <c r="G197" s="193"/>
      <c r="H197" s="193" t="s">
        <v>63</v>
      </c>
      <c r="I197" s="194" t="s">
        <v>66</v>
      </c>
      <c r="J197" s="195" t="s">
        <v>68</v>
      </c>
      <c r="K197" s="194" t="s">
        <v>66</v>
      </c>
      <c r="L197" s="195" t="s">
        <v>700</v>
      </c>
      <c r="M197" s="213">
        <v>44724</v>
      </c>
      <c r="N197" s="213">
        <v>44728</v>
      </c>
      <c r="O197" s="197"/>
      <c r="P197" s="197"/>
      <c r="Q197" s="197"/>
      <c r="R197" s="197"/>
      <c r="S197" s="198">
        <f t="shared" si="4"/>
        <v>0</v>
      </c>
      <c r="T197" s="205">
        <v>4</v>
      </c>
      <c r="U197" s="216">
        <v>54.01</v>
      </c>
      <c r="V197" s="217">
        <v>1</v>
      </c>
      <c r="W197" s="200">
        <v>17.52</v>
      </c>
      <c r="X197" s="193"/>
      <c r="Y197" s="198">
        <f t="shared" si="1"/>
        <v>233.56</v>
      </c>
      <c r="Z197" s="202">
        <f t="shared" si="2"/>
        <v>233.56</v>
      </c>
      <c r="AA197" s="203">
        <f t="shared" si="6"/>
        <v>233.56</v>
      </c>
      <c r="AB197" s="175"/>
      <c r="AC197" s="175"/>
      <c r="AD197" s="175"/>
      <c r="AE197" s="175"/>
    </row>
    <row r="198" spans="1:31" ht="12.75" x14ac:dyDescent="0.2">
      <c r="A198" s="188">
        <v>110400</v>
      </c>
      <c r="B198" s="188">
        <v>110401</v>
      </c>
      <c r="C198" s="214" t="s">
        <v>728</v>
      </c>
      <c r="D198" s="215">
        <v>1158715</v>
      </c>
      <c r="E198" s="192" t="s">
        <v>64</v>
      </c>
      <c r="F198" s="192" t="s">
        <v>67</v>
      </c>
      <c r="G198" s="193"/>
      <c r="H198" s="193" t="s">
        <v>63</v>
      </c>
      <c r="I198" s="194" t="s">
        <v>66</v>
      </c>
      <c r="J198" s="195" t="s">
        <v>68</v>
      </c>
      <c r="K198" s="194" t="s">
        <v>66</v>
      </c>
      <c r="L198" s="195" t="s">
        <v>700</v>
      </c>
      <c r="M198" s="213">
        <v>44724</v>
      </c>
      <c r="N198" s="213">
        <v>44728</v>
      </c>
      <c r="O198" s="197"/>
      <c r="P198" s="197"/>
      <c r="Q198" s="197"/>
      <c r="R198" s="197"/>
      <c r="S198" s="198">
        <f t="shared" si="4"/>
        <v>0</v>
      </c>
      <c r="T198" s="205">
        <v>4</v>
      </c>
      <c r="U198" s="216">
        <v>54.01</v>
      </c>
      <c r="V198" s="217">
        <v>1</v>
      </c>
      <c r="W198" s="200">
        <v>17.52</v>
      </c>
      <c r="X198" s="193"/>
      <c r="Y198" s="198">
        <f t="shared" si="1"/>
        <v>233.56</v>
      </c>
      <c r="Z198" s="202">
        <f t="shared" si="2"/>
        <v>233.56</v>
      </c>
      <c r="AA198" s="203">
        <f t="shared" si="6"/>
        <v>233.56</v>
      </c>
      <c r="AB198" s="175"/>
      <c r="AC198" s="175"/>
      <c r="AD198" s="175"/>
      <c r="AE198" s="175"/>
    </row>
    <row r="199" spans="1:31" ht="12.75" x14ac:dyDescent="0.2">
      <c r="A199" s="188">
        <v>110400</v>
      </c>
      <c r="B199" s="188">
        <v>110401</v>
      </c>
      <c r="C199" s="210" t="s">
        <v>729</v>
      </c>
      <c r="D199" s="211">
        <v>9406867</v>
      </c>
      <c r="E199" s="192" t="s">
        <v>64</v>
      </c>
      <c r="F199" s="192" t="s">
        <v>151</v>
      </c>
      <c r="G199" s="193"/>
      <c r="H199" s="193" t="s">
        <v>63</v>
      </c>
      <c r="I199" s="194" t="s">
        <v>66</v>
      </c>
      <c r="J199" s="195" t="s">
        <v>68</v>
      </c>
      <c r="K199" s="194" t="s">
        <v>66</v>
      </c>
      <c r="L199" s="195" t="s">
        <v>730</v>
      </c>
      <c r="M199" s="193" t="s">
        <v>731</v>
      </c>
      <c r="N199" s="193" t="s">
        <v>731</v>
      </c>
      <c r="O199" s="197"/>
      <c r="P199" s="197"/>
      <c r="Q199" s="197"/>
      <c r="R199" s="197"/>
      <c r="S199" s="198">
        <f t="shared" si="4"/>
        <v>0</v>
      </c>
      <c r="T199" s="205">
        <v>3</v>
      </c>
      <c r="U199" s="216">
        <v>54.01</v>
      </c>
      <c r="V199" s="217">
        <v>1</v>
      </c>
      <c r="W199" s="216">
        <v>17.52</v>
      </c>
      <c r="X199" s="193"/>
      <c r="Y199" s="198">
        <f t="shared" si="1"/>
        <v>179.55</v>
      </c>
      <c r="Z199" s="202">
        <f t="shared" si="2"/>
        <v>179.55</v>
      </c>
      <c r="AA199" s="203">
        <f t="shared" si="6"/>
        <v>179.55</v>
      </c>
      <c r="AB199" s="175"/>
      <c r="AC199" s="175"/>
      <c r="AD199" s="175"/>
      <c r="AE199" s="175"/>
    </row>
    <row r="200" spans="1:31" ht="12.75" x14ac:dyDescent="0.2">
      <c r="A200" s="188">
        <v>110400</v>
      </c>
      <c r="B200" s="188">
        <v>110401</v>
      </c>
      <c r="C200" s="207" t="s">
        <v>732</v>
      </c>
      <c r="D200" s="211">
        <v>9302760</v>
      </c>
      <c r="E200" s="192" t="s">
        <v>64</v>
      </c>
      <c r="F200" s="192" t="s">
        <v>151</v>
      </c>
      <c r="G200" s="193"/>
      <c r="H200" s="193" t="s">
        <v>63</v>
      </c>
      <c r="I200" s="194" t="s">
        <v>66</v>
      </c>
      <c r="J200" s="195" t="s">
        <v>68</v>
      </c>
      <c r="K200" s="194" t="s">
        <v>66</v>
      </c>
      <c r="L200" s="195" t="s">
        <v>730</v>
      </c>
      <c r="M200" s="193" t="s">
        <v>731</v>
      </c>
      <c r="N200" s="193" t="s">
        <v>731</v>
      </c>
      <c r="O200" s="197"/>
      <c r="P200" s="197"/>
      <c r="Q200" s="197"/>
      <c r="R200" s="197"/>
      <c r="S200" s="198">
        <f t="shared" si="4"/>
        <v>0</v>
      </c>
      <c r="T200" s="205">
        <v>3</v>
      </c>
      <c r="U200" s="216">
        <v>54.01</v>
      </c>
      <c r="V200" s="217">
        <v>1</v>
      </c>
      <c r="W200" s="216">
        <v>17.52</v>
      </c>
      <c r="X200" s="193"/>
      <c r="Y200" s="198">
        <f t="shared" si="1"/>
        <v>179.55</v>
      </c>
      <c r="Z200" s="202">
        <f t="shared" si="2"/>
        <v>179.55</v>
      </c>
      <c r="AA200" s="203">
        <f t="shared" ref="AA200:AA264" si="7">SUM(Z200)</f>
        <v>179.55</v>
      </c>
      <c r="AB200" s="175"/>
      <c r="AC200" s="175"/>
      <c r="AD200" s="175"/>
      <c r="AE200" s="175"/>
    </row>
    <row r="201" spans="1:31" ht="12.75" x14ac:dyDescent="0.2">
      <c r="A201" s="188">
        <v>110400</v>
      </c>
      <c r="B201" s="188">
        <v>110401</v>
      </c>
      <c r="C201" s="210" t="s">
        <v>430</v>
      </c>
      <c r="D201" s="208">
        <v>9307583</v>
      </c>
      <c r="E201" s="192" t="s">
        <v>64</v>
      </c>
      <c r="F201" s="192" t="s">
        <v>151</v>
      </c>
      <c r="G201" s="193"/>
      <c r="H201" s="193" t="s">
        <v>63</v>
      </c>
      <c r="I201" s="194" t="s">
        <v>66</v>
      </c>
      <c r="J201" s="195" t="s">
        <v>68</v>
      </c>
      <c r="K201" s="194" t="s">
        <v>66</v>
      </c>
      <c r="L201" s="195" t="s">
        <v>730</v>
      </c>
      <c r="M201" s="193" t="s">
        <v>731</v>
      </c>
      <c r="N201" s="193" t="s">
        <v>731</v>
      </c>
      <c r="O201" s="197"/>
      <c r="P201" s="197"/>
      <c r="Q201" s="197"/>
      <c r="R201" s="197"/>
      <c r="S201" s="198">
        <f t="shared" si="4"/>
        <v>0</v>
      </c>
      <c r="T201" s="205">
        <v>3</v>
      </c>
      <c r="U201" s="216">
        <v>54.01</v>
      </c>
      <c r="V201" s="217">
        <v>1</v>
      </c>
      <c r="W201" s="216">
        <v>17.52</v>
      </c>
      <c r="X201" s="193"/>
      <c r="Y201" s="198">
        <f t="shared" si="1"/>
        <v>179.55</v>
      </c>
      <c r="Z201" s="202">
        <f t="shared" si="2"/>
        <v>179.55</v>
      </c>
      <c r="AA201" s="203">
        <f t="shared" si="7"/>
        <v>179.55</v>
      </c>
      <c r="AB201" s="175"/>
      <c r="AC201" s="175"/>
      <c r="AD201" s="175"/>
      <c r="AE201" s="175"/>
    </row>
    <row r="202" spans="1:31" ht="12.75" x14ac:dyDescent="0.2">
      <c r="A202" s="188">
        <v>110400</v>
      </c>
      <c r="B202" s="188">
        <v>110401</v>
      </c>
      <c r="C202" s="207" t="s">
        <v>558</v>
      </c>
      <c r="D202" s="208">
        <v>312479</v>
      </c>
      <c r="E202" s="192" t="s">
        <v>64</v>
      </c>
      <c r="F202" s="192" t="s">
        <v>151</v>
      </c>
      <c r="G202" s="193"/>
      <c r="H202" s="193" t="s">
        <v>63</v>
      </c>
      <c r="I202" s="194" t="s">
        <v>66</v>
      </c>
      <c r="J202" s="195" t="s">
        <v>68</v>
      </c>
      <c r="K202" s="194" t="s">
        <v>66</v>
      </c>
      <c r="L202" s="195" t="s">
        <v>730</v>
      </c>
      <c r="M202" s="193" t="s">
        <v>731</v>
      </c>
      <c r="N202" s="193" t="s">
        <v>731</v>
      </c>
      <c r="O202" s="197"/>
      <c r="P202" s="197"/>
      <c r="Q202" s="417"/>
      <c r="R202" s="417"/>
      <c r="S202" s="198">
        <f t="shared" si="4"/>
        <v>0</v>
      </c>
      <c r="T202" s="205">
        <v>3</v>
      </c>
      <c r="U202" s="216">
        <v>54.01</v>
      </c>
      <c r="V202" s="217">
        <v>1</v>
      </c>
      <c r="W202" s="216">
        <v>17.52</v>
      </c>
      <c r="X202" s="193"/>
      <c r="Y202" s="198">
        <f t="shared" si="1"/>
        <v>179.55</v>
      </c>
      <c r="Z202" s="202">
        <f t="shared" si="2"/>
        <v>179.55</v>
      </c>
      <c r="AA202" s="203">
        <f t="shared" si="7"/>
        <v>179.55</v>
      </c>
      <c r="AB202" s="175"/>
      <c r="AC202" s="175"/>
      <c r="AD202" s="175"/>
      <c r="AE202" s="175"/>
    </row>
    <row r="203" spans="1:31" ht="12.75" x14ac:dyDescent="0.2">
      <c r="A203" s="188">
        <v>110400</v>
      </c>
      <c r="B203" s="188">
        <v>110401</v>
      </c>
      <c r="C203" s="207" t="s">
        <v>450</v>
      </c>
      <c r="D203" s="208">
        <v>1030653</v>
      </c>
      <c r="E203" s="192" t="s">
        <v>64</v>
      </c>
      <c r="F203" s="192" t="s">
        <v>151</v>
      </c>
      <c r="G203" s="193"/>
      <c r="H203" s="193" t="s">
        <v>63</v>
      </c>
      <c r="I203" s="194" t="s">
        <v>66</v>
      </c>
      <c r="J203" s="195" t="s">
        <v>68</v>
      </c>
      <c r="K203" s="194" t="s">
        <v>66</v>
      </c>
      <c r="L203" s="195" t="s">
        <v>730</v>
      </c>
      <c r="M203" s="193" t="s">
        <v>731</v>
      </c>
      <c r="N203" s="193" t="s">
        <v>731</v>
      </c>
      <c r="O203" s="197"/>
      <c r="P203" s="197"/>
      <c r="Q203" s="417"/>
      <c r="R203" s="417"/>
      <c r="S203" s="198">
        <f t="shared" si="4"/>
        <v>0</v>
      </c>
      <c r="T203" s="205">
        <v>3</v>
      </c>
      <c r="U203" s="216">
        <v>54.01</v>
      </c>
      <c r="V203" s="217">
        <v>1</v>
      </c>
      <c r="W203" s="216">
        <v>17.52</v>
      </c>
      <c r="X203" s="193"/>
      <c r="Y203" s="198">
        <f t="shared" si="1"/>
        <v>179.55</v>
      </c>
      <c r="Z203" s="202">
        <f t="shared" si="2"/>
        <v>179.55</v>
      </c>
      <c r="AA203" s="203">
        <f t="shared" si="7"/>
        <v>179.55</v>
      </c>
      <c r="AB203" s="175"/>
      <c r="AC203" s="175"/>
      <c r="AD203" s="175"/>
      <c r="AE203" s="175"/>
    </row>
    <row r="204" spans="1:31" ht="12.75" x14ac:dyDescent="0.2">
      <c r="A204" s="188">
        <v>110400</v>
      </c>
      <c r="B204" s="188">
        <v>110401</v>
      </c>
      <c r="C204" s="210" t="s">
        <v>689</v>
      </c>
      <c r="D204" s="208">
        <v>1063600</v>
      </c>
      <c r="E204" s="192" t="s">
        <v>64</v>
      </c>
      <c r="F204" s="192" t="s">
        <v>151</v>
      </c>
      <c r="G204" s="193"/>
      <c r="H204" s="193" t="s">
        <v>63</v>
      </c>
      <c r="I204" s="194" t="s">
        <v>66</v>
      </c>
      <c r="J204" s="195" t="s">
        <v>68</v>
      </c>
      <c r="K204" s="194" t="s">
        <v>66</v>
      </c>
      <c r="L204" s="195" t="s">
        <v>730</v>
      </c>
      <c r="M204" s="193" t="s">
        <v>731</v>
      </c>
      <c r="N204" s="193" t="s">
        <v>731</v>
      </c>
      <c r="O204" s="197"/>
      <c r="P204" s="197"/>
      <c r="Q204" s="417"/>
      <c r="R204" s="417"/>
      <c r="S204" s="198">
        <f t="shared" si="4"/>
        <v>0</v>
      </c>
      <c r="T204" s="205">
        <v>3</v>
      </c>
      <c r="U204" s="216">
        <v>54.01</v>
      </c>
      <c r="V204" s="217">
        <v>1</v>
      </c>
      <c r="W204" s="216">
        <v>17.52</v>
      </c>
      <c r="X204" s="193"/>
      <c r="Y204" s="198">
        <f t="shared" si="1"/>
        <v>179.55</v>
      </c>
      <c r="Z204" s="202">
        <f t="shared" si="2"/>
        <v>179.55</v>
      </c>
      <c r="AA204" s="203">
        <f t="shared" si="7"/>
        <v>179.55</v>
      </c>
      <c r="AB204" s="175"/>
      <c r="AC204" s="175"/>
      <c r="AD204" s="175"/>
      <c r="AE204" s="175"/>
    </row>
    <row r="205" spans="1:31" ht="12.75" x14ac:dyDescent="0.2">
      <c r="A205" s="188">
        <v>110400</v>
      </c>
      <c r="B205" s="188">
        <v>110401</v>
      </c>
      <c r="C205" s="207" t="s">
        <v>620</v>
      </c>
      <c r="D205" s="208">
        <v>1076175</v>
      </c>
      <c r="E205" s="192" t="s">
        <v>64</v>
      </c>
      <c r="F205" s="192" t="s">
        <v>151</v>
      </c>
      <c r="G205" s="193"/>
      <c r="H205" s="193" t="s">
        <v>63</v>
      </c>
      <c r="I205" s="194" t="s">
        <v>66</v>
      </c>
      <c r="J205" s="195" t="s">
        <v>68</v>
      </c>
      <c r="K205" s="194" t="s">
        <v>66</v>
      </c>
      <c r="L205" s="195" t="s">
        <v>730</v>
      </c>
      <c r="M205" s="193" t="s">
        <v>731</v>
      </c>
      <c r="N205" s="193" t="s">
        <v>731</v>
      </c>
      <c r="O205" s="197"/>
      <c r="P205" s="197"/>
      <c r="Q205" s="417"/>
      <c r="R205" s="417"/>
      <c r="S205" s="198">
        <f t="shared" si="4"/>
        <v>0</v>
      </c>
      <c r="T205" s="205">
        <v>3</v>
      </c>
      <c r="U205" s="216">
        <v>54.01</v>
      </c>
      <c r="V205" s="217">
        <v>1</v>
      </c>
      <c r="W205" s="216">
        <v>17.52</v>
      </c>
      <c r="X205" s="193"/>
      <c r="Y205" s="198">
        <f t="shared" si="1"/>
        <v>179.55</v>
      </c>
      <c r="Z205" s="202">
        <f t="shared" si="2"/>
        <v>179.55</v>
      </c>
      <c r="AA205" s="203">
        <f t="shared" si="7"/>
        <v>179.55</v>
      </c>
      <c r="AB205" s="175"/>
      <c r="AC205" s="175"/>
      <c r="AD205" s="175"/>
      <c r="AE205" s="175"/>
    </row>
    <row r="206" spans="1:31" ht="12.75" x14ac:dyDescent="0.2">
      <c r="A206" s="188">
        <v>110400</v>
      </c>
      <c r="B206" s="188">
        <v>110401</v>
      </c>
      <c r="C206" s="210" t="s">
        <v>635</v>
      </c>
      <c r="D206" s="211">
        <v>1062930</v>
      </c>
      <c r="E206" s="192" t="s">
        <v>64</v>
      </c>
      <c r="F206" s="192" t="s">
        <v>151</v>
      </c>
      <c r="G206" s="193"/>
      <c r="H206" s="193" t="s">
        <v>63</v>
      </c>
      <c r="I206" s="194" t="s">
        <v>66</v>
      </c>
      <c r="J206" s="195" t="s">
        <v>68</v>
      </c>
      <c r="K206" s="194" t="s">
        <v>66</v>
      </c>
      <c r="L206" s="195" t="s">
        <v>730</v>
      </c>
      <c r="M206" s="193" t="s">
        <v>731</v>
      </c>
      <c r="N206" s="193" t="s">
        <v>731</v>
      </c>
      <c r="O206" s="197"/>
      <c r="P206" s="197"/>
      <c r="Q206" s="417"/>
      <c r="R206" s="417"/>
      <c r="S206" s="198">
        <f t="shared" si="4"/>
        <v>0</v>
      </c>
      <c r="T206" s="205">
        <v>0</v>
      </c>
      <c r="U206" s="216">
        <v>54.01</v>
      </c>
      <c r="V206" s="217">
        <v>1</v>
      </c>
      <c r="W206" s="216">
        <v>17.52</v>
      </c>
      <c r="X206" s="193"/>
      <c r="Y206" s="198">
        <f t="shared" si="1"/>
        <v>17.52</v>
      </c>
      <c r="Z206" s="202">
        <f t="shared" si="2"/>
        <v>17.52</v>
      </c>
      <c r="AA206" s="203">
        <f t="shared" si="7"/>
        <v>17.52</v>
      </c>
      <c r="AB206" s="175"/>
      <c r="AC206" s="175"/>
      <c r="AD206" s="175"/>
      <c r="AE206" s="175"/>
    </row>
    <row r="207" spans="1:31" ht="12.75" x14ac:dyDescent="0.2">
      <c r="A207" s="188">
        <v>110400</v>
      </c>
      <c r="B207" s="188">
        <v>110401</v>
      </c>
      <c r="C207" s="210" t="s">
        <v>173</v>
      </c>
      <c r="D207" s="211">
        <v>9302786</v>
      </c>
      <c r="E207" s="192" t="s">
        <v>64</v>
      </c>
      <c r="F207" s="192" t="s">
        <v>151</v>
      </c>
      <c r="G207" s="193"/>
      <c r="H207" s="193" t="s">
        <v>63</v>
      </c>
      <c r="I207" s="194" t="s">
        <v>66</v>
      </c>
      <c r="J207" s="195" t="s">
        <v>68</v>
      </c>
      <c r="K207" s="194" t="s">
        <v>66</v>
      </c>
      <c r="L207" s="195" t="s">
        <v>730</v>
      </c>
      <c r="M207" s="193" t="s">
        <v>731</v>
      </c>
      <c r="N207" s="193" t="s">
        <v>731</v>
      </c>
      <c r="O207" s="197"/>
      <c r="P207" s="197"/>
      <c r="Q207" s="417"/>
      <c r="R207" s="417"/>
      <c r="S207" s="198">
        <f t="shared" si="4"/>
        <v>0</v>
      </c>
      <c r="T207" s="205">
        <v>0</v>
      </c>
      <c r="U207" s="216">
        <v>54.01</v>
      </c>
      <c r="V207" s="217">
        <v>1</v>
      </c>
      <c r="W207" s="216">
        <v>17.52</v>
      </c>
      <c r="X207" s="193"/>
      <c r="Y207" s="198">
        <f t="shared" si="1"/>
        <v>17.52</v>
      </c>
      <c r="Z207" s="202">
        <f t="shared" si="2"/>
        <v>17.52</v>
      </c>
      <c r="AA207" s="203">
        <f t="shared" si="7"/>
        <v>17.52</v>
      </c>
      <c r="AB207" s="175"/>
      <c r="AC207" s="175"/>
      <c r="AD207" s="175"/>
      <c r="AE207" s="175"/>
    </row>
    <row r="208" spans="1:31" ht="12.75" x14ac:dyDescent="0.2">
      <c r="A208" s="188">
        <v>110400</v>
      </c>
      <c r="B208" s="188">
        <v>110401</v>
      </c>
      <c r="C208" s="207" t="s">
        <v>620</v>
      </c>
      <c r="D208" s="211">
        <v>1076175</v>
      </c>
      <c r="E208" s="192" t="s">
        <v>64</v>
      </c>
      <c r="F208" s="192" t="s">
        <v>151</v>
      </c>
      <c r="G208" s="193"/>
      <c r="H208" s="193" t="s">
        <v>63</v>
      </c>
      <c r="I208" s="194" t="s">
        <v>66</v>
      </c>
      <c r="J208" s="195" t="s">
        <v>68</v>
      </c>
      <c r="K208" s="194" t="s">
        <v>66</v>
      </c>
      <c r="L208" s="195" t="s">
        <v>730</v>
      </c>
      <c r="M208" s="193" t="s">
        <v>731</v>
      </c>
      <c r="N208" s="193" t="s">
        <v>731</v>
      </c>
      <c r="O208" s="197"/>
      <c r="P208" s="197"/>
      <c r="Q208" s="417"/>
      <c r="R208" s="417"/>
      <c r="S208" s="198">
        <f t="shared" si="4"/>
        <v>0</v>
      </c>
      <c r="T208" s="205">
        <v>0</v>
      </c>
      <c r="U208" s="216">
        <v>54.01</v>
      </c>
      <c r="V208" s="217">
        <v>1</v>
      </c>
      <c r="W208" s="216">
        <v>17.52</v>
      </c>
      <c r="X208" s="193"/>
      <c r="Y208" s="198">
        <f t="shared" si="1"/>
        <v>17.52</v>
      </c>
      <c r="Z208" s="202">
        <f t="shared" si="2"/>
        <v>17.52</v>
      </c>
      <c r="AA208" s="203">
        <f t="shared" si="7"/>
        <v>17.52</v>
      </c>
      <c r="AB208" s="175"/>
      <c r="AC208" s="175"/>
      <c r="AD208" s="175"/>
      <c r="AE208" s="175"/>
    </row>
    <row r="209" spans="1:31" s="313" customFormat="1" ht="12.75" x14ac:dyDescent="0.2">
      <c r="A209" s="188">
        <v>110400</v>
      </c>
      <c r="B209" s="188">
        <v>110401</v>
      </c>
      <c r="C209" s="207" t="s">
        <v>175</v>
      </c>
      <c r="D209" s="211">
        <v>1076965</v>
      </c>
      <c r="E209" s="192" t="s">
        <v>64</v>
      </c>
      <c r="F209" s="192" t="s">
        <v>151</v>
      </c>
      <c r="G209" s="193"/>
      <c r="H209" s="193" t="s">
        <v>63</v>
      </c>
      <c r="I209" s="194" t="s">
        <v>66</v>
      </c>
      <c r="J209" s="195" t="s">
        <v>68</v>
      </c>
      <c r="K209" s="194" t="s">
        <v>66</v>
      </c>
      <c r="L209" s="195" t="s">
        <v>730</v>
      </c>
      <c r="M209" s="193" t="s">
        <v>731</v>
      </c>
      <c r="N209" s="193" t="s">
        <v>731</v>
      </c>
      <c r="O209" s="197"/>
      <c r="P209" s="197"/>
      <c r="Q209" s="417"/>
      <c r="R209" s="417"/>
      <c r="S209" s="198">
        <f>Q209+R209</f>
        <v>0</v>
      </c>
      <c r="T209" s="205">
        <v>0</v>
      </c>
      <c r="U209" s="216">
        <v>54.01</v>
      </c>
      <c r="V209" s="217">
        <v>1</v>
      </c>
      <c r="W209" s="216">
        <v>17.52</v>
      </c>
      <c r="X209" s="312"/>
      <c r="Y209" s="198">
        <f t="shared" si="1"/>
        <v>17.52</v>
      </c>
      <c r="Z209" s="202">
        <f t="shared" si="2"/>
        <v>17.52</v>
      </c>
      <c r="AA209" s="203">
        <f t="shared" si="7"/>
        <v>17.52</v>
      </c>
      <c r="AB209" s="175"/>
      <c r="AC209" s="175"/>
      <c r="AD209" s="175"/>
      <c r="AE209" s="175"/>
    </row>
    <row r="210" spans="1:31" ht="12.75" x14ac:dyDescent="0.2">
      <c r="A210" s="188">
        <v>110400</v>
      </c>
      <c r="B210" s="188">
        <v>110401</v>
      </c>
      <c r="C210" s="207" t="s">
        <v>1055</v>
      </c>
      <c r="D210" s="211">
        <v>7041152</v>
      </c>
      <c r="E210" s="192" t="s">
        <v>64</v>
      </c>
      <c r="F210" s="192" t="s">
        <v>67</v>
      </c>
      <c r="G210" s="312"/>
      <c r="H210" s="312" t="s">
        <v>63</v>
      </c>
      <c r="I210" s="194" t="s">
        <v>66</v>
      </c>
      <c r="J210" s="195" t="s">
        <v>68</v>
      </c>
      <c r="K210" s="194" t="s">
        <v>167</v>
      </c>
      <c r="L210" s="195" t="s">
        <v>153</v>
      </c>
      <c r="M210" s="213">
        <v>44725</v>
      </c>
      <c r="N210" s="213">
        <v>44727</v>
      </c>
      <c r="O210" s="197" t="s">
        <v>1056</v>
      </c>
      <c r="P210" s="197"/>
      <c r="Q210" s="417">
        <v>874.34500000000003</v>
      </c>
      <c r="R210" s="417">
        <v>874.34500000000003</v>
      </c>
      <c r="S210" s="198">
        <f t="shared" si="4"/>
        <v>1748.69</v>
      </c>
      <c r="T210" s="205">
        <v>2</v>
      </c>
      <c r="U210" s="216">
        <v>166.04</v>
      </c>
      <c r="V210" s="217">
        <v>1</v>
      </c>
      <c r="W210" s="216">
        <v>49.82</v>
      </c>
      <c r="X210" s="188"/>
      <c r="Y210" s="198">
        <f t="shared" si="1"/>
        <v>381.9</v>
      </c>
      <c r="Z210" s="202">
        <f t="shared" si="2"/>
        <v>2130.59</v>
      </c>
      <c r="AA210" s="203">
        <f t="shared" si="7"/>
        <v>2130.59</v>
      </c>
      <c r="AB210" s="175"/>
      <c r="AC210" s="175"/>
      <c r="AD210" s="175"/>
      <c r="AE210" s="175"/>
    </row>
    <row r="211" spans="1:31" ht="38.25" x14ac:dyDescent="0.2">
      <c r="A211" s="188">
        <v>110400</v>
      </c>
      <c r="B211" s="188">
        <v>110401</v>
      </c>
      <c r="C211" s="214" t="s">
        <v>283</v>
      </c>
      <c r="D211" s="233" t="s">
        <v>733</v>
      </c>
      <c r="E211" s="192" t="s">
        <v>734</v>
      </c>
      <c r="F211" s="234" t="s">
        <v>735</v>
      </c>
      <c r="G211" s="193"/>
      <c r="H211" s="193" t="s">
        <v>63</v>
      </c>
      <c r="I211" s="194" t="s">
        <v>66</v>
      </c>
      <c r="J211" s="195" t="s">
        <v>68</v>
      </c>
      <c r="K211" s="194" t="s">
        <v>66</v>
      </c>
      <c r="L211" s="235" t="s">
        <v>736</v>
      </c>
      <c r="M211" s="236">
        <v>44642</v>
      </c>
      <c r="N211" s="236">
        <v>44644</v>
      </c>
      <c r="O211" s="197"/>
      <c r="P211" s="197"/>
      <c r="Q211" s="417"/>
      <c r="R211" s="417"/>
      <c r="S211" s="198">
        <f t="shared" si="4"/>
        <v>0</v>
      </c>
      <c r="T211" s="237">
        <v>2</v>
      </c>
      <c r="U211" s="237">
        <v>54.01</v>
      </c>
      <c r="V211" s="237">
        <v>1</v>
      </c>
      <c r="W211" s="237">
        <v>17.52</v>
      </c>
      <c r="X211" s="193"/>
      <c r="Y211" s="198">
        <f t="shared" si="1"/>
        <v>125.53999999999999</v>
      </c>
      <c r="Z211" s="198">
        <f t="shared" si="2"/>
        <v>125.53999999999999</v>
      </c>
      <c r="AA211" s="203">
        <f t="shared" si="7"/>
        <v>125.53999999999999</v>
      </c>
      <c r="AB211" s="175"/>
      <c r="AC211" s="175"/>
      <c r="AD211" s="175"/>
      <c r="AE211" s="175"/>
    </row>
    <row r="212" spans="1:31" ht="25.5" x14ac:dyDescent="0.2">
      <c r="A212" s="188">
        <v>110400</v>
      </c>
      <c r="B212" s="188">
        <v>110402</v>
      </c>
      <c r="C212" s="214" t="s">
        <v>120</v>
      </c>
      <c r="D212" s="229">
        <v>7981074</v>
      </c>
      <c r="E212" s="192" t="s">
        <v>734</v>
      </c>
      <c r="F212" s="234" t="s">
        <v>735</v>
      </c>
      <c r="G212" s="193"/>
      <c r="H212" s="193" t="s">
        <v>63</v>
      </c>
      <c r="I212" s="194" t="s">
        <v>66</v>
      </c>
      <c r="J212" s="195" t="s">
        <v>68</v>
      </c>
      <c r="K212" s="194" t="s">
        <v>66</v>
      </c>
      <c r="L212" s="235" t="s">
        <v>737</v>
      </c>
      <c r="M212" s="236">
        <v>44641</v>
      </c>
      <c r="N212" s="236">
        <v>44645</v>
      </c>
      <c r="O212" s="197"/>
      <c r="P212" s="197"/>
      <c r="Q212" s="197"/>
      <c r="R212" s="197"/>
      <c r="S212" s="198">
        <f t="shared" ref="S212:S272" si="8">Q212+R212</f>
        <v>0</v>
      </c>
      <c r="T212" s="237">
        <v>4</v>
      </c>
      <c r="U212" s="237">
        <v>54.01</v>
      </c>
      <c r="V212" s="237">
        <v>1</v>
      </c>
      <c r="W212" s="237">
        <v>17.52</v>
      </c>
      <c r="X212" s="193"/>
      <c r="Y212" s="198">
        <f t="shared" ref="Y212:Y272" si="9">(T212*U212)+(V212*W212)</f>
        <v>233.56</v>
      </c>
      <c r="Z212" s="198">
        <f t="shared" ref="Z212:Z272" si="10">S212+Y212</f>
        <v>233.56</v>
      </c>
      <c r="AA212" s="203">
        <f t="shared" si="7"/>
        <v>233.56</v>
      </c>
      <c r="AB212" s="175"/>
      <c r="AC212" s="175"/>
      <c r="AD212" s="175"/>
      <c r="AE212" s="175"/>
    </row>
    <row r="213" spans="1:31" ht="25.5" x14ac:dyDescent="0.2">
      <c r="A213" s="188">
        <v>110400</v>
      </c>
      <c r="B213" s="188">
        <v>110402</v>
      </c>
      <c r="C213" s="102" t="s">
        <v>738</v>
      </c>
      <c r="D213" s="229">
        <v>7103166</v>
      </c>
      <c r="E213" s="192" t="s">
        <v>734</v>
      </c>
      <c r="F213" s="234" t="s">
        <v>735</v>
      </c>
      <c r="G213" s="193"/>
      <c r="H213" s="193" t="s">
        <v>63</v>
      </c>
      <c r="I213" s="194" t="s">
        <v>66</v>
      </c>
      <c r="J213" s="195" t="s">
        <v>68</v>
      </c>
      <c r="K213" s="194" t="s">
        <v>66</v>
      </c>
      <c r="L213" s="235" t="s">
        <v>737</v>
      </c>
      <c r="M213" s="236">
        <v>44641</v>
      </c>
      <c r="N213" s="236">
        <v>44645</v>
      </c>
      <c r="O213" s="197"/>
      <c r="P213" s="197"/>
      <c r="Q213" s="197"/>
      <c r="R213" s="197"/>
      <c r="S213" s="198">
        <f t="shared" si="8"/>
        <v>0</v>
      </c>
      <c r="T213" s="237">
        <v>4</v>
      </c>
      <c r="U213" s="237">
        <v>54.01</v>
      </c>
      <c r="V213" s="237">
        <v>1</v>
      </c>
      <c r="W213" s="237">
        <v>17.52</v>
      </c>
      <c r="X213" s="193"/>
      <c r="Y213" s="198">
        <f t="shared" si="9"/>
        <v>233.56</v>
      </c>
      <c r="Z213" s="198">
        <f t="shared" si="10"/>
        <v>233.56</v>
      </c>
      <c r="AA213" s="203">
        <f t="shared" si="7"/>
        <v>233.56</v>
      </c>
      <c r="AB213" s="175"/>
      <c r="AC213" s="175"/>
      <c r="AD213" s="175"/>
      <c r="AE213" s="175"/>
    </row>
    <row r="214" spans="1:31" ht="25.5" x14ac:dyDescent="0.2">
      <c r="A214" s="188">
        <v>110400</v>
      </c>
      <c r="B214" s="188">
        <v>110402</v>
      </c>
      <c r="C214" s="214" t="s">
        <v>826</v>
      </c>
      <c r="D214" s="229">
        <v>1062409</v>
      </c>
      <c r="E214" s="192" t="s">
        <v>734</v>
      </c>
      <c r="F214" s="234" t="s">
        <v>739</v>
      </c>
      <c r="G214" s="193"/>
      <c r="H214" s="193" t="s">
        <v>63</v>
      </c>
      <c r="I214" s="194" t="s">
        <v>66</v>
      </c>
      <c r="J214" s="195" t="s">
        <v>68</v>
      </c>
      <c r="K214" s="194" t="s">
        <v>66</v>
      </c>
      <c r="L214" s="235" t="s">
        <v>83</v>
      </c>
      <c r="M214" s="236">
        <v>44701</v>
      </c>
      <c r="N214" s="236">
        <v>44701</v>
      </c>
      <c r="O214" s="197"/>
      <c r="P214" s="197"/>
      <c r="Q214" s="197"/>
      <c r="R214" s="197"/>
      <c r="S214" s="198">
        <f t="shared" si="8"/>
        <v>0</v>
      </c>
      <c r="T214" s="237">
        <v>0</v>
      </c>
      <c r="U214" s="237">
        <v>54.01</v>
      </c>
      <c r="V214" s="237">
        <v>1</v>
      </c>
      <c r="W214" s="237">
        <v>17.52</v>
      </c>
      <c r="X214" s="193"/>
      <c r="Y214" s="198">
        <f t="shared" si="9"/>
        <v>17.52</v>
      </c>
      <c r="Z214" s="198">
        <f t="shared" si="10"/>
        <v>17.52</v>
      </c>
      <c r="AA214" s="203">
        <f t="shared" si="7"/>
        <v>17.52</v>
      </c>
      <c r="AB214" s="175"/>
      <c r="AC214" s="175"/>
      <c r="AD214" s="175"/>
      <c r="AE214" s="175"/>
    </row>
    <row r="215" spans="1:31" ht="25.5" x14ac:dyDescent="0.2">
      <c r="A215" s="188">
        <v>110400</v>
      </c>
      <c r="B215" s="188">
        <v>110402</v>
      </c>
      <c r="C215" s="214" t="s">
        <v>827</v>
      </c>
      <c r="D215" s="229">
        <v>7074689</v>
      </c>
      <c r="E215" s="192" t="s">
        <v>734</v>
      </c>
      <c r="F215" s="234" t="s">
        <v>739</v>
      </c>
      <c r="G215" s="193"/>
      <c r="H215" s="193" t="s">
        <v>63</v>
      </c>
      <c r="I215" s="194" t="s">
        <v>66</v>
      </c>
      <c r="J215" s="195" t="s">
        <v>68</v>
      </c>
      <c r="K215" s="194" t="s">
        <v>66</v>
      </c>
      <c r="L215" s="235" t="s">
        <v>83</v>
      </c>
      <c r="M215" s="236">
        <v>44701</v>
      </c>
      <c r="N215" s="236">
        <v>44701</v>
      </c>
      <c r="O215" s="197"/>
      <c r="P215" s="197"/>
      <c r="Q215" s="197"/>
      <c r="R215" s="197"/>
      <c r="S215" s="198">
        <f t="shared" si="8"/>
        <v>0</v>
      </c>
      <c r="T215" s="237">
        <v>0</v>
      </c>
      <c r="U215" s="237">
        <v>54.01</v>
      </c>
      <c r="V215" s="237">
        <v>1</v>
      </c>
      <c r="W215" s="237">
        <v>17.52</v>
      </c>
      <c r="X215" s="193"/>
      <c r="Y215" s="198">
        <f t="shared" si="9"/>
        <v>17.52</v>
      </c>
      <c r="Z215" s="198">
        <f t="shared" si="10"/>
        <v>17.52</v>
      </c>
      <c r="AA215" s="203">
        <f t="shared" si="7"/>
        <v>17.52</v>
      </c>
      <c r="AB215" s="175"/>
      <c r="AC215" s="175"/>
      <c r="AD215" s="175"/>
      <c r="AE215" s="175"/>
    </row>
    <row r="216" spans="1:31" ht="25.5" x14ac:dyDescent="0.2">
      <c r="A216" s="188">
        <v>110400</v>
      </c>
      <c r="B216" s="188">
        <v>110402</v>
      </c>
      <c r="C216" s="214" t="s">
        <v>828</v>
      </c>
      <c r="D216" s="229">
        <v>314404</v>
      </c>
      <c r="E216" s="192" t="s">
        <v>734</v>
      </c>
      <c r="F216" s="234" t="s">
        <v>739</v>
      </c>
      <c r="G216" s="193"/>
      <c r="H216" s="193" t="s">
        <v>63</v>
      </c>
      <c r="I216" s="194" t="s">
        <v>66</v>
      </c>
      <c r="J216" s="195" t="s">
        <v>68</v>
      </c>
      <c r="K216" s="194" t="s">
        <v>66</v>
      </c>
      <c r="L216" s="235" t="s">
        <v>83</v>
      </c>
      <c r="M216" s="236">
        <v>44701</v>
      </c>
      <c r="N216" s="236">
        <v>44701</v>
      </c>
      <c r="O216" s="197"/>
      <c r="P216" s="197"/>
      <c r="Q216" s="197"/>
      <c r="R216" s="197"/>
      <c r="S216" s="198">
        <f t="shared" si="8"/>
        <v>0</v>
      </c>
      <c r="T216" s="237">
        <v>0</v>
      </c>
      <c r="U216" s="237">
        <v>54.01</v>
      </c>
      <c r="V216" s="237">
        <v>1</v>
      </c>
      <c r="W216" s="237">
        <v>17.52</v>
      </c>
      <c r="X216" s="193"/>
      <c r="Y216" s="198">
        <f t="shared" si="9"/>
        <v>17.52</v>
      </c>
      <c r="Z216" s="198">
        <f t="shared" si="10"/>
        <v>17.52</v>
      </c>
      <c r="AA216" s="203">
        <f t="shared" si="7"/>
        <v>17.52</v>
      </c>
      <c r="AB216" s="175"/>
      <c r="AC216" s="175"/>
      <c r="AD216" s="175"/>
      <c r="AE216" s="175"/>
    </row>
    <row r="217" spans="1:31" ht="25.5" x14ac:dyDescent="0.2">
      <c r="A217" s="188">
        <v>110400</v>
      </c>
      <c r="B217" s="188">
        <v>110402</v>
      </c>
      <c r="C217" s="214" t="s">
        <v>829</v>
      </c>
      <c r="D217" s="229">
        <v>7112254</v>
      </c>
      <c r="E217" s="192" t="s">
        <v>734</v>
      </c>
      <c r="F217" s="234" t="s">
        <v>739</v>
      </c>
      <c r="G217" s="193"/>
      <c r="H217" s="193" t="s">
        <v>63</v>
      </c>
      <c r="I217" s="194" t="s">
        <v>66</v>
      </c>
      <c r="J217" s="195" t="s">
        <v>68</v>
      </c>
      <c r="K217" s="194" t="s">
        <v>66</v>
      </c>
      <c r="L217" s="235" t="s">
        <v>83</v>
      </c>
      <c r="M217" s="236">
        <v>44701</v>
      </c>
      <c r="N217" s="236">
        <v>44701</v>
      </c>
      <c r="O217" s="197"/>
      <c r="P217" s="197"/>
      <c r="Q217" s="197"/>
      <c r="R217" s="197"/>
      <c r="S217" s="198">
        <f t="shared" si="8"/>
        <v>0</v>
      </c>
      <c r="T217" s="237">
        <v>0</v>
      </c>
      <c r="U217" s="237">
        <v>54.01</v>
      </c>
      <c r="V217" s="237">
        <v>1</v>
      </c>
      <c r="W217" s="237">
        <v>17.52</v>
      </c>
      <c r="X217" s="193"/>
      <c r="Y217" s="198">
        <f t="shared" si="9"/>
        <v>17.52</v>
      </c>
      <c r="Z217" s="198">
        <f t="shared" si="10"/>
        <v>17.52</v>
      </c>
      <c r="AA217" s="203">
        <f t="shared" si="7"/>
        <v>17.52</v>
      </c>
      <c r="AB217" s="175"/>
      <c r="AC217" s="175"/>
      <c r="AD217" s="175"/>
      <c r="AE217" s="175"/>
    </row>
    <row r="218" spans="1:31" ht="38.25" x14ac:dyDescent="0.2">
      <c r="A218" s="188">
        <v>110400</v>
      </c>
      <c r="B218" s="188">
        <v>110402</v>
      </c>
      <c r="C218" s="189" t="s">
        <v>830</v>
      </c>
      <c r="D218" s="229">
        <v>1042483</v>
      </c>
      <c r="E218" s="192" t="s">
        <v>734</v>
      </c>
      <c r="F218" s="234" t="s">
        <v>740</v>
      </c>
      <c r="G218" s="193"/>
      <c r="H218" s="193" t="s">
        <v>63</v>
      </c>
      <c r="I218" s="194" t="s">
        <v>66</v>
      </c>
      <c r="J218" s="195" t="s">
        <v>68</v>
      </c>
      <c r="K218" s="238" t="s">
        <v>66</v>
      </c>
      <c r="L218" s="235" t="s">
        <v>741</v>
      </c>
      <c r="M218" s="236">
        <v>44692</v>
      </c>
      <c r="N218" s="236">
        <v>44692</v>
      </c>
      <c r="O218" s="197"/>
      <c r="P218" s="197"/>
      <c r="Q218" s="197"/>
      <c r="R218" s="197"/>
      <c r="S218" s="198">
        <f t="shared" si="8"/>
        <v>0</v>
      </c>
      <c r="T218" s="237">
        <v>0</v>
      </c>
      <c r="U218" s="237">
        <v>54.01</v>
      </c>
      <c r="V218" s="237">
        <v>1</v>
      </c>
      <c r="W218" s="237">
        <v>17.52</v>
      </c>
      <c r="X218" s="193"/>
      <c r="Y218" s="198">
        <f t="shared" si="9"/>
        <v>17.52</v>
      </c>
      <c r="Z218" s="198">
        <f t="shared" si="10"/>
        <v>17.52</v>
      </c>
      <c r="AA218" s="203">
        <f t="shared" si="7"/>
        <v>17.52</v>
      </c>
      <c r="AB218" s="175"/>
      <c r="AC218" s="175"/>
      <c r="AD218" s="175"/>
      <c r="AE218" s="175"/>
    </row>
    <row r="219" spans="1:31" ht="38.25" x14ac:dyDescent="0.2">
      <c r="A219" s="188">
        <v>110400</v>
      </c>
      <c r="B219" s="188">
        <v>110402</v>
      </c>
      <c r="C219" s="189" t="s">
        <v>831</v>
      </c>
      <c r="D219" s="229">
        <v>1046632</v>
      </c>
      <c r="E219" s="192" t="s">
        <v>734</v>
      </c>
      <c r="F219" s="234" t="s">
        <v>740</v>
      </c>
      <c r="G219" s="193"/>
      <c r="H219" s="193" t="s">
        <v>63</v>
      </c>
      <c r="I219" s="194" t="s">
        <v>66</v>
      </c>
      <c r="J219" s="195" t="s">
        <v>68</v>
      </c>
      <c r="K219" s="238" t="s">
        <v>66</v>
      </c>
      <c r="L219" s="235" t="s">
        <v>741</v>
      </c>
      <c r="M219" s="236">
        <v>44692</v>
      </c>
      <c r="N219" s="236">
        <v>44692</v>
      </c>
      <c r="O219" s="197"/>
      <c r="P219" s="197"/>
      <c r="Q219" s="197"/>
      <c r="R219" s="197"/>
      <c r="S219" s="198">
        <f t="shared" si="8"/>
        <v>0</v>
      </c>
      <c r="T219" s="237">
        <v>0</v>
      </c>
      <c r="U219" s="237">
        <v>54.01</v>
      </c>
      <c r="V219" s="237">
        <v>1</v>
      </c>
      <c r="W219" s="237">
        <v>17.52</v>
      </c>
      <c r="X219" s="193"/>
      <c r="Y219" s="198">
        <f t="shared" si="9"/>
        <v>17.52</v>
      </c>
      <c r="Z219" s="198">
        <f t="shared" si="10"/>
        <v>17.52</v>
      </c>
      <c r="AA219" s="203">
        <f t="shared" si="7"/>
        <v>17.52</v>
      </c>
      <c r="AB219" s="175"/>
      <c r="AC219" s="175"/>
      <c r="AD219" s="175"/>
      <c r="AE219" s="175"/>
    </row>
    <row r="220" spans="1:31" ht="38.25" x14ac:dyDescent="0.2">
      <c r="A220" s="188">
        <v>110400</v>
      </c>
      <c r="B220" s="188">
        <v>110402</v>
      </c>
      <c r="C220" s="189" t="s">
        <v>131</v>
      </c>
      <c r="D220" s="229">
        <v>3818748</v>
      </c>
      <c r="E220" s="192" t="s">
        <v>734</v>
      </c>
      <c r="F220" s="234" t="s">
        <v>740</v>
      </c>
      <c r="G220" s="193"/>
      <c r="H220" s="193" t="s">
        <v>63</v>
      </c>
      <c r="I220" s="194" t="s">
        <v>66</v>
      </c>
      <c r="J220" s="195" t="s">
        <v>68</v>
      </c>
      <c r="K220" s="194" t="s">
        <v>66</v>
      </c>
      <c r="L220" s="239" t="s">
        <v>741</v>
      </c>
      <c r="M220" s="236">
        <v>44692</v>
      </c>
      <c r="N220" s="236">
        <v>44692</v>
      </c>
      <c r="O220" s="197"/>
      <c r="P220" s="197"/>
      <c r="Q220" s="197"/>
      <c r="R220" s="197"/>
      <c r="S220" s="198">
        <f t="shared" si="8"/>
        <v>0</v>
      </c>
      <c r="T220" s="237">
        <v>0</v>
      </c>
      <c r="U220" s="237">
        <v>54.01</v>
      </c>
      <c r="V220" s="237">
        <v>1</v>
      </c>
      <c r="W220" s="237">
        <v>17.52</v>
      </c>
      <c r="X220" s="193"/>
      <c r="Y220" s="198">
        <f t="shared" si="9"/>
        <v>17.52</v>
      </c>
      <c r="Z220" s="198">
        <f t="shared" si="10"/>
        <v>17.52</v>
      </c>
      <c r="AA220" s="203">
        <f t="shared" si="7"/>
        <v>17.52</v>
      </c>
      <c r="AB220" s="175"/>
      <c r="AC220" s="175"/>
      <c r="AD220" s="175"/>
      <c r="AE220" s="175"/>
    </row>
    <row r="221" spans="1:31" ht="63.75" x14ac:dyDescent="0.2">
      <c r="A221" s="188">
        <v>110400</v>
      </c>
      <c r="B221" s="188">
        <v>110402</v>
      </c>
      <c r="C221" s="102" t="s">
        <v>279</v>
      </c>
      <c r="D221" s="229">
        <v>9700137</v>
      </c>
      <c r="E221" s="192" t="s">
        <v>734</v>
      </c>
      <c r="F221" s="234" t="s">
        <v>742</v>
      </c>
      <c r="G221" s="193"/>
      <c r="H221" s="193" t="s">
        <v>63</v>
      </c>
      <c r="I221" s="194" t="s">
        <v>66</v>
      </c>
      <c r="J221" s="195" t="s">
        <v>68</v>
      </c>
      <c r="K221" s="194" t="s">
        <v>66</v>
      </c>
      <c r="L221" s="235" t="s">
        <v>743</v>
      </c>
      <c r="M221" s="236">
        <v>44691</v>
      </c>
      <c r="N221" s="236">
        <v>44691</v>
      </c>
      <c r="O221" s="197"/>
      <c r="P221" s="197"/>
      <c r="Q221" s="197"/>
      <c r="R221" s="197"/>
      <c r="S221" s="198">
        <f t="shared" si="8"/>
        <v>0</v>
      </c>
      <c r="T221" s="237">
        <v>0</v>
      </c>
      <c r="U221" s="237">
        <v>95.97</v>
      </c>
      <c r="V221" s="237">
        <v>1</v>
      </c>
      <c r="W221" s="237">
        <v>28.78</v>
      </c>
      <c r="X221" s="193"/>
      <c r="Y221" s="198">
        <f t="shared" si="9"/>
        <v>28.78</v>
      </c>
      <c r="Z221" s="198">
        <f t="shared" si="10"/>
        <v>28.78</v>
      </c>
      <c r="AA221" s="203">
        <f t="shared" si="7"/>
        <v>28.78</v>
      </c>
      <c r="AB221" s="175"/>
      <c r="AC221" s="175"/>
      <c r="AD221" s="175"/>
      <c r="AE221" s="175"/>
    </row>
    <row r="222" spans="1:31" ht="63.75" x14ac:dyDescent="0.2">
      <c r="A222" s="188">
        <v>110400</v>
      </c>
      <c r="B222" s="188">
        <v>110402</v>
      </c>
      <c r="C222" s="214" t="s">
        <v>832</v>
      </c>
      <c r="D222" s="229">
        <v>9700110</v>
      </c>
      <c r="E222" s="192" t="s">
        <v>734</v>
      </c>
      <c r="F222" s="234" t="s">
        <v>742</v>
      </c>
      <c r="G222" s="193"/>
      <c r="H222" s="193" t="s">
        <v>63</v>
      </c>
      <c r="I222" s="194" t="s">
        <v>66</v>
      </c>
      <c r="J222" s="195" t="s">
        <v>68</v>
      </c>
      <c r="K222" s="194" t="s">
        <v>66</v>
      </c>
      <c r="L222" s="235" t="s">
        <v>743</v>
      </c>
      <c r="M222" s="236">
        <v>44691</v>
      </c>
      <c r="N222" s="236">
        <v>44691</v>
      </c>
      <c r="O222" s="197"/>
      <c r="P222" s="197"/>
      <c r="Q222" s="197"/>
      <c r="R222" s="197"/>
      <c r="S222" s="198">
        <f t="shared" si="8"/>
        <v>0</v>
      </c>
      <c r="T222" s="237">
        <v>0</v>
      </c>
      <c r="U222" s="237">
        <v>54.01</v>
      </c>
      <c r="V222" s="237">
        <v>1</v>
      </c>
      <c r="W222" s="237">
        <v>17.52</v>
      </c>
      <c r="X222" s="193"/>
      <c r="Y222" s="198">
        <f t="shared" si="9"/>
        <v>17.52</v>
      </c>
      <c r="Z222" s="198">
        <f t="shared" si="10"/>
        <v>17.52</v>
      </c>
      <c r="AA222" s="203">
        <f t="shared" si="7"/>
        <v>17.52</v>
      </c>
      <c r="AB222" s="175"/>
      <c r="AC222" s="175"/>
      <c r="AD222" s="175"/>
      <c r="AE222" s="175"/>
    </row>
    <row r="223" spans="1:31" ht="63.75" x14ac:dyDescent="0.2">
      <c r="A223" s="188">
        <v>110400</v>
      </c>
      <c r="B223" s="188">
        <v>110402</v>
      </c>
      <c r="C223" s="214" t="s">
        <v>833</v>
      </c>
      <c r="D223" s="229">
        <v>9403795</v>
      </c>
      <c r="E223" s="192" t="s">
        <v>734</v>
      </c>
      <c r="F223" s="234" t="s">
        <v>742</v>
      </c>
      <c r="G223" s="193"/>
      <c r="H223" s="193" t="s">
        <v>63</v>
      </c>
      <c r="I223" s="194" t="s">
        <v>66</v>
      </c>
      <c r="J223" s="195" t="s">
        <v>68</v>
      </c>
      <c r="K223" s="194" t="s">
        <v>66</v>
      </c>
      <c r="L223" s="235" t="s">
        <v>743</v>
      </c>
      <c r="M223" s="236">
        <v>44691</v>
      </c>
      <c r="N223" s="236">
        <v>44691</v>
      </c>
      <c r="O223" s="197"/>
      <c r="P223" s="197"/>
      <c r="Q223" s="197"/>
      <c r="R223" s="197"/>
      <c r="S223" s="198">
        <f t="shared" si="8"/>
        <v>0</v>
      </c>
      <c r="T223" s="237">
        <v>0</v>
      </c>
      <c r="U223" s="237">
        <v>54.01</v>
      </c>
      <c r="V223" s="237">
        <v>1</v>
      </c>
      <c r="W223" s="237">
        <v>17.52</v>
      </c>
      <c r="X223" s="193"/>
      <c r="Y223" s="198">
        <f t="shared" si="9"/>
        <v>17.52</v>
      </c>
      <c r="Z223" s="198">
        <f t="shared" si="10"/>
        <v>17.52</v>
      </c>
      <c r="AA223" s="203">
        <f t="shared" si="7"/>
        <v>17.52</v>
      </c>
      <c r="AB223" s="175"/>
      <c r="AC223" s="175"/>
      <c r="AD223" s="175"/>
      <c r="AE223" s="175"/>
    </row>
    <row r="224" spans="1:31" ht="63.75" x14ac:dyDescent="0.2">
      <c r="A224" s="188">
        <v>110400</v>
      </c>
      <c r="B224" s="188">
        <v>110402</v>
      </c>
      <c r="C224" s="189" t="s">
        <v>834</v>
      </c>
      <c r="D224" s="229">
        <v>7074301</v>
      </c>
      <c r="E224" s="192" t="s">
        <v>734</v>
      </c>
      <c r="F224" s="234" t="s">
        <v>742</v>
      </c>
      <c r="G224" s="193"/>
      <c r="H224" s="193" t="s">
        <v>63</v>
      </c>
      <c r="I224" s="194" t="s">
        <v>66</v>
      </c>
      <c r="J224" s="195" t="s">
        <v>68</v>
      </c>
      <c r="K224" s="194" t="s">
        <v>66</v>
      </c>
      <c r="L224" s="235" t="s">
        <v>743</v>
      </c>
      <c r="M224" s="236">
        <v>44692</v>
      </c>
      <c r="N224" s="236">
        <v>44692</v>
      </c>
      <c r="O224" s="197"/>
      <c r="P224" s="197"/>
      <c r="Q224" s="197"/>
      <c r="R224" s="197"/>
      <c r="S224" s="198">
        <f t="shared" si="8"/>
        <v>0</v>
      </c>
      <c r="T224" s="237">
        <v>0</v>
      </c>
      <c r="U224" s="237">
        <v>54.01</v>
      </c>
      <c r="V224" s="237">
        <v>1</v>
      </c>
      <c r="W224" s="237">
        <v>17.52</v>
      </c>
      <c r="X224" s="193"/>
      <c r="Y224" s="198">
        <f t="shared" si="9"/>
        <v>17.52</v>
      </c>
      <c r="Z224" s="198">
        <f t="shared" si="10"/>
        <v>17.52</v>
      </c>
      <c r="AA224" s="203">
        <f t="shared" si="7"/>
        <v>17.52</v>
      </c>
      <c r="AB224" s="175"/>
      <c r="AC224" s="175"/>
      <c r="AD224" s="175"/>
      <c r="AE224" s="175"/>
    </row>
    <row r="225" spans="1:31" ht="63.75" x14ac:dyDescent="0.2">
      <c r="A225" s="188">
        <v>110400</v>
      </c>
      <c r="B225" s="188">
        <v>110402</v>
      </c>
      <c r="C225" s="214" t="s">
        <v>835</v>
      </c>
      <c r="D225" s="233">
        <v>7074646</v>
      </c>
      <c r="E225" s="192" t="s">
        <v>734</v>
      </c>
      <c r="F225" s="234" t="s">
        <v>742</v>
      </c>
      <c r="G225" s="193"/>
      <c r="H225" s="193" t="s">
        <v>63</v>
      </c>
      <c r="I225" s="194" t="s">
        <v>66</v>
      </c>
      <c r="J225" s="195" t="s">
        <v>68</v>
      </c>
      <c r="K225" s="194" t="s">
        <v>66</v>
      </c>
      <c r="L225" s="235" t="s">
        <v>743</v>
      </c>
      <c r="M225" s="236">
        <v>44691</v>
      </c>
      <c r="N225" s="236">
        <v>44691</v>
      </c>
      <c r="O225" s="197"/>
      <c r="P225" s="197"/>
      <c r="Q225" s="197"/>
      <c r="R225" s="197"/>
      <c r="S225" s="198">
        <f t="shared" si="8"/>
        <v>0</v>
      </c>
      <c r="T225" s="237">
        <v>0</v>
      </c>
      <c r="U225" s="237">
        <v>54.01</v>
      </c>
      <c r="V225" s="237">
        <v>1</v>
      </c>
      <c r="W225" s="237">
        <v>17.52</v>
      </c>
      <c r="X225" s="193"/>
      <c r="Y225" s="198">
        <f t="shared" si="9"/>
        <v>17.52</v>
      </c>
      <c r="Z225" s="198">
        <f t="shared" si="10"/>
        <v>17.52</v>
      </c>
      <c r="AA225" s="203">
        <f t="shared" si="7"/>
        <v>17.52</v>
      </c>
      <c r="AB225" s="175"/>
      <c r="AC225" s="175"/>
      <c r="AD225" s="175"/>
      <c r="AE225" s="175"/>
    </row>
    <row r="226" spans="1:31" ht="63.75" x14ac:dyDescent="0.2">
      <c r="A226" s="188">
        <v>110400</v>
      </c>
      <c r="B226" s="188">
        <v>110402</v>
      </c>
      <c r="C226" s="214" t="s">
        <v>835</v>
      </c>
      <c r="D226" s="233">
        <v>7074646</v>
      </c>
      <c r="E226" s="192" t="s">
        <v>734</v>
      </c>
      <c r="F226" s="234" t="s">
        <v>742</v>
      </c>
      <c r="G226" s="193"/>
      <c r="H226" s="193" t="s">
        <v>63</v>
      </c>
      <c r="I226" s="194" t="s">
        <v>66</v>
      </c>
      <c r="J226" s="195" t="s">
        <v>68</v>
      </c>
      <c r="K226" s="194" t="s">
        <v>66</v>
      </c>
      <c r="L226" s="235" t="s">
        <v>743</v>
      </c>
      <c r="M226" s="236">
        <v>44692</v>
      </c>
      <c r="N226" s="236">
        <v>44692</v>
      </c>
      <c r="O226" s="197"/>
      <c r="P226" s="197"/>
      <c r="Q226" s="197"/>
      <c r="R226" s="197"/>
      <c r="S226" s="198">
        <f t="shared" si="8"/>
        <v>0</v>
      </c>
      <c r="T226" s="237">
        <v>0</v>
      </c>
      <c r="U226" s="237">
        <v>54.01</v>
      </c>
      <c r="V226" s="237">
        <v>1</v>
      </c>
      <c r="W226" s="237">
        <v>17.52</v>
      </c>
      <c r="X226" s="193"/>
      <c r="Y226" s="198">
        <f t="shared" si="9"/>
        <v>17.52</v>
      </c>
      <c r="Z226" s="198">
        <f t="shared" si="10"/>
        <v>17.52</v>
      </c>
      <c r="AA226" s="203">
        <f t="shared" si="7"/>
        <v>17.52</v>
      </c>
      <c r="AB226" s="175"/>
      <c r="AC226" s="175"/>
      <c r="AD226" s="175"/>
      <c r="AE226" s="175"/>
    </row>
    <row r="227" spans="1:31" ht="63.75" x14ac:dyDescent="0.2">
      <c r="A227" s="188">
        <v>110400</v>
      </c>
      <c r="B227" s="188">
        <v>110402</v>
      </c>
      <c r="C227" s="189" t="s">
        <v>836</v>
      </c>
      <c r="D227" s="229">
        <v>7074573</v>
      </c>
      <c r="E227" s="192" t="s">
        <v>734</v>
      </c>
      <c r="F227" s="234" t="s">
        <v>742</v>
      </c>
      <c r="G227" s="193"/>
      <c r="H227" s="193" t="s">
        <v>63</v>
      </c>
      <c r="I227" s="194" t="s">
        <v>66</v>
      </c>
      <c r="J227" s="195" t="s">
        <v>68</v>
      </c>
      <c r="K227" s="194" t="s">
        <v>66</v>
      </c>
      <c r="L227" s="235" t="s">
        <v>743</v>
      </c>
      <c r="M227" s="236">
        <v>44692</v>
      </c>
      <c r="N227" s="236">
        <v>44692</v>
      </c>
      <c r="O227" s="197"/>
      <c r="P227" s="197"/>
      <c r="Q227" s="197"/>
      <c r="R227" s="197"/>
      <c r="S227" s="198">
        <f t="shared" si="8"/>
        <v>0</v>
      </c>
      <c r="T227" s="237">
        <v>0</v>
      </c>
      <c r="U227" s="237">
        <v>54.01</v>
      </c>
      <c r="V227" s="237">
        <v>1</v>
      </c>
      <c r="W227" s="237">
        <v>17.52</v>
      </c>
      <c r="X227" s="193"/>
      <c r="Y227" s="198">
        <f t="shared" si="9"/>
        <v>17.52</v>
      </c>
      <c r="Z227" s="198">
        <f t="shared" si="10"/>
        <v>17.52</v>
      </c>
      <c r="AA227" s="203">
        <f t="shared" si="7"/>
        <v>17.52</v>
      </c>
      <c r="AB227" s="175"/>
      <c r="AC227" s="175"/>
      <c r="AD227" s="175"/>
      <c r="AE227" s="175"/>
    </row>
    <row r="228" spans="1:31" ht="63.75" x14ac:dyDescent="0.2">
      <c r="A228" s="188">
        <v>110400</v>
      </c>
      <c r="B228" s="188">
        <v>110402</v>
      </c>
      <c r="C228" s="240" t="s">
        <v>837</v>
      </c>
      <c r="D228" s="241">
        <v>9509224</v>
      </c>
      <c r="E228" s="192" t="s">
        <v>734</v>
      </c>
      <c r="F228" s="234" t="s">
        <v>742</v>
      </c>
      <c r="G228" s="193"/>
      <c r="H228" s="193" t="s">
        <v>63</v>
      </c>
      <c r="I228" s="194" t="s">
        <v>66</v>
      </c>
      <c r="J228" s="195" t="s">
        <v>68</v>
      </c>
      <c r="K228" s="194" t="s">
        <v>66</v>
      </c>
      <c r="L228" s="235" t="s">
        <v>743</v>
      </c>
      <c r="M228" s="236">
        <v>44691</v>
      </c>
      <c r="N228" s="236">
        <v>44691</v>
      </c>
      <c r="O228" s="197"/>
      <c r="P228" s="197"/>
      <c r="Q228" s="197"/>
      <c r="R228" s="197"/>
      <c r="S228" s="198">
        <f t="shared" si="8"/>
        <v>0</v>
      </c>
      <c r="T228" s="237">
        <v>0</v>
      </c>
      <c r="U228" s="237">
        <v>54.01</v>
      </c>
      <c r="V228" s="237">
        <v>1</v>
      </c>
      <c r="W228" s="237">
        <v>17.52</v>
      </c>
      <c r="X228" s="193"/>
      <c r="Y228" s="198">
        <f t="shared" si="9"/>
        <v>17.52</v>
      </c>
      <c r="Z228" s="198">
        <f t="shared" si="10"/>
        <v>17.52</v>
      </c>
      <c r="AA228" s="203">
        <f t="shared" si="7"/>
        <v>17.52</v>
      </c>
      <c r="AB228" s="175"/>
      <c r="AC228" s="175"/>
      <c r="AD228" s="175"/>
      <c r="AE228" s="175"/>
    </row>
    <row r="229" spans="1:31" ht="63.75" x14ac:dyDescent="0.2">
      <c r="A229" s="188">
        <v>110400</v>
      </c>
      <c r="B229" s="188">
        <v>110402</v>
      </c>
      <c r="C229" s="242" t="s">
        <v>838</v>
      </c>
      <c r="D229" s="243">
        <v>7040598</v>
      </c>
      <c r="E229" s="192" t="s">
        <v>734</v>
      </c>
      <c r="F229" s="234" t="s">
        <v>742</v>
      </c>
      <c r="G229" s="193"/>
      <c r="H229" s="193" t="s">
        <v>63</v>
      </c>
      <c r="I229" s="194" t="s">
        <v>66</v>
      </c>
      <c r="J229" s="195" t="s">
        <v>68</v>
      </c>
      <c r="K229" s="194" t="s">
        <v>66</v>
      </c>
      <c r="L229" s="235" t="s">
        <v>743</v>
      </c>
      <c r="M229" s="236">
        <v>44692</v>
      </c>
      <c r="N229" s="236">
        <v>44692</v>
      </c>
      <c r="O229" s="197"/>
      <c r="P229" s="197"/>
      <c r="Q229" s="197"/>
      <c r="R229" s="197"/>
      <c r="S229" s="198">
        <f t="shared" si="8"/>
        <v>0</v>
      </c>
      <c r="T229" s="237">
        <v>0</v>
      </c>
      <c r="U229" s="237">
        <v>54.01</v>
      </c>
      <c r="V229" s="237">
        <v>1</v>
      </c>
      <c r="W229" s="237">
        <v>17.52</v>
      </c>
      <c r="X229" s="193"/>
      <c r="Y229" s="198">
        <f t="shared" si="9"/>
        <v>17.52</v>
      </c>
      <c r="Z229" s="198">
        <f t="shared" si="10"/>
        <v>17.52</v>
      </c>
      <c r="AA229" s="203">
        <f t="shared" si="7"/>
        <v>17.52</v>
      </c>
      <c r="AB229" s="175"/>
      <c r="AC229" s="175"/>
      <c r="AD229" s="175"/>
      <c r="AE229" s="175"/>
    </row>
    <row r="230" spans="1:31" ht="63.75" x14ac:dyDescent="0.2">
      <c r="A230" s="188">
        <v>110400</v>
      </c>
      <c r="B230" s="188">
        <v>110402</v>
      </c>
      <c r="C230" s="189" t="s">
        <v>830</v>
      </c>
      <c r="D230" s="229">
        <v>1042483</v>
      </c>
      <c r="E230" s="192" t="s">
        <v>734</v>
      </c>
      <c r="F230" s="234" t="s">
        <v>742</v>
      </c>
      <c r="G230" s="193"/>
      <c r="H230" s="193" t="s">
        <v>63</v>
      </c>
      <c r="I230" s="194" t="s">
        <v>66</v>
      </c>
      <c r="J230" s="195" t="s">
        <v>68</v>
      </c>
      <c r="K230" s="194" t="s">
        <v>66</v>
      </c>
      <c r="L230" s="235" t="s">
        <v>743</v>
      </c>
      <c r="M230" s="236">
        <v>44691</v>
      </c>
      <c r="N230" s="236">
        <v>44691</v>
      </c>
      <c r="O230" s="197"/>
      <c r="P230" s="197"/>
      <c r="Q230" s="197"/>
      <c r="R230" s="197"/>
      <c r="S230" s="198">
        <f t="shared" si="8"/>
        <v>0</v>
      </c>
      <c r="T230" s="237">
        <v>0</v>
      </c>
      <c r="U230" s="237">
        <v>54.01</v>
      </c>
      <c r="V230" s="237">
        <v>1</v>
      </c>
      <c r="W230" s="237">
        <v>17.52</v>
      </c>
      <c r="X230" s="193"/>
      <c r="Y230" s="198">
        <f t="shared" si="9"/>
        <v>17.52</v>
      </c>
      <c r="Z230" s="198">
        <f t="shared" si="10"/>
        <v>17.52</v>
      </c>
      <c r="AA230" s="203">
        <f t="shared" si="7"/>
        <v>17.52</v>
      </c>
      <c r="AB230" s="175"/>
      <c r="AC230" s="175"/>
      <c r="AD230" s="175"/>
      <c r="AE230" s="175"/>
    </row>
    <row r="231" spans="1:31" ht="63.75" x14ac:dyDescent="0.2">
      <c r="A231" s="188">
        <v>110400</v>
      </c>
      <c r="B231" s="188">
        <v>110402</v>
      </c>
      <c r="C231" s="214" t="s">
        <v>828</v>
      </c>
      <c r="D231" s="229">
        <v>314404</v>
      </c>
      <c r="E231" s="192" t="s">
        <v>734</v>
      </c>
      <c r="F231" s="234" t="s">
        <v>742</v>
      </c>
      <c r="G231" s="193"/>
      <c r="H231" s="193" t="s">
        <v>63</v>
      </c>
      <c r="I231" s="194" t="s">
        <v>66</v>
      </c>
      <c r="J231" s="195" t="s">
        <v>68</v>
      </c>
      <c r="K231" s="194" t="s">
        <v>66</v>
      </c>
      <c r="L231" s="235" t="s">
        <v>743</v>
      </c>
      <c r="M231" s="236">
        <v>44692</v>
      </c>
      <c r="N231" s="236">
        <v>44692</v>
      </c>
      <c r="O231" s="197"/>
      <c r="P231" s="197"/>
      <c r="Q231" s="197"/>
      <c r="R231" s="197"/>
      <c r="S231" s="198">
        <f t="shared" si="8"/>
        <v>0</v>
      </c>
      <c r="T231" s="237">
        <v>0</v>
      </c>
      <c r="U231" s="237">
        <v>54.01</v>
      </c>
      <c r="V231" s="237">
        <v>1</v>
      </c>
      <c r="W231" s="237">
        <v>17.52</v>
      </c>
      <c r="X231" s="193"/>
      <c r="Y231" s="198">
        <f t="shared" si="9"/>
        <v>17.52</v>
      </c>
      <c r="Z231" s="198">
        <f t="shared" si="10"/>
        <v>17.52</v>
      </c>
      <c r="AA231" s="203">
        <f t="shared" si="7"/>
        <v>17.52</v>
      </c>
      <c r="AB231" s="175"/>
      <c r="AC231" s="175"/>
      <c r="AD231" s="175"/>
      <c r="AE231" s="175"/>
    </row>
    <row r="232" spans="1:31" ht="63.75" x14ac:dyDescent="0.2">
      <c r="A232" s="188">
        <v>110400</v>
      </c>
      <c r="B232" s="188">
        <v>110402</v>
      </c>
      <c r="C232" s="244" t="s">
        <v>839</v>
      </c>
      <c r="D232" s="245">
        <v>7073887</v>
      </c>
      <c r="E232" s="192" t="s">
        <v>734</v>
      </c>
      <c r="F232" s="234" t="s">
        <v>742</v>
      </c>
      <c r="G232" s="193"/>
      <c r="H232" s="193" t="s">
        <v>63</v>
      </c>
      <c r="I232" s="194" t="s">
        <v>66</v>
      </c>
      <c r="J232" s="195" t="s">
        <v>68</v>
      </c>
      <c r="K232" s="194" t="s">
        <v>66</v>
      </c>
      <c r="L232" s="235" t="s">
        <v>743</v>
      </c>
      <c r="M232" s="236">
        <v>44691</v>
      </c>
      <c r="N232" s="236">
        <v>44691</v>
      </c>
      <c r="O232" s="197"/>
      <c r="P232" s="197"/>
      <c r="Q232" s="197"/>
      <c r="R232" s="197"/>
      <c r="S232" s="198">
        <f t="shared" si="8"/>
        <v>0</v>
      </c>
      <c r="T232" s="237">
        <v>0</v>
      </c>
      <c r="U232" s="237">
        <v>54.01</v>
      </c>
      <c r="V232" s="237">
        <v>1</v>
      </c>
      <c r="W232" s="237">
        <v>17.52</v>
      </c>
      <c r="X232" s="193"/>
      <c r="Y232" s="198">
        <f t="shared" si="9"/>
        <v>17.52</v>
      </c>
      <c r="Z232" s="198">
        <f t="shared" si="10"/>
        <v>17.52</v>
      </c>
      <c r="AA232" s="203">
        <f t="shared" si="7"/>
        <v>17.52</v>
      </c>
      <c r="AB232" s="175"/>
      <c r="AC232" s="175"/>
      <c r="AD232" s="175"/>
      <c r="AE232" s="175"/>
    </row>
    <row r="233" spans="1:31" ht="63.75" x14ac:dyDescent="0.2">
      <c r="A233" s="188">
        <v>110400</v>
      </c>
      <c r="B233" s="188">
        <v>110402</v>
      </c>
      <c r="C233" s="244" t="s">
        <v>829</v>
      </c>
      <c r="D233" s="245">
        <v>7112254</v>
      </c>
      <c r="E233" s="192" t="s">
        <v>734</v>
      </c>
      <c r="F233" s="234" t="s">
        <v>742</v>
      </c>
      <c r="G233" s="193"/>
      <c r="H233" s="193" t="s">
        <v>63</v>
      </c>
      <c r="I233" s="194" t="s">
        <v>66</v>
      </c>
      <c r="J233" s="195" t="s">
        <v>68</v>
      </c>
      <c r="K233" s="194" t="s">
        <v>66</v>
      </c>
      <c r="L233" s="235" t="s">
        <v>743</v>
      </c>
      <c r="M233" s="236">
        <v>44691</v>
      </c>
      <c r="N233" s="236">
        <v>44691</v>
      </c>
      <c r="O233" s="197"/>
      <c r="P233" s="197"/>
      <c r="Q233" s="197"/>
      <c r="R233" s="197"/>
      <c r="S233" s="198">
        <f t="shared" si="8"/>
        <v>0</v>
      </c>
      <c r="T233" s="237">
        <v>0</v>
      </c>
      <c r="U233" s="237">
        <v>54.01</v>
      </c>
      <c r="V233" s="237">
        <v>1</v>
      </c>
      <c r="W233" s="237">
        <v>17.52</v>
      </c>
      <c r="X233" s="193"/>
      <c r="Y233" s="198">
        <f t="shared" si="9"/>
        <v>17.52</v>
      </c>
      <c r="Z233" s="198">
        <f t="shared" si="10"/>
        <v>17.52</v>
      </c>
      <c r="AA233" s="203">
        <f t="shared" si="7"/>
        <v>17.52</v>
      </c>
      <c r="AB233" s="175"/>
      <c r="AC233" s="175"/>
      <c r="AD233" s="175"/>
      <c r="AE233" s="175"/>
    </row>
    <row r="234" spans="1:31" ht="63.75" x14ac:dyDescent="0.2">
      <c r="A234" s="188">
        <v>110400</v>
      </c>
      <c r="B234" s="188">
        <v>110402</v>
      </c>
      <c r="C234" s="214" t="s">
        <v>829</v>
      </c>
      <c r="D234" s="245">
        <v>7112254</v>
      </c>
      <c r="E234" s="192" t="s">
        <v>734</v>
      </c>
      <c r="F234" s="234" t="s">
        <v>742</v>
      </c>
      <c r="G234" s="193"/>
      <c r="H234" s="193" t="s">
        <v>63</v>
      </c>
      <c r="I234" s="194" t="s">
        <v>66</v>
      </c>
      <c r="J234" s="195" t="s">
        <v>68</v>
      </c>
      <c r="K234" s="194" t="s">
        <v>66</v>
      </c>
      <c r="L234" s="235" t="s">
        <v>743</v>
      </c>
      <c r="M234" s="236">
        <v>44692</v>
      </c>
      <c r="N234" s="236">
        <v>44692</v>
      </c>
      <c r="O234" s="197"/>
      <c r="P234" s="197"/>
      <c r="Q234" s="197"/>
      <c r="R234" s="197"/>
      <c r="S234" s="198">
        <f t="shared" si="8"/>
        <v>0</v>
      </c>
      <c r="T234" s="237">
        <v>0</v>
      </c>
      <c r="U234" s="237">
        <v>54.01</v>
      </c>
      <c r="V234" s="237">
        <v>1</v>
      </c>
      <c r="W234" s="237">
        <v>17.52</v>
      </c>
      <c r="X234" s="193"/>
      <c r="Y234" s="198">
        <f t="shared" si="9"/>
        <v>17.52</v>
      </c>
      <c r="Z234" s="198">
        <f t="shared" si="10"/>
        <v>17.52</v>
      </c>
      <c r="AA234" s="203">
        <f t="shared" si="7"/>
        <v>17.52</v>
      </c>
      <c r="AB234" s="175"/>
      <c r="AC234" s="175"/>
      <c r="AD234" s="175"/>
      <c r="AE234" s="175"/>
    </row>
    <row r="235" spans="1:31" ht="63.75" x14ac:dyDescent="0.2">
      <c r="A235" s="188">
        <v>110400</v>
      </c>
      <c r="B235" s="188">
        <v>110402</v>
      </c>
      <c r="C235" s="189" t="s">
        <v>840</v>
      </c>
      <c r="D235" s="229">
        <v>3834913</v>
      </c>
      <c r="E235" s="192" t="s">
        <v>734</v>
      </c>
      <c r="F235" s="234" t="s">
        <v>742</v>
      </c>
      <c r="G235" s="193"/>
      <c r="H235" s="193" t="s">
        <v>63</v>
      </c>
      <c r="I235" s="194" t="s">
        <v>66</v>
      </c>
      <c r="J235" s="195" t="s">
        <v>68</v>
      </c>
      <c r="K235" s="194" t="s">
        <v>66</v>
      </c>
      <c r="L235" s="235" t="s">
        <v>743</v>
      </c>
      <c r="M235" s="236">
        <v>44691</v>
      </c>
      <c r="N235" s="236">
        <v>44691</v>
      </c>
      <c r="O235" s="197"/>
      <c r="P235" s="197"/>
      <c r="Q235" s="197"/>
      <c r="R235" s="197"/>
      <c r="S235" s="198">
        <f t="shared" si="8"/>
        <v>0</v>
      </c>
      <c r="T235" s="237">
        <v>0</v>
      </c>
      <c r="U235" s="237">
        <v>54.01</v>
      </c>
      <c r="V235" s="237">
        <v>1</v>
      </c>
      <c r="W235" s="237">
        <v>17.52</v>
      </c>
      <c r="X235" s="193"/>
      <c r="Y235" s="198">
        <f t="shared" si="9"/>
        <v>17.52</v>
      </c>
      <c r="Z235" s="198">
        <f t="shared" si="10"/>
        <v>17.52</v>
      </c>
      <c r="AA235" s="203">
        <f t="shared" si="7"/>
        <v>17.52</v>
      </c>
      <c r="AB235" s="175"/>
      <c r="AC235" s="175"/>
      <c r="AD235" s="175"/>
      <c r="AE235" s="175"/>
    </row>
    <row r="236" spans="1:31" ht="63.75" x14ac:dyDescent="0.2">
      <c r="A236" s="188">
        <v>110400</v>
      </c>
      <c r="B236" s="188">
        <v>110402</v>
      </c>
      <c r="C236" s="102" t="s">
        <v>841</v>
      </c>
      <c r="D236" s="229">
        <v>1042483</v>
      </c>
      <c r="E236" s="192" t="s">
        <v>734</v>
      </c>
      <c r="F236" s="234" t="s">
        <v>744</v>
      </c>
      <c r="G236" s="193"/>
      <c r="H236" s="193" t="s">
        <v>63</v>
      </c>
      <c r="I236" s="194" t="s">
        <v>66</v>
      </c>
      <c r="J236" s="195" t="s">
        <v>68</v>
      </c>
      <c r="K236" s="194" t="s">
        <v>66</v>
      </c>
      <c r="L236" s="234" t="s">
        <v>745</v>
      </c>
      <c r="M236" s="236">
        <v>44710</v>
      </c>
      <c r="N236" s="236">
        <v>44710</v>
      </c>
      <c r="O236" s="197"/>
      <c r="P236" s="197"/>
      <c r="Q236" s="197"/>
      <c r="R236" s="197"/>
      <c r="S236" s="198">
        <f t="shared" si="8"/>
        <v>0</v>
      </c>
      <c r="T236" s="237">
        <v>0</v>
      </c>
      <c r="U236" s="237">
        <v>54.01</v>
      </c>
      <c r="V236" s="237">
        <v>1</v>
      </c>
      <c r="W236" s="237">
        <v>17.52</v>
      </c>
      <c r="X236" s="193"/>
      <c r="Y236" s="198">
        <f t="shared" si="9"/>
        <v>17.52</v>
      </c>
      <c r="Z236" s="198">
        <f t="shared" si="10"/>
        <v>17.52</v>
      </c>
      <c r="AA236" s="203">
        <f t="shared" si="7"/>
        <v>17.52</v>
      </c>
      <c r="AB236" s="175"/>
      <c r="AC236" s="175"/>
      <c r="AD236" s="175"/>
      <c r="AE236" s="175"/>
    </row>
    <row r="237" spans="1:31" ht="63.75" x14ac:dyDescent="0.2">
      <c r="A237" s="188">
        <v>110400</v>
      </c>
      <c r="B237" s="188">
        <v>110402</v>
      </c>
      <c r="C237" s="246" t="s">
        <v>842</v>
      </c>
      <c r="D237" s="245">
        <v>235261</v>
      </c>
      <c r="E237" s="192" t="s">
        <v>734</v>
      </c>
      <c r="F237" s="234" t="s">
        <v>744</v>
      </c>
      <c r="G237" s="193"/>
      <c r="H237" s="193" t="s">
        <v>63</v>
      </c>
      <c r="I237" s="194" t="s">
        <v>66</v>
      </c>
      <c r="J237" s="195" t="s">
        <v>68</v>
      </c>
      <c r="K237" s="194" t="s">
        <v>66</v>
      </c>
      <c r="L237" s="234" t="s">
        <v>745</v>
      </c>
      <c r="M237" s="236">
        <v>44710</v>
      </c>
      <c r="N237" s="236">
        <v>44710</v>
      </c>
      <c r="O237" s="197"/>
      <c r="P237" s="197"/>
      <c r="Q237" s="197"/>
      <c r="R237" s="197"/>
      <c r="S237" s="198">
        <f t="shared" si="8"/>
        <v>0</v>
      </c>
      <c r="T237" s="237">
        <v>0</v>
      </c>
      <c r="U237" s="237">
        <v>54.01</v>
      </c>
      <c r="V237" s="237">
        <v>1</v>
      </c>
      <c r="W237" s="237">
        <v>17.52</v>
      </c>
      <c r="X237" s="193"/>
      <c r="Y237" s="198">
        <f t="shared" si="9"/>
        <v>17.52</v>
      </c>
      <c r="Z237" s="198">
        <f t="shared" si="10"/>
        <v>17.52</v>
      </c>
      <c r="AA237" s="203">
        <f t="shared" si="7"/>
        <v>17.52</v>
      </c>
      <c r="AB237" s="175"/>
      <c r="AC237" s="175"/>
      <c r="AD237" s="175"/>
      <c r="AE237" s="175"/>
    </row>
    <row r="238" spans="1:31" ht="63.75" x14ac:dyDescent="0.2">
      <c r="A238" s="188">
        <v>110400</v>
      </c>
      <c r="B238" s="188">
        <v>110402</v>
      </c>
      <c r="C238" s="214" t="s">
        <v>843</v>
      </c>
      <c r="D238" s="229">
        <v>7110120</v>
      </c>
      <c r="E238" s="192" t="s">
        <v>734</v>
      </c>
      <c r="F238" s="234" t="s">
        <v>744</v>
      </c>
      <c r="G238" s="193"/>
      <c r="H238" s="193" t="s">
        <v>63</v>
      </c>
      <c r="I238" s="194" t="s">
        <v>66</v>
      </c>
      <c r="J238" s="195" t="s">
        <v>68</v>
      </c>
      <c r="K238" s="194" t="s">
        <v>66</v>
      </c>
      <c r="L238" s="234" t="s">
        <v>745</v>
      </c>
      <c r="M238" s="236">
        <v>44710</v>
      </c>
      <c r="N238" s="236">
        <v>44710</v>
      </c>
      <c r="O238" s="197"/>
      <c r="P238" s="197"/>
      <c r="Q238" s="197"/>
      <c r="R238" s="197"/>
      <c r="S238" s="198">
        <f t="shared" si="8"/>
        <v>0</v>
      </c>
      <c r="T238" s="237">
        <v>0</v>
      </c>
      <c r="U238" s="237">
        <v>54.01</v>
      </c>
      <c r="V238" s="237">
        <v>1</v>
      </c>
      <c r="W238" s="237">
        <v>17.52</v>
      </c>
      <c r="X238" s="193"/>
      <c r="Y238" s="198">
        <f t="shared" si="9"/>
        <v>17.52</v>
      </c>
      <c r="Z238" s="198">
        <f t="shared" si="10"/>
        <v>17.52</v>
      </c>
      <c r="AA238" s="203">
        <f t="shared" si="7"/>
        <v>17.52</v>
      </c>
      <c r="AB238" s="175"/>
      <c r="AC238" s="175"/>
      <c r="AD238" s="175"/>
      <c r="AE238" s="175"/>
    </row>
    <row r="239" spans="1:31" ht="25.5" x14ac:dyDescent="0.2">
      <c r="A239" s="188">
        <v>110400</v>
      </c>
      <c r="B239" s="188">
        <v>110402</v>
      </c>
      <c r="C239" s="189" t="s">
        <v>844</v>
      </c>
      <c r="D239" s="229">
        <v>9802290</v>
      </c>
      <c r="E239" s="192" t="s">
        <v>734</v>
      </c>
      <c r="F239" s="234" t="s">
        <v>746</v>
      </c>
      <c r="G239" s="193"/>
      <c r="H239" s="193" t="s">
        <v>63</v>
      </c>
      <c r="I239" s="194" t="s">
        <v>66</v>
      </c>
      <c r="J239" s="195" t="s">
        <v>68</v>
      </c>
      <c r="K239" s="194" t="s">
        <v>66</v>
      </c>
      <c r="L239" s="234" t="s">
        <v>747</v>
      </c>
      <c r="M239" s="236">
        <v>44719</v>
      </c>
      <c r="N239" s="236">
        <v>44719</v>
      </c>
      <c r="O239" s="197"/>
      <c r="P239" s="197"/>
      <c r="Q239" s="197"/>
      <c r="R239" s="197"/>
      <c r="S239" s="198">
        <f t="shared" si="8"/>
        <v>0</v>
      </c>
      <c r="T239" s="237">
        <v>0</v>
      </c>
      <c r="U239" s="237">
        <v>54.01</v>
      </c>
      <c r="V239" s="237">
        <v>1</v>
      </c>
      <c r="W239" s="237">
        <v>17.52</v>
      </c>
      <c r="X239" s="193"/>
      <c r="Y239" s="198">
        <f t="shared" si="9"/>
        <v>17.52</v>
      </c>
      <c r="Z239" s="198">
        <f t="shared" si="10"/>
        <v>17.52</v>
      </c>
      <c r="AA239" s="203">
        <f t="shared" si="7"/>
        <v>17.52</v>
      </c>
      <c r="AB239" s="175"/>
      <c r="AC239" s="175"/>
      <c r="AD239" s="175"/>
      <c r="AE239" s="175"/>
    </row>
    <row r="240" spans="1:31" ht="25.5" x14ac:dyDescent="0.2">
      <c r="A240" s="188">
        <v>110400</v>
      </c>
      <c r="B240" s="188">
        <v>110402</v>
      </c>
      <c r="C240" s="189" t="s">
        <v>845</v>
      </c>
      <c r="D240" s="229">
        <v>7100205</v>
      </c>
      <c r="E240" s="192" t="s">
        <v>734</v>
      </c>
      <c r="F240" s="234" t="s">
        <v>746</v>
      </c>
      <c r="G240" s="193"/>
      <c r="H240" s="193" t="s">
        <v>63</v>
      </c>
      <c r="I240" s="194" t="s">
        <v>66</v>
      </c>
      <c r="J240" s="195" t="s">
        <v>68</v>
      </c>
      <c r="K240" s="194" t="s">
        <v>66</v>
      </c>
      <c r="L240" s="234" t="s">
        <v>747</v>
      </c>
      <c r="M240" s="236">
        <v>44719</v>
      </c>
      <c r="N240" s="236">
        <v>44719</v>
      </c>
      <c r="O240" s="197"/>
      <c r="P240" s="197"/>
      <c r="Q240" s="197"/>
      <c r="R240" s="197"/>
      <c r="S240" s="198">
        <f t="shared" si="8"/>
        <v>0</v>
      </c>
      <c r="T240" s="237">
        <v>0</v>
      </c>
      <c r="U240" s="237">
        <v>54.01</v>
      </c>
      <c r="V240" s="237">
        <v>1</v>
      </c>
      <c r="W240" s="237">
        <v>17.52</v>
      </c>
      <c r="X240" s="193"/>
      <c r="Y240" s="198">
        <f t="shared" si="9"/>
        <v>17.52</v>
      </c>
      <c r="Z240" s="198">
        <f t="shared" si="10"/>
        <v>17.52</v>
      </c>
      <c r="AA240" s="203">
        <f t="shared" si="7"/>
        <v>17.52</v>
      </c>
      <c r="AB240" s="175"/>
      <c r="AC240" s="175"/>
      <c r="AD240" s="175"/>
      <c r="AE240" s="175"/>
    </row>
    <row r="241" spans="1:31" ht="25.5" x14ac:dyDescent="0.2">
      <c r="A241" s="188">
        <v>110400</v>
      </c>
      <c r="B241" s="188">
        <v>110402</v>
      </c>
      <c r="C241" s="214" t="s">
        <v>843</v>
      </c>
      <c r="D241" s="229">
        <v>7110120</v>
      </c>
      <c r="E241" s="192" t="s">
        <v>734</v>
      </c>
      <c r="F241" s="234" t="s">
        <v>746</v>
      </c>
      <c r="G241" s="193"/>
      <c r="H241" s="193" t="s">
        <v>63</v>
      </c>
      <c r="I241" s="194" t="s">
        <v>66</v>
      </c>
      <c r="J241" s="195" t="s">
        <v>68</v>
      </c>
      <c r="K241" s="194" t="s">
        <v>66</v>
      </c>
      <c r="L241" s="234" t="s">
        <v>747</v>
      </c>
      <c r="M241" s="236">
        <v>44719</v>
      </c>
      <c r="N241" s="236">
        <v>44719</v>
      </c>
      <c r="O241" s="197"/>
      <c r="P241" s="197"/>
      <c r="Q241" s="197"/>
      <c r="R241" s="197"/>
      <c r="S241" s="198">
        <f t="shared" si="8"/>
        <v>0</v>
      </c>
      <c r="T241" s="237">
        <v>0</v>
      </c>
      <c r="U241" s="237">
        <v>54.01</v>
      </c>
      <c r="V241" s="237">
        <v>1</v>
      </c>
      <c r="W241" s="237">
        <v>17.52</v>
      </c>
      <c r="X241" s="193"/>
      <c r="Y241" s="198">
        <f t="shared" si="9"/>
        <v>17.52</v>
      </c>
      <c r="Z241" s="198">
        <f t="shared" si="10"/>
        <v>17.52</v>
      </c>
      <c r="AA241" s="203">
        <f t="shared" si="7"/>
        <v>17.52</v>
      </c>
      <c r="AB241" s="175"/>
      <c r="AC241" s="175"/>
      <c r="AD241" s="175"/>
      <c r="AE241" s="175"/>
    </row>
    <row r="242" spans="1:31" ht="38.25" x14ac:dyDescent="0.2">
      <c r="A242" s="188">
        <v>110400</v>
      </c>
      <c r="B242" s="188">
        <v>110402</v>
      </c>
      <c r="C242" s="247" t="s">
        <v>118</v>
      </c>
      <c r="D242" s="211">
        <v>1042483</v>
      </c>
      <c r="E242" s="192" t="s">
        <v>734</v>
      </c>
      <c r="F242" s="248" t="s">
        <v>748</v>
      </c>
      <c r="G242" s="193"/>
      <c r="H242" s="193" t="s">
        <v>63</v>
      </c>
      <c r="I242" s="194" t="s">
        <v>66</v>
      </c>
      <c r="J242" s="195" t="s">
        <v>68</v>
      </c>
      <c r="K242" s="194" t="s">
        <v>66</v>
      </c>
      <c r="L242" s="249" t="s">
        <v>408</v>
      </c>
      <c r="M242" s="236">
        <v>44714</v>
      </c>
      <c r="N242" s="236">
        <v>44714</v>
      </c>
      <c r="O242" s="197"/>
      <c r="P242" s="197"/>
      <c r="Q242" s="197"/>
      <c r="R242" s="197"/>
      <c r="S242" s="198">
        <f t="shared" si="8"/>
        <v>0</v>
      </c>
      <c r="T242" s="237">
        <v>0</v>
      </c>
      <c r="U242" s="237">
        <v>54.01</v>
      </c>
      <c r="V242" s="237">
        <v>1</v>
      </c>
      <c r="W242" s="237">
        <v>17.52</v>
      </c>
      <c r="X242" s="193"/>
      <c r="Y242" s="198">
        <f t="shared" si="9"/>
        <v>17.52</v>
      </c>
      <c r="Z242" s="198">
        <f t="shared" si="10"/>
        <v>17.52</v>
      </c>
      <c r="AA242" s="203">
        <f t="shared" si="7"/>
        <v>17.52</v>
      </c>
      <c r="AB242" s="175"/>
      <c r="AC242" s="175"/>
      <c r="AD242" s="175"/>
      <c r="AE242" s="175"/>
    </row>
    <row r="243" spans="1:31" ht="38.25" x14ac:dyDescent="0.2">
      <c r="A243" s="188">
        <v>110400</v>
      </c>
      <c r="B243" s="188">
        <v>110402</v>
      </c>
      <c r="C243" s="247" t="s">
        <v>276</v>
      </c>
      <c r="D243" s="211">
        <v>1045997</v>
      </c>
      <c r="E243" s="192" t="s">
        <v>734</v>
      </c>
      <c r="F243" s="248" t="s">
        <v>748</v>
      </c>
      <c r="G243" s="193"/>
      <c r="H243" s="193" t="s">
        <v>63</v>
      </c>
      <c r="I243" s="194" t="s">
        <v>66</v>
      </c>
      <c r="J243" s="195" t="s">
        <v>68</v>
      </c>
      <c r="K243" s="194" t="s">
        <v>66</v>
      </c>
      <c r="L243" s="249" t="s">
        <v>408</v>
      </c>
      <c r="M243" s="236">
        <v>44714</v>
      </c>
      <c r="N243" s="236">
        <v>44714</v>
      </c>
      <c r="O243" s="197"/>
      <c r="P243" s="197"/>
      <c r="Q243" s="197"/>
      <c r="R243" s="197"/>
      <c r="S243" s="198">
        <f t="shared" si="8"/>
        <v>0</v>
      </c>
      <c r="T243" s="237">
        <v>0</v>
      </c>
      <c r="U243" s="237">
        <v>54.01</v>
      </c>
      <c r="V243" s="237">
        <v>1</v>
      </c>
      <c r="W243" s="237">
        <v>17.52</v>
      </c>
      <c r="X243" s="193"/>
      <c r="Y243" s="198">
        <f t="shared" si="9"/>
        <v>17.52</v>
      </c>
      <c r="Z243" s="198">
        <f t="shared" si="10"/>
        <v>17.52</v>
      </c>
      <c r="AA243" s="203">
        <f t="shared" si="7"/>
        <v>17.52</v>
      </c>
      <c r="AB243" s="175"/>
      <c r="AC243" s="175"/>
      <c r="AD243" s="175"/>
      <c r="AE243" s="175"/>
    </row>
    <row r="244" spans="1:31" ht="38.25" x14ac:dyDescent="0.2">
      <c r="A244" s="188">
        <v>110400</v>
      </c>
      <c r="B244" s="188">
        <v>110402</v>
      </c>
      <c r="C244" s="247" t="s">
        <v>749</v>
      </c>
      <c r="D244" s="211">
        <v>1046632</v>
      </c>
      <c r="E244" s="192" t="s">
        <v>734</v>
      </c>
      <c r="F244" s="248" t="s">
        <v>748</v>
      </c>
      <c r="G244" s="193"/>
      <c r="H244" s="193" t="s">
        <v>63</v>
      </c>
      <c r="I244" s="194" t="s">
        <v>66</v>
      </c>
      <c r="J244" s="195" t="s">
        <v>68</v>
      </c>
      <c r="K244" s="194" t="s">
        <v>66</v>
      </c>
      <c r="L244" s="249" t="s">
        <v>408</v>
      </c>
      <c r="M244" s="236">
        <v>44714</v>
      </c>
      <c r="N244" s="236">
        <v>44714</v>
      </c>
      <c r="O244" s="197"/>
      <c r="P244" s="197"/>
      <c r="Q244" s="197"/>
      <c r="R244" s="197"/>
      <c r="S244" s="198">
        <f t="shared" si="8"/>
        <v>0</v>
      </c>
      <c r="T244" s="237">
        <v>0</v>
      </c>
      <c r="U244" s="237">
        <v>54.01</v>
      </c>
      <c r="V244" s="237">
        <v>1</v>
      </c>
      <c r="W244" s="237">
        <v>17.52</v>
      </c>
      <c r="X244" s="193"/>
      <c r="Y244" s="198">
        <f t="shared" si="9"/>
        <v>17.52</v>
      </c>
      <c r="Z244" s="198">
        <f t="shared" si="10"/>
        <v>17.52</v>
      </c>
      <c r="AA244" s="203">
        <f t="shared" si="7"/>
        <v>17.52</v>
      </c>
      <c r="AB244" s="175"/>
      <c r="AC244" s="175"/>
      <c r="AD244" s="175"/>
      <c r="AE244" s="175"/>
    </row>
    <row r="245" spans="1:31" ht="63.75" x14ac:dyDescent="0.2">
      <c r="A245" s="188">
        <v>110400</v>
      </c>
      <c r="B245" s="188">
        <v>110402</v>
      </c>
      <c r="C245" s="246" t="s">
        <v>846</v>
      </c>
      <c r="D245" s="233">
        <v>7072244</v>
      </c>
      <c r="E245" s="192" t="s">
        <v>734</v>
      </c>
      <c r="F245" s="234" t="s">
        <v>744</v>
      </c>
      <c r="G245" s="193"/>
      <c r="H245" s="193" t="s">
        <v>63</v>
      </c>
      <c r="I245" s="194" t="s">
        <v>66</v>
      </c>
      <c r="J245" s="195" t="s">
        <v>68</v>
      </c>
      <c r="K245" s="194" t="s">
        <v>66</v>
      </c>
      <c r="L245" s="234" t="s">
        <v>750</v>
      </c>
      <c r="M245" s="250">
        <v>44713</v>
      </c>
      <c r="N245" s="250">
        <v>44713</v>
      </c>
      <c r="O245" s="197"/>
      <c r="P245" s="197"/>
      <c r="Q245" s="197"/>
      <c r="R245" s="197"/>
      <c r="S245" s="198">
        <f t="shared" si="8"/>
        <v>0</v>
      </c>
      <c r="T245" s="251">
        <v>0</v>
      </c>
      <c r="U245" s="252">
        <v>54.01</v>
      </c>
      <c r="V245" s="252">
        <v>1</v>
      </c>
      <c r="W245" s="252">
        <v>17.52</v>
      </c>
      <c r="X245" s="193"/>
      <c r="Y245" s="198">
        <f t="shared" si="9"/>
        <v>17.52</v>
      </c>
      <c r="Z245" s="198">
        <f t="shared" si="10"/>
        <v>17.52</v>
      </c>
      <c r="AA245" s="203">
        <f t="shared" si="7"/>
        <v>17.52</v>
      </c>
      <c r="AB245" s="175"/>
      <c r="AC245" s="175"/>
      <c r="AD245" s="175"/>
      <c r="AE245" s="175"/>
    </row>
    <row r="246" spans="1:31" ht="63.75" x14ac:dyDescent="0.2">
      <c r="A246" s="188">
        <v>110400</v>
      </c>
      <c r="B246" s="188">
        <v>110402</v>
      </c>
      <c r="C246" s="247" t="s">
        <v>847</v>
      </c>
      <c r="D246" s="245">
        <v>7110120</v>
      </c>
      <c r="E246" s="192" t="s">
        <v>734</v>
      </c>
      <c r="F246" s="234" t="s">
        <v>744</v>
      </c>
      <c r="G246" s="193"/>
      <c r="H246" s="193" t="s">
        <v>63</v>
      </c>
      <c r="I246" s="194" t="s">
        <v>66</v>
      </c>
      <c r="J246" s="195" t="s">
        <v>68</v>
      </c>
      <c r="K246" s="194" t="s">
        <v>66</v>
      </c>
      <c r="L246" s="234" t="s">
        <v>750</v>
      </c>
      <c r="M246" s="250">
        <v>44713</v>
      </c>
      <c r="N246" s="250">
        <v>44713</v>
      </c>
      <c r="O246" s="197"/>
      <c r="P246" s="197"/>
      <c r="Q246" s="197"/>
      <c r="R246" s="197"/>
      <c r="S246" s="198">
        <f t="shared" si="8"/>
        <v>0</v>
      </c>
      <c r="T246" s="251">
        <v>0</v>
      </c>
      <c r="U246" s="252">
        <v>54.01</v>
      </c>
      <c r="V246" s="252">
        <v>1</v>
      </c>
      <c r="W246" s="252">
        <v>17.52</v>
      </c>
      <c r="X246" s="193"/>
      <c r="Y246" s="198">
        <f t="shared" si="9"/>
        <v>17.52</v>
      </c>
      <c r="Z246" s="198">
        <f t="shared" si="10"/>
        <v>17.52</v>
      </c>
      <c r="AA246" s="203">
        <f t="shared" si="7"/>
        <v>17.52</v>
      </c>
      <c r="AB246" s="175"/>
      <c r="AC246" s="175"/>
      <c r="AD246" s="175"/>
      <c r="AE246" s="175"/>
    </row>
    <row r="247" spans="1:31" ht="12.75" x14ac:dyDescent="0.2">
      <c r="A247" s="188">
        <v>110400</v>
      </c>
      <c r="B247" s="188">
        <v>110402</v>
      </c>
      <c r="C247" s="214" t="s">
        <v>118</v>
      </c>
      <c r="D247" s="233">
        <v>1042483</v>
      </c>
      <c r="E247" s="192" t="s">
        <v>734</v>
      </c>
      <c r="F247" s="234" t="s">
        <v>751</v>
      </c>
      <c r="G247" s="193"/>
      <c r="H247" s="193" t="s">
        <v>63</v>
      </c>
      <c r="I247" s="194" t="s">
        <v>66</v>
      </c>
      <c r="J247" s="195" t="s">
        <v>68</v>
      </c>
      <c r="K247" s="194" t="s">
        <v>66</v>
      </c>
      <c r="L247" s="234" t="s">
        <v>752</v>
      </c>
      <c r="M247" s="236">
        <v>44717</v>
      </c>
      <c r="N247" s="236">
        <v>44717</v>
      </c>
      <c r="O247" s="197"/>
      <c r="P247" s="197"/>
      <c r="Q247" s="197"/>
      <c r="R247" s="197"/>
      <c r="S247" s="198">
        <f t="shared" si="8"/>
        <v>0</v>
      </c>
      <c r="T247" s="237">
        <v>0</v>
      </c>
      <c r="U247" s="237">
        <v>54.01</v>
      </c>
      <c r="V247" s="237">
        <v>1</v>
      </c>
      <c r="W247" s="237">
        <v>17.52</v>
      </c>
      <c r="X247" s="193"/>
      <c r="Y247" s="198">
        <f t="shared" si="9"/>
        <v>17.52</v>
      </c>
      <c r="Z247" s="198">
        <f t="shared" si="10"/>
        <v>17.52</v>
      </c>
      <c r="AA247" s="203">
        <f t="shared" si="7"/>
        <v>17.52</v>
      </c>
      <c r="AB247" s="175"/>
      <c r="AC247" s="175"/>
      <c r="AD247" s="175"/>
      <c r="AE247" s="175"/>
    </row>
    <row r="248" spans="1:31" ht="12.75" x14ac:dyDescent="0.2">
      <c r="A248" s="188">
        <v>110400</v>
      </c>
      <c r="B248" s="188">
        <v>110402</v>
      </c>
      <c r="C248" s="189" t="s">
        <v>831</v>
      </c>
      <c r="D248" s="229">
        <v>1046632</v>
      </c>
      <c r="E248" s="192" t="s">
        <v>734</v>
      </c>
      <c r="F248" s="234" t="s">
        <v>751</v>
      </c>
      <c r="G248" s="193"/>
      <c r="H248" s="193" t="s">
        <v>63</v>
      </c>
      <c r="I248" s="194" t="s">
        <v>66</v>
      </c>
      <c r="J248" s="195" t="s">
        <v>68</v>
      </c>
      <c r="K248" s="194" t="s">
        <v>66</v>
      </c>
      <c r="L248" s="234" t="s">
        <v>752</v>
      </c>
      <c r="M248" s="236">
        <v>44717</v>
      </c>
      <c r="N248" s="236">
        <v>44717</v>
      </c>
      <c r="O248" s="197"/>
      <c r="P248" s="197"/>
      <c r="Q248" s="197"/>
      <c r="R248" s="197"/>
      <c r="S248" s="198">
        <f t="shared" si="8"/>
        <v>0</v>
      </c>
      <c r="T248" s="237">
        <v>0</v>
      </c>
      <c r="U248" s="237">
        <v>54.01</v>
      </c>
      <c r="V248" s="237">
        <v>1</v>
      </c>
      <c r="W248" s="237">
        <v>17.52</v>
      </c>
      <c r="X248" s="193"/>
      <c r="Y248" s="198">
        <f t="shared" si="9"/>
        <v>17.52</v>
      </c>
      <c r="Z248" s="198">
        <f t="shared" si="10"/>
        <v>17.52</v>
      </c>
      <c r="AA248" s="203">
        <f t="shared" si="7"/>
        <v>17.52</v>
      </c>
      <c r="AB248" s="175"/>
      <c r="AC248" s="175"/>
      <c r="AD248" s="175"/>
      <c r="AE248" s="175"/>
    </row>
    <row r="249" spans="1:31" ht="12.75" x14ac:dyDescent="0.2">
      <c r="A249" s="188">
        <v>110400</v>
      </c>
      <c r="B249" s="188">
        <v>110402</v>
      </c>
      <c r="C249" s="253" t="s">
        <v>848</v>
      </c>
      <c r="D249" s="211">
        <v>336358</v>
      </c>
      <c r="E249" s="192" t="s">
        <v>734</v>
      </c>
      <c r="F249" s="248" t="s">
        <v>751</v>
      </c>
      <c r="G249" s="193"/>
      <c r="H249" s="193" t="s">
        <v>63</v>
      </c>
      <c r="I249" s="194" t="s">
        <v>66</v>
      </c>
      <c r="J249" s="195" t="s">
        <v>68</v>
      </c>
      <c r="K249" s="194" t="s">
        <v>66</v>
      </c>
      <c r="L249" s="248" t="s">
        <v>752</v>
      </c>
      <c r="M249" s="254">
        <v>44717</v>
      </c>
      <c r="N249" s="254">
        <v>44717</v>
      </c>
      <c r="O249" s="197"/>
      <c r="P249" s="197"/>
      <c r="Q249" s="197"/>
      <c r="R249" s="197"/>
      <c r="S249" s="198">
        <f t="shared" si="8"/>
        <v>0</v>
      </c>
      <c r="T249" s="255">
        <v>0</v>
      </c>
      <c r="U249" s="255">
        <v>54.01</v>
      </c>
      <c r="V249" s="255">
        <v>1</v>
      </c>
      <c r="W249" s="255">
        <v>17.52</v>
      </c>
      <c r="X249" s="193"/>
      <c r="Y249" s="198">
        <f t="shared" si="9"/>
        <v>17.52</v>
      </c>
      <c r="Z249" s="198">
        <f t="shared" si="10"/>
        <v>17.52</v>
      </c>
      <c r="AA249" s="203">
        <f t="shared" si="7"/>
        <v>17.52</v>
      </c>
      <c r="AB249" s="175"/>
      <c r="AC249" s="175"/>
      <c r="AD249" s="175"/>
      <c r="AE249" s="175"/>
    </row>
    <row r="250" spans="1:31" ht="38.25" x14ac:dyDescent="0.2">
      <c r="A250" s="188">
        <v>110400</v>
      </c>
      <c r="B250" s="188">
        <v>110402</v>
      </c>
      <c r="C250" s="246" t="s">
        <v>131</v>
      </c>
      <c r="D250" s="229">
        <v>3818748</v>
      </c>
      <c r="E250" s="192" t="s">
        <v>734</v>
      </c>
      <c r="F250" s="234" t="s">
        <v>753</v>
      </c>
      <c r="G250" s="193"/>
      <c r="H250" s="193" t="s">
        <v>63</v>
      </c>
      <c r="I250" s="194" t="s">
        <v>66</v>
      </c>
      <c r="J250" s="195" t="s">
        <v>68</v>
      </c>
      <c r="K250" s="194" t="s">
        <v>66</v>
      </c>
      <c r="L250" s="234" t="s">
        <v>754</v>
      </c>
      <c r="M250" s="236">
        <v>44719</v>
      </c>
      <c r="N250" s="236">
        <v>44719</v>
      </c>
      <c r="O250" s="197"/>
      <c r="P250" s="197"/>
      <c r="Q250" s="197"/>
      <c r="R250" s="197"/>
      <c r="S250" s="198">
        <f t="shared" si="8"/>
        <v>0</v>
      </c>
      <c r="T250" s="237">
        <v>0</v>
      </c>
      <c r="U250" s="237">
        <v>54.01</v>
      </c>
      <c r="V250" s="237">
        <v>1</v>
      </c>
      <c r="W250" s="237">
        <v>17.52</v>
      </c>
      <c r="X250" s="193"/>
      <c r="Y250" s="198">
        <f t="shared" si="9"/>
        <v>17.52</v>
      </c>
      <c r="Z250" s="198">
        <f t="shared" si="10"/>
        <v>17.52</v>
      </c>
      <c r="AA250" s="203">
        <f t="shared" si="7"/>
        <v>17.52</v>
      </c>
      <c r="AB250" s="175"/>
      <c r="AC250" s="175"/>
      <c r="AD250" s="175"/>
      <c r="AE250" s="175"/>
    </row>
    <row r="251" spans="1:31" ht="38.25" x14ac:dyDescent="0.2">
      <c r="A251" s="188">
        <v>110400</v>
      </c>
      <c r="B251" s="188">
        <v>110402</v>
      </c>
      <c r="C251" s="247" t="s">
        <v>841</v>
      </c>
      <c r="D251" s="230">
        <v>1042483</v>
      </c>
      <c r="E251" s="192" t="s">
        <v>734</v>
      </c>
      <c r="F251" s="234" t="s">
        <v>753</v>
      </c>
      <c r="G251" s="193"/>
      <c r="H251" s="193" t="s">
        <v>63</v>
      </c>
      <c r="I251" s="194" t="s">
        <v>66</v>
      </c>
      <c r="J251" s="195" t="s">
        <v>68</v>
      </c>
      <c r="K251" s="194" t="s">
        <v>66</v>
      </c>
      <c r="L251" s="234" t="s">
        <v>754</v>
      </c>
      <c r="M251" s="236">
        <v>44719</v>
      </c>
      <c r="N251" s="236">
        <v>44719</v>
      </c>
      <c r="O251" s="197"/>
      <c r="P251" s="197"/>
      <c r="Q251" s="197"/>
      <c r="R251" s="197"/>
      <c r="S251" s="198">
        <f t="shared" si="8"/>
        <v>0</v>
      </c>
      <c r="T251" s="237">
        <v>0</v>
      </c>
      <c r="U251" s="237">
        <v>54.01</v>
      </c>
      <c r="V251" s="237">
        <v>1</v>
      </c>
      <c r="W251" s="237">
        <v>17.52</v>
      </c>
      <c r="X251" s="193"/>
      <c r="Y251" s="198">
        <f t="shared" si="9"/>
        <v>17.52</v>
      </c>
      <c r="Z251" s="198">
        <f t="shared" si="10"/>
        <v>17.52</v>
      </c>
      <c r="AA251" s="203">
        <f t="shared" si="7"/>
        <v>17.52</v>
      </c>
      <c r="AB251" s="175"/>
      <c r="AC251" s="175"/>
      <c r="AD251" s="175"/>
      <c r="AE251" s="175"/>
    </row>
    <row r="252" spans="1:31" ht="38.25" x14ac:dyDescent="0.2">
      <c r="A252" s="188">
        <v>110400</v>
      </c>
      <c r="B252" s="188">
        <v>110402</v>
      </c>
      <c r="C252" s="256" t="s">
        <v>849</v>
      </c>
      <c r="D252" s="229">
        <v>9404392</v>
      </c>
      <c r="E252" s="192" t="s">
        <v>734</v>
      </c>
      <c r="F252" s="234" t="s">
        <v>753</v>
      </c>
      <c r="G252" s="193"/>
      <c r="H252" s="193" t="s">
        <v>63</v>
      </c>
      <c r="I252" s="194" t="s">
        <v>66</v>
      </c>
      <c r="J252" s="195" t="s">
        <v>68</v>
      </c>
      <c r="K252" s="194" t="s">
        <v>66</v>
      </c>
      <c r="L252" s="234" t="s">
        <v>754</v>
      </c>
      <c r="M252" s="236">
        <v>44719</v>
      </c>
      <c r="N252" s="236">
        <v>44719</v>
      </c>
      <c r="O252" s="197"/>
      <c r="P252" s="197"/>
      <c r="Q252" s="197"/>
      <c r="R252" s="197"/>
      <c r="S252" s="198">
        <f t="shared" si="8"/>
        <v>0</v>
      </c>
      <c r="T252" s="237">
        <v>0</v>
      </c>
      <c r="U252" s="237">
        <v>54.01</v>
      </c>
      <c r="V252" s="237">
        <v>1</v>
      </c>
      <c r="W252" s="237">
        <v>17.52</v>
      </c>
      <c r="X252" s="193"/>
      <c r="Y252" s="198">
        <f t="shared" si="9"/>
        <v>17.52</v>
      </c>
      <c r="Z252" s="198">
        <f t="shared" si="10"/>
        <v>17.52</v>
      </c>
      <c r="AA252" s="203">
        <f t="shared" si="7"/>
        <v>17.52</v>
      </c>
      <c r="AB252" s="175"/>
      <c r="AC252" s="175"/>
      <c r="AD252" s="175"/>
      <c r="AE252" s="175"/>
    </row>
    <row r="253" spans="1:31" ht="51" x14ac:dyDescent="0.2">
      <c r="A253" s="188">
        <v>110400</v>
      </c>
      <c r="B253" s="188">
        <v>110402</v>
      </c>
      <c r="C253" s="247" t="s">
        <v>755</v>
      </c>
      <c r="D253" s="211">
        <v>9505369</v>
      </c>
      <c r="E253" s="192" t="s">
        <v>734</v>
      </c>
      <c r="F253" s="248" t="s">
        <v>756</v>
      </c>
      <c r="G253" s="193"/>
      <c r="H253" s="193" t="s">
        <v>63</v>
      </c>
      <c r="I253" s="194" t="s">
        <v>66</v>
      </c>
      <c r="J253" s="195" t="s">
        <v>68</v>
      </c>
      <c r="K253" s="194" t="s">
        <v>66</v>
      </c>
      <c r="L253" s="249" t="s">
        <v>320</v>
      </c>
      <c r="M253" s="236">
        <v>44714</v>
      </c>
      <c r="N253" s="236">
        <v>44714</v>
      </c>
      <c r="O253" s="197"/>
      <c r="P253" s="197"/>
      <c r="Q253" s="197"/>
      <c r="R253" s="197"/>
      <c r="S253" s="198">
        <f t="shared" si="8"/>
        <v>0</v>
      </c>
      <c r="T253" s="237">
        <v>0</v>
      </c>
      <c r="U253" s="237">
        <v>54.01</v>
      </c>
      <c r="V253" s="237">
        <v>1</v>
      </c>
      <c r="W253" s="237">
        <v>17.52</v>
      </c>
      <c r="X253" s="193"/>
      <c r="Y253" s="198">
        <f t="shared" si="9"/>
        <v>17.52</v>
      </c>
      <c r="Z253" s="198">
        <f t="shared" si="10"/>
        <v>17.52</v>
      </c>
      <c r="AA253" s="203">
        <f t="shared" si="7"/>
        <v>17.52</v>
      </c>
      <c r="AB253" s="175"/>
      <c r="AC253" s="175"/>
      <c r="AD253" s="175"/>
      <c r="AE253" s="175"/>
    </row>
    <row r="254" spans="1:31" ht="51" x14ac:dyDescent="0.2">
      <c r="A254" s="188">
        <v>110400</v>
      </c>
      <c r="B254" s="188">
        <v>110402</v>
      </c>
      <c r="C254" s="247" t="s">
        <v>126</v>
      </c>
      <c r="D254" s="211">
        <v>7112254</v>
      </c>
      <c r="E254" s="192" t="s">
        <v>734</v>
      </c>
      <c r="F254" s="248" t="s">
        <v>756</v>
      </c>
      <c r="G254" s="193"/>
      <c r="H254" s="193" t="s">
        <v>63</v>
      </c>
      <c r="I254" s="194" t="s">
        <v>66</v>
      </c>
      <c r="J254" s="195" t="s">
        <v>68</v>
      </c>
      <c r="K254" s="194" t="s">
        <v>66</v>
      </c>
      <c r="L254" s="249" t="s">
        <v>320</v>
      </c>
      <c r="M254" s="236">
        <v>44714</v>
      </c>
      <c r="N254" s="236">
        <v>44714</v>
      </c>
      <c r="O254" s="197"/>
      <c r="P254" s="197"/>
      <c r="Q254" s="197"/>
      <c r="R254" s="197"/>
      <c r="S254" s="198">
        <f t="shared" si="8"/>
        <v>0</v>
      </c>
      <c r="T254" s="237">
        <v>0</v>
      </c>
      <c r="U254" s="237">
        <v>54.01</v>
      </c>
      <c r="V254" s="237">
        <v>1</v>
      </c>
      <c r="W254" s="237">
        <v>17.52</v>
      </c>
      <c r="X254" s="193"/>
      <c r="Y254" s="198">
        <f t="shared" si="9"/>
        <v>17.52</v>
      </c>
      <c r="Z254" s="198">
        <f t="shared" si="10"/>
        <v>17.52</v>
      </c>
      <c r="AA254" s="203">
        <f t="shared" si="7"/>
        <v>17.52</v>
      </c>
      <c r="AB254" s="175"/>
      <c r="AC254" s="175"/>
      <c r="AD254" s="175"/>
      <c r="AE254" s="175"/>
    </row>
    <row r="255" spans="1:31" ht="76.5" x14ac:dyDescent="0.2">
      <c r="A255" s="188">
        <v>110400</v>
      </c>
      <c r="B255" s="188">
        <v>110402</v>
      </c>
      <c r="C255" s="214" t="s">
        <v>829</v>
      </c>
      <c r="D255" s="211">
        <v>7112254</v>
      </c>
      <c r="E255" s="192" t="s">
        <v>734</v>
      </c>
      <c r="F255" s="234" t="s">
        <v>757</v>
      </c>
      <c r="G255" s="193"/>
      <c r="H255" s="193" t="s">
        <v>63</v>
      </c>
      <c r="I255" s="194" t="s">
        <v>66</v>
      </c>
      <c r="J255" s="195" t="s">
        <v>68</v>
      </c>
      <c r="K255" s="194" t="s">
        <v>66</v>
      </c>
      <c r="L255" s="234" t="s">
        <v>758</v>
      </c>
      <c r="M255" s="236">
        <v>44711</v>
      </c>
      <c r="N255" s="236">
        <v>44711</v>
      </c>
      <c r="O255" s="197"/>
      <c r="P255" s="197"/>
      <c r="Q255" s="197"/>
      <c r="R255" s="197"/>
      <c r="S255" s="198">
        <f t="shared" si="8"/>
        <v>0</v>
      </c>
      <c r="T255" s="237">
        <v>0</v>
      </c>
      <c r="U255" s="237">
        <v>54.01</v>
      </c>
      <c r="V255" s="237">
        <v>1</v>
      </c>
      <c r="W255" s="237">
        <v>17.52</v>
      </c>
      <c r="X255" s="193"/>
      <c r="Y255" s="198">
        <f t="shared" si="9"/>
        <v>17.52</v>
      </c>
      <c r="Z255" s="198">
        <f t="shared" si="10"/>
        <v>17.52</v>
      </c>
      <c r="AA255" s="203">
        <f t="shared" si="7"/>
        <v>17.52</v>
      </c>
      <c r="AB255" s="175"/>
      <c r="AC255" s="175"/>
      <c r="AD255" s="175"/>
      <c r="AE255" s="175"/>
    </row>
    <row r="256" spans="1:31" ht="76.5" x14ac:dyDescent="0.2">
      <c r="A256" s="188">
        <v>110400</v>
      </c>
      <c r="B256" s="188">
        <v>110402</v>
      </c>
      <c r="C256" s="189" t="s">
        <v>850</v>
      </c>
      <c r="D256" s="211">
        <v>7110987</v>
      </c>
      <c r="E256" s="192" t="s">
        <v>734</v>
      </c>
      <c r="F256" s="234" t="s">
        <v>757</v>
      </c>
      <c r="G256" s="193"/>
      <c r="H256" s="193" t="s">
        <v>63</v>
      </c>
      <c r="I256" s="194" t="s">
        <v>66</v>
      </c>
      <c r="J256" s="195" t="s">
        <v>68</v>
      </c>
      <c r="K256" s="194" t="s">
        <v>66</v>
      </c>
      <c r="L256" s="234" t="s">
        <v>758</v>
      </c>
      <c r="M256" s="236">
        <v>44711</v>
      </c>
      <c r="N256" s="236">
        <v>44711</v>
      </c>
      <c r="O256" s="197"/>
      <c r="P256" s="197"/>
      <c r="Q256" s="197"/>
      <c r="R256" s="197"/>
      <c r="S256" s="198">
        <f t="shared" si="8"/>
        <v>0</v>
      </c>
      <c r="T256" s="237">
        <v>0</v>
      </c>
      <c r="U256" s="237">
        <v>54.01</v>
      </c>
      <c r="V256" s="237">
        <v>1</v>
      </c>
      <c r="W256" s="237">
        <v>17.52</v>
      </c>
      <c r="X256" s="193"/>
      <c r="Y256" s="198">
        <f t="shared" si="9"/>
        <v>17.52</v>
      </c>
      <c r="Z256" s="198">
        <f t="shared" si="10"/>
        <v>17.52</v>
      </c>
      <c r="AA256" s="203">
        <f t="shared" si="7"/>
        <v>17.52</v>
      </c>
      <c r="AB256" s="175"/>
      <c r="AC256" s="175"/>
      <c r="AD256" s="175"/>
      <c r="AE256" s="175"/>
    </row>
    <row r="257" spans="1:31" ht="63.75" x14ac:dyDescent="0.2">
      <c r="A257" s="188">
        <v>110400</v>
      </c>
      <c r="B257" s="188">
        <v>110402</v>
      </c>
      <c r="C257" s="257" t="s">
        <v>759</v>
      </c>
      <c r="D257" s="211" t="s">
        <v>760</v>
      </c>
      <c r="E257" s="192" t="s">
        <v>734</v>
      </c>
      <c r="F257" s="248" t="s">
        <v>757</v>
      </c>
      <c r="G257" s="193"/>
      <c r="H257" s="193" t="s">
        <v>63</v>
      </c>
      <c r="I257" s="194" t="s">
        <v>66</v>
      </c>
      <c r="J257" s="195" t="s">
        <v>68</v>
      </c>
      <c r="K257" s="194" t="s">
        <v>66</v>
      </c>
      <c r="L257" s="248" t="s">
        <v>761</v>
      </c>
      <c r="M257" s="258">
        <v>44711</v>
      </c>
      <c r="N257" s="258">
        <v>44711</v>
      </c>
      <c r="O257" s="197"/>
      <c r="P257" s="197"/>
      <c r="Q257" s="197"/>
      <c r="R257" s="197"/>
      <c r="S257" s="198">
        <f t="shared" si="8"/>
        <v>0</v>
      </c>
      <c r="T257" s="259">
        <v>0</v>
      </c>
      <c r="U257" s="259">
        <v>54.01</v>
      </c>
      <c r="V257" s="259">
        <v>1</v>
      </c>
      <c r="W257" s="259">
        <v>17.52</v>
      </c>
      <c r="X257" s="193"/>
      <c r="Y257" s="198">
        <f t="shared" si="9"/>
        <v>17.52</v>
      </c>
      <c r="Z257" s="198">
        <f t="shared" si="10"/>
        <v>17.52</v>
      </c>
      <c r="AA257" s="203">
        <f t="shared" si="7"/>
        <v>17.52</v>
      </c>
      <c r="AB257" s="175"/>
      <c r="AC257" s="175"/>
      <c r="AD257" s="175"/>
      <c r="AE257" s="175"/>
    </row>
    <row r="258" spans="1:31" ht="51" x14ac:dyDescent="0.2">
      <c r="A258" s="188">
        <v>110400</v>
      </c>
      <c r="B258" s="188">
        <v>110402</v>
      </c>
      <c r="C258" s="246" t="s">
        <v>851</v>
      </c>
      <c r="D258" s="229">
        <v>1062409</v>
      </c>
      <c r="E258" s="192" t="s">
        <v>734</v>
      </c>
      <c r="F258" s="235" t="s">
        <v>762</v>
      </c>
      <c r="G258" s="193"/>
      <c r="H258" s="193" t="s">
        <v>63</v>
      </c>
      <c r="I258" s="194" t="s">
        <v>66</v>
      </c>
      <c r="J258" s="195" t="s">
        <v>68</v>
      </c>
      <c r="K258" s="194" t="s">
        <v>66</v>
      </c>
      <c r="L258" s="234" t="s">
        <v>763</v>
      </c>
      <c r="M258" s="250">
        <v>44729</v>
      </c>
      <c r="N258" s="250">
        <v>44729</v>
      </c>
      <c r="O258" s="197"/>
      <c r="P258" s="197"/>
      <c r="Q258" s="197"/>
      <c r="R258" s="197"/>
      <c r="S258" s="198">
        <f t="shared" si="8"/>
        <v>0</v>
      </c>
      <c r="T258" s="251">
        <v>0</v>
      </c>
      <c r="U258" s="252">
        <v>54.01</v>
      </c>
      <c r="V258" s="252">
        <v>1</v>
      </c>
      <c r="W258" s="252">
        <v>17.52</v>
      </c>
      <c r="X258" s="193"/>
      <c r="Y258" s="198">
        <f t="shared" si="9"/>
        <v>17.52</v>
      </c>
      <c r="Z258" s="198">
        <f t="shared" si="10"/>
        <v>17.52</v>
      </c>
      <c r="AA258" s="203">
        <f t="shared" si="7"/>
        <v>17.52</v>
      </c>
      <c r="AB258" s="175"/>
      <c r="AC258" s="175"/>
      <c r="AD258" s="175"/>
      <c r="AE258" s="175"/>
    </row>
    <row r="259" spans="1:31" ht="51" x14ac:dyDescent="0.2">
      <c r="A259" s="188">
        <v>110400</v>
      </c>
      <c r="B259" s="188">
        <v>110402</v>
      </c>
      <c r="C259" s="189" t="s">
        <v>844</v>
      </c>
      <c r="D259" s="229">
        <v>9802290</v>
      </c>
      <c r="E259" s="192" t="s">
        <v>734</v>
      </c>
      <c r="F259" s="235" t="s">
        <v>762</v>
      </c>
      <c r="G259" s="193"/>
      <c r="H259" s="193" t="s">
        <v>63</v>
      </c>
      <c r="I259" s="194" t="s">
        <v>66</v>
      </c>
      <c r="J259" s="195" t="s">
        <v>68</v>
      </c>
      <c r="K259" s="194" t="s">
        <v>66</v>
      </c>
      <c r="L259" s="234" t="s">
        <v>763</v>
      </c>
      <c r="M259" s="250">
        <v>44729</v>
      </c>
      <c r="N259" s="250">
        <v>44729</v>
      </c>
      <c r="O259" s="197"/>
      <c r="P259" s="197"/>
      <c r="Q259" s="197"/>
      <c r="R259" s="197"/>
      <c r="S259" s="198">
        <f t="shared" si="8"/>
        <v>0</v>
      </c>
      <c r="T259" s="251">
        <v>0</v>
      </c>
      <c r="U259" s="252">
        <v>54.01</v>
      </c>
      <c r="V259" s="252">
        <v>1</v>
      </c>
      <c r="W259" s="252">
        <v>17.52</v>
      </c>
      <c r="X259" s="193"/>
      <c r="Y259" s="198">
        <f t="shared" si="9"/>
        <v>17.52</v>
      </c>
      <c r="Z259" s="198">
        <f t="shared" si="10"/>
        <v>17.52</v>
      </c>
      <c r="AA259" s="203">
        <f t="shared" si="7"/>
        <v>17.52</v>
      </c>
      <c r="AB259" s="175"/>
      <c r="AC259" s="175"/>
      <c r="AD259" s="175"/>
      <c r="AE259" s="175"/>
    </row>
    <row r="260" spans="1:31" ht="51" x14ac:dyDescent="0.2">
      <c r="A260" s="188">
        <v>110400</v>
      </c>
      <c r="B260" s="188">
        <v>110402</v>
      </c>
      <c r="C260" s="246" t="s">
        <v>852</v>
      </c>
      <c r="D260" s="233">
        <v>7982836</v>
      </c>
      <c r="E260" s="192" t="s">
        <v>734</v>
      </c>
      <c r="F260" s="235" t="s">
        <v>762</v>
      </c>
      <c r="G260" s="193"/>
      <c r="H260" s="193" t="s">
        <v>63</v>
      </c>
      <c r="I260" s="194" t="s">
        <v>66</v>
      </c>
      <c r="J260" s="195" t="s">
        <v>68</v>
      </c>
      <c r="K260" s="194" t="s">
        <v>66</v>
      </c>
      <c r="L260" s="234" t="s">
        <v>763</v>
      </c>
      <c r="M260" s="250">
        <v>44729</v>
      </c>
      <c r="N260" s="250">
        <v>44729</v>
      </c>
      <c r="O260" s="197"/>
      <c r="P260" s="197"/>
      <c r="Q260" s="197"/>
      <c r="R260" s="197"/>
      <c r="S260" s="198">
        <f t="shared" si="8"/>
        <v>0</v>
      </c>
      <c r="T260" s="251">
        <v>0</v>
      </c>
      <c r="U260" s="252">
        <v>54.01</v>
      </c>
      <c r="V260" s="252">
        <v>1</v>
      </c>
      <c r="W260" s="252">
        <v>17.52</v>
      </c>
      <c r="X260" s="193"/>
      <c r="Y260" s="198">
        <f t="shared" si="9"/>
        <v>17.52</v>
      </c>
      <c r="Z260" s="198">
        <f t="shared" si="10"/>
        <v>17.52</v>
      </c>
      <c r="AA260" s="203">
        <f t="shared" si="7"/>
        <v>17.52</v>
      </c>
      <c r="AB260" s="175"/>
      <c r="AC260" s="175"/>
      <c r="AD260" s="175"/>
      <c r="AE260" s="175"/>
    </row>
    <row r="261" spans="1:31" ht="38.25" x14ac:dyDescent="0.2">
      <c r="A261" s="188">
        <v>110400</v>
      </c>
      <c r="B261" s="188">
        <v>110402</v>
      </c>
      <c r="C261" s="246" t="s">
        <v>851</v>
      </c>
      <c r="D261" s="229">
        <v>1062409</v>
      </c>
      <c r="E261" s="192" t="s">
        <v>734</v>
      </c>
      <c r="F261" s="235" t="s">
        <v>762</v>
      </c>
      <c r="G261" s="193"/>
      <c r="H261" s="193" t="s">
        <v>63</v>
      </c>
      <c r="I261" s="194" t="s">
        <v>66</v>
      </c>
      <c r="J261" s="195" t="s">
        <v>68</v>
      </c>
      <c r="K261" s="194" t="s">
        <v>66</v>
      </c>
      <c r="L261" s="234" t="s">
        <v>143</v>
      </c>
      <c r="M261" s="250">
        <v>44710</v>
      </c>
      <c r="N261" s="250">
        <v>44711</v>
      </c>
      <c r="O261" s="197"/>
      <c r="P261" s="197"/>
      <c r="Q261" s="197"/>
      <c r="R261" s="197"/>
      <c r="S261" s="198">
        <f t="shared" si="8"/>
        <v>0</v>
      </c>
      <c r="T261" s="251">
        <v>1</v>
      </c>
      <c r="U261" s="252">
        <v>54.01</v>
      </c>
      <c r="V261" s="252">
        <v>1</v>
      </c>
      <c r="W261" s="252">
        <v>17.52</v>
      </c>
      <c r="X261" s="193"/>
      <c r="Y261" s="198">
        <f t="shared" si="9"/>
        <v>71.53</v>
      </c>
      <c r="Z261" s="198">
        <f t="shared" si="10"/>
        <v>71.53</v>
      </c>
      <c r="AA261" s="203">
        <f t="shared" si="7"/>
        <v>71.53</v>
      </c>
      <c r="AB261" s="175"/>
      <c r="AC261" s="175"/>
      <c r="AD261" s="175"/>
      <c r="AE261" s="175"/>
    </row>
    <row r="262" spans="1:31" ht="12.75" x14ac:dyDescent="0.2">
      <c r="A262" s="188">
        <v>110400</v>
      </c>
      <c r="B262" s="188">
        <v>110402</v>
      </c>
      <c r="C262" s="189" t="s">
        <v>853</v>
      </c>
      <c r="D262" s="229">
        <v>1157094</v>
      </c>
      <c r="E262" s="192" t="s">
        <v>734</v>
      </c>
      <c r="F262" s="235" t="s">
        <v>762</v>
      </c>
      <c r="G262" s="193"/>
      <c r="H262" s="193" t="s">
        <v>63</v>
      </c>
      <c r="I262" s="194" t="s">
        <v>66</v>
      </c>
      <c r="J262" s="195" t="s">
        <v>68</v>
      </c>
      <c r="K262" s="194" t="s">
        <v>66</v>
      </c>
      <c r="L262" s="234" t="s">
        <v>143</v>
      </c>
      <c r="M262" s="250">
        <v>44710</v>
      </c>
      <c r="N262" s="250">
        <v>44711</v>
      </c>
      <c r="O262" s="197"/>
      <c r="P262" s="197"/>
      <c r="Q262" s="197"/>
      <c r="R262" s="197"/>
      <c r="S262" s="198">
        <f t="shared" si="8"/>
        <v>0</v>
      </c>
      <c r="T262" s="251">
        <v>1</v>
      </c>
      <c r="U262" s="252">
        <v>54.01</v>
      </c>
      <c r="V262" s="252">
        <v>1</v>
      </c>
      <c r="W262" s="252">
        <v>17.52</v>
      </c>
      <c r="X262" s="193"/>
      <c r="Y262" s="198">
        <f t="shared" si="9"/>
        <v>71.53</v>
      </c>
      <c r="Z262" s="198">
        <f t="shared" si="10"/>
        <v>71.53</v>
      </c>
      <c r="AA262" s="203">
        <f t="shared" si="7"/>
        <v>71.53</v>
      </c>
      <c r="AB262" s="175"/>
      <c r="AC262" s="175"/>
      <c r="AD262" s="175"/>
      <c r="AE262" s="175"/>
    </row>
    <row r="263" spans="1:31" ht="76.5" x14ac:dyDescent="0.2">
      <c r="A263" s="188">
        <v>110400</v>
      </c>
      <c r="B263" s="188">
        <v>110402</v>
      </c>
      <c r="C263" s="214" t="s">
        <v>764</v>
      </c>
      <c r="D263" s="229">
        <v>7980175</v>
      </c>
      <c r="E263" s="192" t="s">
        <v>734</v>
      </c>
      <c r="F263" s="234" t="s">
        <v>765</v>
      </c>
      <c r="G263" s="193"/>
      <c r="H263" s="193" t="s">
        <v>63</v>
      </c>
      <c r="I263" s="194" t="s">
        <v>66</v>
      </c>
      <c r="J263" s="195" t="s">
        <v>68</v>
      </c>
      <c r="K263" s="194" t="s">
        <v>66</v>
      </c>
      <c r="L263" s="234" t="s">
        <v>766</v>
      </c>
      <c r="M263" s="236">
        <v>44735</v>
      </c>
      <c r="N263" s="236">
        <v>44735</v>
      </c>
      <c r="O263" s="197"/>
      <c r="P263" s="197"/>
      <c r="Q263" s="197"/>
      <c r="R263" s="197"/>
      <c r="S263" s="198">
        <f t="shared" si="8"/>
        <v>0</v>
      </c>
      <c r="T263" s="237">
        <v>0</v>
      </c>
      <c r="U263" s="237">
        <v>54.01</v>
      </c>
      <c r="V263" s="237">
        <v>1</v>
      </c>
      <c r="W263" s="237">
        <v>17.52</v>
      </c>
      <c r="X263" s="193"/>
      <c r="Y263" s="198">
        <f t="shared" si="9"/>
        <v>17.52</v>
      </c>
      <c r="Z263" s="198">
        <f t="shared" si="10"/>
        <v>17.52</v>
      </c>
      <c r="AA263" s="203">
        <f t="shared" si="7"/>
        <v>17.52</v>
      </c>
      <c r="AB263" s="175"/>
      <c r="AC263" s="175"/>
      <c r="AD263" s="175"/>
      <c r="AE263" s="175"/>
    </row>
    <row r="264" spans="1:31" ht="76.5" x14ac:dyDescent="0.2">
      <c r="A264" s="188">
        <v>110400</v>
      </c>
      <c r="B264" s="188">
        <v>110402</v>
      </c>
      <c r="C264" s="260" t="s">
        <v>767</v>
      </c>
      <c r="D264" s="261" t="s">
        <v>768</v>
      </c>
      <c r="E264" s="192" t="s">
        <v>734</v>
      </c>
      <c r="F264" s="234" t="s">
        <v>765</v>
      </c>
      <c r="G264" s="193"/>
      <c r="H264" s="193" t="s">
        <v>63</v>
      </c>
      <c r="I264" s="194" t="s">
        <v>66</v>
      </c>
      <c r="J264" s="195" t="s">
        <v>68</v>
      </c>
      <c r="K264" s="194" t="s">
        <v>66</v>
      </c>
      <c r="L264" s="234" t="s">
        <v>766</v>
      </c>
      <c r="M264" s="236">
        <v>44735</v>
      </c>
      <c r="N264" s="236">
        <v>44735</v>
      </c>
      <c r="O264" s="197"/>
      <c r="P264" s="197"/>
      <c r="Q264" s="197"/>
      <c r="R264" s="197"/>
      <c r="S264" s="198">
        <f t="shared" si="8"/>
        <v>0</v>
      </c>
      <c r="T264" s="237">
        <v>0</v>
      </c>
      <c r="U264" s="237">
        <v>54.01</v>
      </c>
      <c r="V264" s="237">
        <v>1</v>
      </c>
      <c r="W264" s="237">
        <v>17.52</v>
      </c>
      <c r="X264" s="193"/>
      <c r="Y264" s="198">
        <f t="shared" si="9"/>
        <v>17.52</v>
      </c>
      <c r="Z264" s="198">
        <f t="shared" si="10"/>
        <v>17.52</v>
      </c>
      <c r="AA264" s="203">
        <f t="shared" si="7"/>
        <v>17.52</v>
      </c>
      <c r="AB264" s="175"/>
      <c r="AC264" s="175"/>
      <c r="AD264" s="175"/>
      <c r="AE264" s="175"/>
    </row>
    <row r="265" spans="1:31" ht="25.5" x14ac:dyDescent="0.2">
      <c r="A265" s="188">
        <v>110400</v>
      </c>
      <c r="B265" s="188">
        <v>110402</v>
      </c>
      <c r="C265" s="247" t="s">
        <v>278</v>
      </c>
      <c r="D265" s="211">
        <v>7072244</v>
      </c>
      <c r="E265" s="192" t="s">
        <v>734</v>
      </c>
      <c r="F265" s="248" t="s">
        <v>769</v>
      </c>
      <c r="G265" s="193"/>
      <c r="H265" s="193" t="s">
        <v>63</v>
      </c>
      <c r="I265" s="194" t="s">
        <v>66</v>
      </c>
      <c r="J265" s="195" t="s">
        <v>68</v>
      </c>
      <c r="K265" s="194" t="s">
        <v>66</v>
      </c>
      <c r="L265" s="249" t="s">
        <v>770</v>
      </c>
      <c r="M265" s="236">
        <v>44716</v>
      </c>
      <c r="N265" s="236">
        <v>44716</v>
      </c>
      <c r="O265" s="197"/>
      <c r="P265" s="197"/>
      <c r="Q265" s="197"/>
      <c r="R265" s="197"/>
      <c r="S265" s="198">
        <f t="shared" si="8"/>
        <v>0</v>
      </c>
      <c r="T265" s="237">
        <v>0</v>
      </c>
      <c r="U265" s="237">
        <v>54.01</v>
      </c>
      <c r="V265" s="237">
        <v>1</v>
      </c>
      <c r="W265" s="237">
        <v>17.52</v>
      </c>
      <c r="X265" s="193"/>
      <c r="Y265" s="198">
        <f t="shared" si="9"/>
        <v>17.52</v>
      </c>
      <c r="Z265" s="198">
        <f t="shared" si="10"/>
        <v>17.52</v>
      </c>
      <c r="AA265" s="203">
        <f t="shared" ref="AA265:AA271" si="11">SUM(Z265)</f>
        <v>17.52</v>
      </c>
      <c r="AB265" s="175"/>
      <c r="AC265" s="175"/>
      <c r="AD265" s="175"/>
      <c r="AE265" s="175"/>
    </row>
    <row r="266" spans="1:31" ht="25.5" x14ac:dyDescent="0.2">
      <c r="A266" s="188">
        <v>110400</v>
      </c>
      <c r="B266" s="188">
        <v>110402</v>
      </c>
      <c r="C266" s="247" t="s">
        <v>127</v>
      </c>
      <c r="D266" s="211">
        <v>1157094</v>
      </c>
      <c r="E266" s="192" t="s">
        <v>734</v>
      </c>
      <c r="F266" s="248" t="s">
        <v>769</v>
      </c>
      <c r="G266" s="193"/>
      <c r="H266" s="193" t="s">
        <v>63</v>
      </c>
      <c r="I266" s="194" t="s">
        <v>66</v>
      </c>
      <c r="J266" s="195" t="s">
        <v>68</v>
      </c>
      <c r="K266" s="194" t="s">
        <v>66</v>
      </c>
      <c r="L266" s="249" t="s">
        <v>770</v>
      </c>
      <c r="M266" s="236">
        <v>44716</v>
      </c>
      <c r="N266" s="236">
        <v>44716</v>
      </c>
      <c r="O266" s="197"/>
      <c r="P266" s="197"/>
      <c r="Q266" s="197"/>
      <c r="R266" s="197"/>
      <c r="S266" s="198">
        <f t="shared" si="8"/>
        <v>0</v>
      </c>
      <c r="T266" s="237">
        <v>0</v>
      </c>
      <c r="U266" s="237">
        <v>54.01</v>
      </c>
      <c r="V266" s="237">
        <v>1</v>
      </c>
      <c r="W266" s="237">
        <v>17.52</v>
      </c>
      <c r="X266" s="193"/>
      <c r="Y266" s="198">
        <f t="shared" si="9"/>
        <v>17.52</v>
      </c>
      <c r="Z266" s="198">
        <f t="shared" si="10"/>
        <v>17.52</v>
      </c>
      <c r="AA266" s="203">
        <f t="shared" si="11"/>
        <v>17.52</v>
      </c>
      <c r="AB266" s="175"/>
      <c r="AC266" s="175"/>
      <c r="AD266" s="175"/>
      <c r="AE266" s="175"/>
    </row>
    <row r="267" spans="1:31" ht="25.5" x14ac:dyDescent="0.2">
      <c r="A267" s="188">
        <v>110400</v>
      </c>
      <c r="B267" s="188">
        <v>110402</v>
      </c>
      <c r="C267" s="247" t="s">
        <v>278</v>
      </c>
      <c r="D267" s="211">
        <v>7072244</v>
      </c>
      <c r="E267" s="192" t="s">
        <v>734</v>
      </c>
      <c r="F267" s="248" t="s">
        <v>771</v>
      </c>
      <c r="G267" s="193"/>
      <c r="H267" s="193" t="s">
        <v>63</v>
      </c>
      <c r="I267" s="194" t="s">
        <v>66</v>
      </c>
      <c r="J267" s="195" t="s">
        <v>68</v>
      </c>
      <c r="K267" s="194" t="s">
        <v>66</v>
      </c>
      <c r="L267" s="249" t="s">
        <v>320</v>
      </c>
      <c r="M267" s="236">
        <v>44715</v>
      </c>
      <c r="N267" s="236">
        <v>44715</v>
      </c>
      <c r="O267" s="197"/>
      <c r="P267" s="197"/>
      <c r="Q267" s="197"/>
      <c r="R267" s="197"/>
      <c r="S267" s="198">
        <f t="shared" si="8"/>
        <v>0</v>
      </c>
      <c r="T267" s="237">
        <v>0</v>
      </c>
      <c r="U267" s="237">
        <v>54.01</v>
      </c>
      <c r="V267" s="237">
        <v>1</v>
      </c>
      <c r="W267" s="237">
        <v>17.52</v>
      </c>
      <c r="X267" s="193"/>
      <c r="Y267" s="198">
        <f t="shared" si="9"/>
        <v>17.52</v>
      </c>
      <c r="Z267" s="198">
        <f t="shared" si="10"/>
        <v>17.52</v>
      </c>
      <c r="AA267" s="203">
        <f t="shared" si="11"/>
        <v>17.52</v>
      </c>
      <c r="AB267" s="175"/>
      <c r="AC267" s="175"/>
      <c r="AD267" s="175"/>
      <c r="AE267" s="175"/>
    </row>
    <row r="268" spans="1:31" ht="25.5" x14ac:dyDescent="0.2">
      <c r="A268" s="188">
        <v>110400</v>
      </c>
      <c r="B268" s="188">
        <v>110402</v>
      </c>
      <c r="C268" s="247" t="s">
        <v>127</v>
      </c>
      <c r="D268" s="211">
        <v>1157094</v>
      </c>
      <c r="E268" s="192" t="s">
        <v>734</v>
      </c>
      <c r="F268" s="248" t="s">
        <v>769</v>
      </c>
      <c r="G268" s="193"/>
      <c r="H268" s="193" t="s">
        <v>63</v>
      </c>
      <c r="I268" s="194" t="s">
        <v>66</v>
      </c>
      <c r="J268" s="195" t="s">
        <v>68</v>
      </c>
      <c r="K268" s="194" t="s">
        <v>66</v>
      </c>
      <c r="L268" s="249" t="s">
        <v>320</v>
      </c>
      <c r="M268" s="236">
        <v>44715</v>
      </c>
      <c r="N268" s="236">
        <v>44715</v>
      </c>
      <c r="O268" s="197"/>
      <c r="P268" s="197"/>
      <c r="Q268" s="197"/>
      <c r="R268" s="197"/>
      <c r="S268" s="198">
        <f t="shared" si="8"/>
        <v>0</v>
      </c>
      <c r="T268" s="237">
        <v>0</v>
      </c>
      <c r="U268" s="237">
        <v>54.01</v>
      </c>
      <c r="V268" s="237">
        <v>1</v>
      </c>
      <c r="W268" s="237">
        <v>17.52</v>
      </c>
      <c r="X268" s="193"/>
      <c r="Y268" s="198">
        <f t="shared" si="9"/>
        <v>17.52</v>
      </c>
      <c r="Z268" s="198">
        <f t="shared" si="10"/>
        <v>17.52</v>
      </c>
      <c r="AA268" s="203">
        <f t="shared" si="11"/>
        <v>17.52</v>
      </c>
      <c r="AB268" s="175"/>
      <c r="AC268" s="175"/>
      <c r="AD268" s="175"/>
      <c r="AE268" s="175"/>
    </row>
    <row r="269" spans="1:31" ht="51" x14ac:dyDescent="0.2">
      <c r="A269" s="188">
        <v>110400</v>
      </c>
      <c r="B269" s="188">
        <v>110402</v>
      </c>
      <c r="C269" s="214" t="s">
        <v>119</v>
      </c>
      <c r="D269" s="233">
        <v>9100539</v>
      </c>
      <c r="E269" s="192" t="s">
        <v>734</v>
      </c>
      <c r="F269" s="234" t="s">
        <v>772</v>
      </c>
      <c r="G269" s="193"/>
      <c r="H269" s="193" t="s">
        <v>63</v>
      </c>
      <c r="I269" s="194" t="s">
        <v>66</v>
      </c>
      <c r="J269" s="195" t="s">
        <v>68</v>
      </c>
      <c r="K269" s="194" t="s">
        <v>66</v>
      </c>
      <c r="L269" s="234" t="s">
        <v>773</v>
      </c>
      <c r="M269" s="236">
        <v>44720</v>
      </c>
      <c r="N269" s="236">
        <v>44720</v>
      </c>
      <c r="O269" s="197"/>
      <c r="P269" s="197"/>
      <c r="Q269" s="197"/>
      <c r="R269" s="197"/>
      <c r="S269" s="198">
        <f t="shared" si="8"/>
        <v>0</v>
      </c>
      <c r="T269" s="237">
        <v>0</v>
      </c>
      <c r="U269" s="237">
        <v>54.01</v>
      </c>
      <c r="V269" s="237">
        <v>1</v>
      </c>
      <c r="W269" s="237">
        <v>17.52</v>
      </c>
      <c r="X269" s="193"/>
      <c r="Y269" s="198">
        <f t="shared" si="9"/>
        <v>17.52</v>
      </c>
      <c r="Z269" s="198">
        <f t="shared" si="10"/>
        <v>17.52</v>
      </c>
      <c r="AA269" s="203">
        <f t="shared" si="11"/>
        <v>17.52</v>
      </c>
      <c r="AB269" s="175"/>
      <c r="AC269" s="175"/>
      <c r="AD269" s="175"/>
      <c r="AE269" s="175"/>
    </row>
    <row r="270" spans="1:31" ht="51" x14ac:dyDescent="0.2">
      <c r="A270" s="188">
        <v>110400</v>
      </c>
      <c r="B270" s="188">
        <v>110402</v>
      </c>
      <c r="C270" s="189" t="s">
        <v>831</v>
      </c>
      <c r="D270" s="229">
        <v>1046632</v>
      </c>
      <c r="E270" s="192" t="s">
        <v>734</v>
      </c>
      <c r="F270" s="234" t="s">
        <v>772</v>
      </c>
      <c r="G270" s="193"/>
      <c r="H270" s="193" t="s">
        <v>63</v>
      </c>
      <c r="I270" s="194" t="s">
        <v>66</v>
      </c>
      <c r="J270" s="195" t="s">
        <v>68</v>
      </c>
      <c r="K270" s="194" t="s">
        <v>66</v>
      </c>
      <c r="L270" s="234" t="s">
        <v>773</v>
      </c>
      <c r="M270" s="236">
        <v>44720</v>
      </c>
      <c r="N270" s="236">
        <v>44720</v>
      </c>
      <c r="O270" s="197"/>
      <c r="P270" s="197"/>
      <c r="Q270" s="197"/>
      <c r="R270" s="197"/>
      <c r="S270" s="198">
        <f t="shared" si="8"/>
        <v>0</v>
      </c>
      <c r="T270" s="237">
        <v>0</v>
      </c>
      <c r="U270" s="237">
        <v>54.01</v>
      </c>
      <c r="V270" s="237">
        <v>1</v>
      </c>
      <c r="W270" s="237">
        <v>17.52</v>
      </c>
      <c r="X270" s="193"/>
      <c r="Y270" s="198">
        <f t="shared" si="9"/>
        <v>17.52</v>
      </c>
      <c r="Z270" s="198">
        <f t="shared" si="10"/>
        <v>17.52</v>
      </c>
      <c r="AA270" s="203">
        <f t="shared" si="11"/>
        <v>17.52</v>
      </c>
      <c r="AB270" s="175"/>
      <c r="AC270" s="175"/>
      <c r="AD270" s="175"/>
      <c r="AE270" s="175"/>
    </row>
    <row r="271" spans="1:31" ht="51" x14ac:dyDescent="0.2">
      <c r="A271" s="188">
        <v>110400</v>
      </c>
      <c r="B271" s="188">
        <v>110402</v>
      </c>
      <c r="C271" s="214" t="s">
        <v>278</v>
      </c>
      <c r="D271" s="229">
        <v>7072244</v>
      </c>
      <c r="E271" s="192" t="s">
        <v>734</v>
      </c>
      <c r="F271" s="234" t="s">
        <v>772</v>
      </c>
      <c r="G271" s="193"/>
      <c r="H271" s="193" t="s">
        <v>63</v>
      </c>
      <c r="I271" s="194" t="s">
        <v>66</v>
      </c>
      <c r="J271" s="195" t="s">
        <v>68</v>
      </c>
      <c r="K271" s="194" t="s">
        <v>66</v>
      </c>
      <c r="L271" s="234" t="s">
        <v>773</v>
      </c>
      <c r="M271" s="236">
        <v>44720</v>
      </c>
      <c r="N271" s="236">
        <v>44720</v>
      </c>
      <c r="O271" s="197"/>
      <c r="P271" s="197"/>
      <c r="Q271" s="197"/>
      <c r="R271" s="197"/>
      <c r="S271" s="198">
        <f t="shared" si="8"/>
        <v>0</v>
      </c>
      <c r="T271" s="237">
        <v>0</v>
      </c>
      <c r="U271" s="237">
        <v>54.01</v>
      </c>
      <c r="V271" s="237">
        <v>1</v>
      </c>
      <c r="W271" s="237">
        <v>17.52</v>
      </c>
      <c r="X271" s="193"/>
      <c r="Y271" s="198">
        <f t="shared" si="9"/>
        <v>17.52</v>
      </c>
      <c r="Z271" s="198">
        <f t="shared" si="10"/>
        <v>17.52</v>
      </c>
      <c r="AA271" s="203">
        <f t="shared" si="11"/>
        <v>17.52</v>
      </c>
      <c r="AB271" s="175"/>
      <c r="AC271" s="175"/>
      <c r="AD271" s="175"/>
      <c r="AE271" s="175"/>
    </row>
    <row r="272" spans="1:31" ht="15.75" customHeight="1" x14ac:dyDescent="0.2">
      <c r="A272" s="188">
        <v>110400</v>
      </c>
      <c r="B272" s="188">
        <v>110402</v>
      </c>
      <c r="C272" s="262"/>
      <c r="D272" s="188"/>
      <c r="E272" s="188"/>
      <c r="F272" s="188"/>
      <c r="G272" s="263"/>
      <c r="H272" s="188"/>
      <c r="I272" s="188"/>
      <c r="J272" s="264"/>
      <c r="K272" s="188"/>
      <c r="L272" s="265"/>
      <c r="M272" s="266"/>
      <c r="N272" s="266"/>
      <c r="O272" s="267"/>
      <c r="P272" s="200"/>
      <c r="Q272" s="200">
        <v>0</v>
      </c>
      <c r="R272" s="200">
        <v>0</v>
      </c>
      <c r="S272" s="198">
        <f t="shared" si="8"/>
        <v>0</v>
      </c>
      <c r="T272" s="188"/>
      <c r="U272" s="200">
        <v>54.01</v>
      </c>
      <c r="V272" s="188">
        <v>0</v>
      </c>
      <c r="W272" s="200">
        <v>17.52</v>
      </c>
      <c r="X272" s="188">
        <v>0</v>
      </c>
      <c r="Y272" s="198">
        <f t="shared" si="9"/>
        <v>0</v>
      </c>
      <c r="Z272" s="198">
        <f t="shared" si="10"/>
        <v>0</v>
      </c>
      <c r="AA272" s="268"/>
      <c r="AB272" s="175"/>
      <c r="AC272" s="175"/>
      <c r="AD272" s="175"/>
      <c r="AE272" s="175"/>
    </row>
    <row r="273" spans="1:31" ht="38.25" customHeight="1" x14ac:dyDescent="0.2">
      <c r="A273" s="9"/>
      <c r="B273" s="175"/>
      <c r="C273" s="269"/>
      <c r="D273" s="175"/>
      <c r="E273" s="175"/>
      <c r="F273" s="175"/>
      <c r="G273" s="270"/>
      <c r="H273" s="270"/>
      <c r="I273" s="270"/>
      <c r="J273" s="270"/>
      <c r="K273" s="175"/>
      <c r="L273" s="175"/>
      <c r="M273" s="175"/>
      <c r="N273" s="175"/>
      <c r="O273" s="175"/>
      <c r="P273" s="175"/>
      <c r="Q273" s="175"/>
      <c r="R273" s="175"/>
      <c r="S273" s="175"/>
      <c r="T273" s="175"/>
      <c r="U273" s="175"/>
      <c r="V273" s="175"/>
      <c r="W273" s="175"/>
      <c r="X273" s="175"/>
      <c r="Y273" s="175"/>
      <c r="Z273" s="177"/>
      <c r="AA273" s="175"/>
      <c r="AB273" s="175"/>
      <c r="AC273" s="175"/>
    </row>
    <row r="274" spans="1:31" ht="15.75" customHeight="1" x14ac:dyDescent="0.2">
      <c r="A274" s="499" t="s">
        <v>36</v>
      </c>
      <c r="B274" s="500"/>
      <c r="C274" s="500"/>
      <c r="D274" s="500"/>
      <c r="E274" s="500"/>
      <c r="F274" s="500"/>
      <c r="G274" s="500"/>
      <c r="H274" s="500"/>
      <c r="I274" s="500"/>
      <c r="J274" s="500"/>
      <c r="K274" s="500"/>
      <c r="L274" s="500"/>
      <c r="M274" s="175"/>
      <c r="N274" s="175"/>
      <c r="O274" s="175"/>
      <c r="P274" s="175"/>
      <c r="Q274" s="175"/>
      <c r="R274" s="175"/>
      <c r="S274" s="175"/>
      <c r="T274" s="175"/>
      <c r="U274" s="175"/>
      <c r="V274" s="175"/>
      <c r="W274" s="175"/>
      <c r="X274" s="175"/>
      <c r="Y274" s="175"/>
      <c r="Z274" s="175"/>
      <c r="AA274" s="175"/>
      <c r="AB274" s="175"/>
      <c r="AC274" s="175"/>
    </row>
    <row r="275" spans="1:31" ht="15.75" customHeight="1" x14ac:dyDescent="0.2">
      <c r="A275" s="477" t="s">
        <v>37</v>
      </c>
      <c r="B275" s="474"/>
      <c r="C275" s="474"/>
      <c r="D275" s="474"/>
      <c r="E275" s="474"/>
      <c r="F275" s="474"/>
      <c r="G275" s="474"/>
      <c r="H275" s="474"/>
      <c r="I275" s="474"/>
      <c r="J275" s="474"/>
      <c r="K275" s="474"/>
      <c r="L275" s="475"/>
      <c r="M275" s="175"/>
      <c r="N275" s="175"/>
      <c r="O275" s="175"/>
      <c r="P275" s="175"/>
      <c r="Q275" s="175"/>
      <c r="R275" s="175"/>
      <c r="S275" s="175"/>
      <c r="T275" s="175"/>
      <c r="U275" s="175"/>
      <c r="V275" s="175"/>
      <c r="W275" s="175"/>
      <c r="X275" s="175"/>
      <c r="Y275" s="175"/>
      <c r="Z275" s="175"/>
      <c r="AA275" s="175"/>
      <c r="AB275" s="175"/>
      <c r="AC275" s="175"/>
    </row>
    <row r="276" spans="1:31" ht="15.75" customHeight="1" x14ac:dyDescent="0.2">
      <c r="A276" s="471" t="s">
        <v>38</v>
      </c>
      <c r="B276" s="474"/>
      <c r="C276" s="474"/>
      <c r="D276" s="474"/>
      <c r="E276" s="474"/>
      <c r="F276" s="474"/>
      <c r="G276" s="474"/>
      <c r="H276" s="474"/>
      <c r="I276" s="474"/>
      <c r="J276" s="474"/>
      <c r="K276" s="474"/>
      <c r="L276" s="475"/>
      <c r="M276" s="175"/>
      <c r="N276" s="175"/>
      <c r="O276" s="175"/>
      <c r="P276" s="175"/>
      <c r="Q276" s="175"/>
      <c r="R276" s="175"/>
      <c r="S276" s="175"/>
      <c r="T276" s="175"/>
      <c r="U276" s="175"/>
      <c r="V276" s="175"/>
      <c r="W276" s="175"/>
      <c r="X276" s="175"/>
      <c r="Y276" s="175"/>
      <c r="Z276" s="175"/>
      <c r="AA276" s="175"/>
      <c r="AB276" s="175"/>
      <c r="AC276" s="175"/>
    </row>
    <row r="277" spans="1:31" ht="15.75" customHeight="1" x14ac:dyDescent="0.2">
      <c r="A277" s="471" t="s">
        <v>39</v>
      </c>
      <c r="B277" s="474"/>
      <c r="C277" s="474"/>
      <c r="D277" s="474"/>
      <c r="E277" s="474"/>
      <c r="F277" s="474"/>
      <c r="G277" s="474"/>
      <c r="H277" s="474"/>
      <c r="I277" s="474"/>
      <c r="J277" s="474"/>
      <c r="K277" s="474"/>
      <c r="L277" s="475"/>
      <c r="M277" s="175"/>
      <c r="N277" s="175"/>
      <c r="O277" s="175"/>
      <c r="P277" s="175"/>
      <c r="Q277" s="175"/>
      <c r="R277" s="175"/>
      <c r="S277" s="175"/>
      <c r="T277" s="175"/>
      <c r="U277" s="175"/>
      <c r="V277" s="175"/>
      <c r="W277" s="175"/>
      <c r="X277" s="175"/>
      <c r="Y277" s="175"/>
      <c r="Z277" s="175"/>
      <c r="AA277" s="175"/>
      <c r="AB277" s="175"/>
      <c r="AC277" s="175"/>
    </row>
    <row r="278" spans="1:31" ht="15.75" customHeight="1" x14ac:dyDescent="0.2">
      <c r="A278" s="471" t="s">
        <v>40</v>
      </c>
      <c r="B278" s="474"/>
      <c r="C278" s="474"/>
      <c r="D278" s="474"/>
      <c r="E278" s="474"/>
      <c r="F278" s="474"/>
      <c r="G278" s="474"/>
      <c r="H278" s="474"/>
      <c r="I278" s="474"/>
      <c r="J278" s="474"/>
      <c r="K278" s="474"/>
      <c r="L278" s="475"/>
      <c r="M278" s="175"/>
      <c r="N278" s="175"/>
      <c r="O278" s="175"/>
      <c r="P278" s="175"/>
      <c r="Q278" s="175"/>
      <c r="R278" s="175"/>
      <c r="S278" s="175"/>
      <c r="T278" s="175"/>
      <c r="U278" s="175"/>
      <c r="V278" s="175"/>
      <c r="W278" s="175"/>
      <c r="X278" s="175"/>
      <c r="Y278" s="175"/>
      <c r="Z278" s="175"/>
      <c r="AA278" s="175"/>
      <c r="AB278" s="175"/>
      <c r="AC278" s="175"/>
    </row>
    <row r="279" spans="1:31" ht="15.75" customHeight="1" x14ac:dyDescent="0.2">
      <c r="A279" s="471" t="s">
        <v>41</v>
      </c>
      <c r="B279" s="474"/>
      <c r="C279" s="474"/>
      <c r="D279" s="474"/>
      <c r="E279" s="474"/>
      <c r="F279" s="474"/>
      <c r="G279" s="474"/>
      <c r="H279" s="474"/>
      <c r="I279" s="474"/>
      <c r="J279" s="474"/>
      <c r="K279" s="474"/>
      <c r="L279" s="475"/>
      <c r="M279" s="175"/>
      <c r="N279" s="175"/>
      <c r="O279" s="175"/>
      <c r="P279" s="175"/>
      <c r="Q279" s="175"/>
      <c r="R279" s="175"/>
      <c r="S279" s="175"/>
      <c r="T279" s="175"/>
      <c r="U279" s="175"/>
      <c r="V279" s="175"/>
      <c r="W279" s="175"/>
      <c r="X279" s="175"/>
      <c r="Y279" s="175"/>
      <c r="Z279" s="175"/>
      <c r="AA279" s="175"/>
      <c r="AB279" s="175"/>
      <c r="AC279" s="175"/>
    </row>
    <row r="280" spans="1:31" ht="15.75" customHeight="1" x14ac:dyDescent="0.2">
      <c r="A280" s="471" t="s">
        <v>42</v>
      </c>
      <c r="B280" s="474"/>
      <c r="C280" s="474"/>
      <c r="D280" s="474"/>
      <c r="E280" s="474"/>
      <c r="F280" s="474"/>
      <c r="G280" s="474"/>
      <c r="H280" s="474"/>
      <c r="I280" s="474"/>
      <c r="J280" s="474"/>
      <c r="K280" s="474"/>
      <c r="L280" s="475"/>
      <c r="M280" s="175"/>
      <c r="N280" s="175"/>
      <c r="O280" s="175"/>
      <c r="P280" s="175"/>
      <c r="Q280" s="175"/>
      <c r="R280" s="175"/>
      <c r="S280" s="175"/>
      <c r="T280" s="175"/>
      <c r="U280" s="175"/>
      <c r="V280" s="175"/>
      <c r="W280" s="175"/>
      <c r="X280" s="175"/>
      <c r="Y280" s="175"/>
      <c r="Z280" s="175"/>
      <c r="AA280" s="175"/>
      <c r="AB280" s="175"/>
      <c r="AC280" s="175"/>
    </row>
    <row r="281" spans="1:31" ht="15.75" customHeight="1" x14ac:dyDescent="0.2">
      <c r="A281" s="471" t="s">
        <v>43</v>
      </c>
      <c r="B281" s="474"/>
      <c r="C281" s="474"/>
      <c r="D281" s="474"/>
      <c r="E281" s="474"/>
      <c r="F281" s="474"/>
      <c r="G281" s="474"/>
      <c r="H281" s="474"/>
      <c r="I281" s="474"/>
      <c r="J281" s="474"/>
      <c r="K281" s="474"/>
      <c r="L281" s="475"/>
      <c r="M281" s="175"/>
      <c r="N281" s="175"/>
      <c r="O281" s="175"/>
      <c r="P281" s="175"/>
      <c r="Q281" s="175"/>
      <c r="R281" s="175"/>
      <c r="S281" s="175"/>
      <c r="T281" s="175"/>
      <c r="U281" s="175"/>
      <c r="V281" s="175"/>
      <c r="W281" s="175"/>
      <c r="X281" s="175"/>
      <c r="Y281" s="175"/>
      <c r="Z281" s="175"/>
      <c r="AA281" s="175"/>
      <c r="AB281" s="175"/>
      <c r="AC281" s="175"/>
    </row>
    <row r="282" spans="1:31" ht="15.75" customHeight="1" x14ac:dyDescent="0.2">
      <c r="A282" s="471" t="s">
        <v>774</v>
      </c>
      <c r="B282" s="474"/>
      <c r="C282" s="474"/>
      <c r="D282" s="474"/>
      <c r="E282" s="474"/>
      <c r="F282" s="474"/>
      <c r="G282" s="474"/>
      <c r="H282" s="474"/>
      <c r="I282" s="474"/>
      <c r="J282" s="474"/>
      <c r="K282" s="474"/>
      <c r="L282" s="475"/>
      <c r="M282" s="175"/>
      <c r="N282" s="175"/>
      <c r="O282" s="175"/>
      <c r="P282" s="175"/>
      <c r="Q282" s="175"/>
      <c r="R282" s="175"/>
      <c r="S282" s="175"/>
      <c r="T282" s="175"/>
      <c r="U282" s="175"/>
      <c r="V282" s="175"/>
      <c r="W282" s="175"/>
      <c r="X282" s="175"/>
      <c r="Y282" s="175"/>
      <c r="Z282" s="175"/>
      <c r="AA282" s="175"/>
      <c r="AB282" s="175"/>
      <c r="AC282" s="175"/>
      <c r="AD282" s="175"/>
      <c r="AE282" s="175"/>
    </row>
    <row r="283" spans="1:31" ht="15.75" customHeight="1" x14ac:dyDescent="0.2">
      <c r="A283" s="471" t="s">
        <v>775</v>
      </c>
      <c r="B283" s="474"/>
      <c r="C283" s="474"/>
      <c r="D283" s="474"/>
      <c r="E283" s="474"/>
      <c r="F283" s="474"/>
      <c r="G283" s="474"/>
      <c r="H283" s="474"/>
      <c r="I283" s="474"/>
      <c r="J283" s="474"/>
      <c r="K283" s="474"/>
      <c r="L283" s="475"/>
      <c r="M283" s="175"/>
      <c r="N283" s="175"/>
      <c r="O283" s="175"/>
      <c r="P283" s="175"/>
      <c r="Q283" s="175"/>
      <c r="R283" s="175"/>
      <c r="S283" s="175"/>
      <c r="T283" s="175"/>
      <c r="U283" s="175"/>
      <c r="V283" s="175"/>
      <c r="W283" s="175"/>
      <c r="X283" s="175"/>
      <c r="Y283" s="175"/>
      <c r="Z283" s="175"/>
      <c r="AA283" s="175"/>
      <c r="AB283" s="175"/>
      <c r="AC283" s="175"/>
    </row>
    <row r="284" spans="1:31" ht="15.75" customHeight="1" x14ac:dyDescent="0.2">
      <c r="A284" s="471" t="s">
        <v>776</v>
      </c>
      <c r="B284" s="474"/>
      <c r="C284" s="474"/>
      <c r="D284" s="474"/>
      <c r="E284" s="474"/>
      <c r="F284" s="474"/>
      <c r="G284" s="474"/>
      <c r="H284" s="474"/>
      <c r="I284" s="474"/>
      <c r="J284" s="474"/>
      <c r="K284" s="474"/>
      <c r="L284" s="475"/>
      <c r="M284" s="175"/>
      <c r="N284" s="175"/>
      <c r="O284" s="175"/>
      <c r="P284" s="175"/>
      <c r="Q284" s="175"/>
      <c r="R284" s="175"/>
      <c r="S284" s="175"/>
      <c r="T284" s="175"/>
      <c r="U284" s="175"/>
      <c r="V284" s="175"/>
      <c r="W284" s="175"/>
      <c r="X284" s="175"/>
      <c r="Y284" s="175"/>
      <c r="Z284" s="175"/>
      <c r="AA284" s="175"/>
      <c r="AB284" s="175"/>
      <c r="AC284" s="175"/>
    </row>
    <row r="285" spans="1:31" ht="15.75" customHeight="1" x14ac:dyDescent="0.2">
      <c r="A285" s="471" t="s">
        <v>777</v>
      </c>
      <c r="B285" s="474"/>
      <c r="C285" s="474"/>
      <c r="D285" s="474"/>
      <c r="E285" s="474"/>
      <c r="F285" s="474"/>
      <c r="G285" s="474"/>
      <c r="H285" s="474"/>
      <c r="I285" s="474"/>
      <c r="J285" s="474"/>
      <c r="K285" s="474"/>
      <c r="L285" s="475"/>
      <c r="M285" s="175"/>
      <c r="N285" s="175"/>
      <c r="O285" s="175"/>
      <c r="P285" s="175"/>
      <c r="Q285" s="175"/>
      <c r="R285" s="175"/>
      <c r="S285" s="175"/>
      <c r="T285" s="175"/>
      <c r="U285" s="175"/>
      <c r="V285" s="175"/>
      <c r="W285" s="175"/>
      <c r="X285" s="175"/>
      <c r="Y285" s="175"/>
      <c r="Z285" s="175"/>
      <c r="AA285" s="175"/>
      <c r="AB285" s="175"/>
      <c r="AC285" s="175"/>
    </row>
    <row r="286" spans="1:31" ht="15.75" customHeight="1" x14ac:dyDescent="0.2">
      <c r="A286" s="471" t="s">
        <v>778</v>
      </c>
      <c r="B286" s="474"/>
      <c r="C286" s="474"/>
      <c r="D286" s="474"/>
      <c r="E286" s="474"/>
      <c r="F286" s="474"/>
      <c r="G286" s="474"/>
      <c r="H286" s="474"/>
      <c r="I286" s="474"/>
      <c r="J286" s="474"/>
      <c r="K286" s="474"/>
      <c r="L286" s="475"/>
      <c r="M286" s="175"/>
      <c r="N286" s="175"/>
      <c r="O286" s="175"/>
      <c r="P286" s="175"/>
      <c r="Q286" s="175"/>
      <c r="R286" s="175"/>
      <c r="S286" s="175"/>
      <c r="T286" s="175"/>
      <c r="U286" s="175"/>
      <c r="V286" s="175"/>
      <c r="W286" s="175"/>
      <c r="X286" s="175"/>
      <c r="Y286" s="175"/>
      <c r="Z286" s="175"/>
      <c r="AA286" s="175"/>
      <c r="AB286" s="175"/>
      <c r="AC286" s="175"/>
    </row>
    <row r="287" spans="1:31" ht="15.75" customHeight="1" x14ac:dyDescent="0.2">
      <c r="A287" s="471" t="s">
        <v>779</v>
      </c>
      <c r="B287" s="474"/>
      <c r="C287" s="474"/>
      <c r="D287" s="474"/>
      <c r="E287" s="474"/>
      <c r="F287" s="474"/>
      <c r="G287" s="474"/>
      <c r="H287" s="474"/>
      <c r="I287" s="474"/>
      <c r="J287" s="474"/>
      <c r="K287" s="474"/>
      <c r="L287" s="475"/>
      <c r="M287" s="175"/>
      <c r="N287" s="175"/>
      <c r="O287" s="175"/>
      <c r="P287" s="175"/>
      <c r="Q287" s="175"/>
      <c r="R287" s="175"/>
      <c r="S287" s="175"/>
      <c r="T287" s="175"/>
      <c r="U287" s="175"/>
      <c r="V287" s="175"/>
      <c r="W287" s="175"/>
      <c r="X287" s="175"/>
      <c r="Y287" s="175"/>
      <c r="Z287" s="175"/>
      <c r="AA287" s="175"/>
      <c r="AB287" s="175"/>
      <c r="AC287" s="175"/>
    </row>
    <row r="288" spans="1:31" ht="15.75" customHeight="1" x14ac:dyDescent="0.2">
      <c r="A288" s="471" t="s">
        <v>780</v>
      </c>
      <c r="B288" s="474"/>
      <c r="C288" s="474"/>
      <c r="D288" s="474"/>
      <c r="E288" s="474"/>
      <c r="F288" s="474"/>
      <c r="G288" s="474"/>
      <c r="H288" s="474"/>
      <c r="I288" s="474"/>
      <c r="J288" s="474"/>
      <c r="K288" s="474"/>
      <c r="L288" s="475"/>
      <c r="M288" s="175"/>
      <c r="N288" s="175"/>
      <c r="O288" s="175"/>
      <c r="P288" s="175"/>
      <c r="Q288" s="175"/>
      <c r="R288" s="175"/>
      <c r="S288" s="175"/>
      <c r="T288" s="175"/>
      <c r="U288" s="175"/>
      <c r="V288" s="175"/>
      <c r="W288" s="175"/>
      <c r="X288" s="175"/>
      <c r="Y288" s="175"/>
      <c r="Z288" s="175"/>
      <c r="AA288" s="175"/>
      <c r="AB288" s="175"/>
      <c r="AC288" s="175"/>
    </row>
    <row r="289" spans="1:29" ht="15.75" customHeight="1" x14ac:dyDescent="0.2">
      <c r="A289" s="471" t="s">
        <v>781</v>
      </c>
      <c r="B289" s="474"/>
      <c r="C289" s="474"/>
      <c r="D289" s="474"/>
      <c r="E289" s="474"/>
      <c r="F289" s="474"/>
      <c r="G289" s="474"/>
      <c r="H289" s="474"/>
      <c r="I289" s="474"/>
      <c r="J289" s="474"/>
      <c r="K289" s="474"/>
      <c r="L289" s="475"/>
      <c r="M289" s="175"/>
      <c r="N289" s="175"/>
      <c r="O289" s="175"/>
      <c r="P289" s="175"/>
      <c r="Q289" s="175"/>
      <c r="R289" s="175"/>
      <c r="S289" s="175"/>
      <c r="T289" s="175"/>
      <c r="U289" s="175"/>
      <c r="V289" s="175"/>
      <c r="W289" s="175"/>
      <c r="X289" s="175"/>
      <c r="Y289" s="175"/>
      <c r="Z289" s="175"/>
      <c r="AA289" s="175"/>
      <c r="AB289" s="175"/>
      <c r="AC289" s="175"/>
    </row>
    <row r="290" spans="1:29" ht="12.75" x14ac:dyDescent="0.2">
      <c r="A290" s="471" t="s">
        <v>782</v>
      </c>
      <c r="B290" s="474"/>
      <c r="C290" s="474"/>
      <c r="D290" s="474"/>
      <c r="E290" s="474"/>
      <c r="F290" s="474"/>
      <c r="G290" s="474"/>
      <c r="H290" s="474"/>
      <c r="I290" s="474"/>
      <c r="J290" s="474"/>
      <c r="K290" s="474"/>
      <c r="L290" s="475"/>
      <c r="M290" s="175"/>
      <c r="N290" s="175"/>
      <c r="O290" s="175"/>
      <c r="P290" s="175"/>
      <c r="Q290" s="175"/>
      <c r="R290" s="175"/>
      <c r="S290" s="175"/>
      <c r="T290" s="175"/>
      <c r="U290" s="175"/>
      <c r="V290" s="175"/>
      <c r="W290" s="175"/>
      <c r="X290" s="175"/>
      <c r="Y290" s="175"/>
      <c r="Z290" s="175"/>
      <c r="AA290" s="175"/>
      <c r="AB290" s="175"/>
      <c r="AC290" s="175"/>
    </row>
    <row r="291" spans="1:29" ht="12.75" x14ac:dyDescent="0.2">
      <c r="A291" s="471" t="s">
        <v>783</v>
      </c>
      <c r="B291" s="474"/>
      <c r="C291" s="474"/>
      <c r="D291" s="474"/>
      <c r="E291" s="474"/>
      <c r="F291" s="474"/>
      <c r="G291" s="474"/>
      <c r="H291" s="474"/>
      <c r="I291" s="474"/>
      <c r="J291" s="474"/>
      <c r="K291" s="474"/>
      <c r="L291" s="475"/>
      <c r="M291" s="175"/>
      <c r="N291" s="175"/>
      <c r="O291" s="175"/>
      <c r="P291" s="175"/>
      <c r="Q291" s="175"/>
      <c r="R291" s="175"/>
      <c r="S291" s="175"/>
      <c r="T291" s="175"/>
      <c r="U291" s="175"/>
      <c r="V291" s="175"/>
      <c r="W291" s="175"/>
      <c r="X291" s="175"/>
      <c r="Y291" s="175"/>
      <c r="Z291" s="175"/>
      <c r="AA291" s="175"/>
      <c r="AB291" s="175"/>
      <c r="AC291" s="175"/>
    </row>
    <row r="292" spans="1:29" ht="12.75" x14ac:dyDescent="0.2">
      <c r="A292" s="471" t="s">
        <v>784</v>
      </c>
      <c r="B292" s="474"/>
      <c r="C292" s="474"/>
      <c r="D292" s="474"/>
      <c r="E292" s="474"/>
      <c r="F292" s="474"/>
      <c r="G292" s="474"/>
      <c r="H292" s="474"/>
      <c r="I292" s="474"/>
      <c r="J292" s="474"/>
      <c r="K292" s="474"/>
      <c r="L292" s="475"/>
      <c r="M292" s="175"/>
      <c r="N292" s="175"/>
      <c r="O292" s="175"/>
      <c r="P292" s="175"/>
      <c r="Q292" s="175"/>
      <c r="R292" s="175"/>
      <c r="S292" s="175"/>
      <c r="T292" s="175"/>
      <c r="U292" s="175"/>
      <c r="V292" s="175"/>
      <c r="W292" s="175"/>
      <c r="X292" s="175"/>
      <c r="Y292" s="175"/>
      <c r="Z292" s="175"/>
      <c r="AA292" s="175"/>
      <c r="AB292" s="175"/>
      <c r="AC292" s="175"/>
    </row>
    <row r="293" spans="1:29" ht="12.75" x14ac:dyDescent="0.2">
      <c r="A293" s="471" t="s">
        <v>785</v>
      </c>
      <c r="B293" s="474"/>
      <c r="C293" s="474"/>
      <c r="D293" s="474"/>
      <c r="E293" s="474"/>
      <c r="F293" s="474"/>
      <c r="G293" s="474"/>
      <c r="H293" s="474"/>
      <c r="I293" s="474"/>
      <c r="J293" s="474"/>
      <c r="K293" s="474"/>
      <c r="L293" s="475"/>
      <c r="M293" s="175"/>
      <c r="N293" s="175"/>
      <c r="O293" s="175"/>
      <c r="P293" s="175"/>
      <c r="Q293" s="175"/>
      <c r="R293" s="175"/>
      <c r="S293" s="175"/>
      <c r="T293" s="175"/>
      <c r="U293" s="175"/>
      <c r="V293" s="175"/>
      <c r="W293" s="175"/>
      <c r="X293" s="175"/>
      <c r="Y293" s="175"/>
      <c r="Z293" s="175"/>
      <c r="AA293" s="175"/>
      <c r="AB293" s="175"/>
      <c r="AC293" s="175"/>
    </row>
    <row r="294" spans="1:29" ht="12.75" x14ac:dyDescent="0.2">
      <c r="A294" s="471" t="s">
        <v>786</v>
      </c>
      <c r="B294" s="474"/>
      <c r="C294" s="474"/>
      <c r="D294" s="474"/>
      <c r="E294" s="474"/>
      <c r="F294" s="474"/>
      <c r="G294" s="474"/>
      <c r="H294" s="474"/>
      <c r="I294" s="474"/>
      <c r="J294" s="474"/>
      <c r="K294" s="474"/>
      <c r="L294" s="475"/>
      <c r="M294" s="175"/>
      <c r="N294" s="175"/>
      <c r="O294" s="175"/>
      <c r="P294" s="175"/>
      <c r="Q294" s="175"/>
      <c r="R294" s="175"/>
      <c r="S294" s="175"/>
      <c r="T294" s="175"/>
      <c r="U294" s="175"/>
      <c r="V294" s="175"/>
      <c r="W294" s="175"/>
      <c r="X294" s="175"/>
      <c r="Y294" s="175"/>
      <c r="Z294" s="175"/>
      <c r="AA294" s="175"/>
      <c r="AB294" s="175"/>
      <c r="AC294" s="175"/>
    </row>
    <row r="295" spans="1:29" ht="12.75" x14ac:dyDescent="0.2">
      <c r="A295" s="471" t="s">
        <v>787</v>
      </c>
      <c r="B295" s="474"/>
      <c r="C295" s="474"/>
      <c r="D295" s="474"/>
      <c r="E295" s="474"/>
      <c r="F295" s="474"/>
      <c r="G295" s="474"/>
      <c r="H295" s="474"/>
      <c r="I295" s="474"/>
      <c r="J295" s="474"/>
      <c r="K295" s="474"/>
      <c r="L295" s="475"/>
      <c r="M295" s="175"/>
      <c r="N295" s="175"/>
      <c r="O295" s="175"/>
      <c r="P295" s="175"/>
      <c r="Q295" s="175"/>
      <c r="R295" s="175"/>
      <c r="S295" s="175"/>
      <c r="T295" s="175"/>
      <c r="U295" s="175"/>
      <c r="V295" s="175"/>
      <c r="W295" s="175"/>
      <c r="X295" s="175"/>
      <c r="Y295" s="175"/>
      <c r="Z295" s="175"/>
      <c r="AA295" s="175"/>
      <c r="AB295" s="175"/>
      <c r="AC295" s="175"/>
    </row>
    <row r="296" spans="1:29" ht="12.75" x14ac:dyDescent="0.2">
      <c r="A296" s="471" t="s">
        <v>788</v>
      </c>
      <c r="B296" s="474"/>
      <c r="C296" s="474"/>
      <c r="D296" s="474"/>
      <c r="E296" s="474"/>
      <c r="F296" s="474"/>
      <c r="G296" s="474"/>
      <c r="H296" s="474"/>
      <c r="I296" s="474"/>
      <c r="J296" s="474"/>
      <c r="K296" s="474"/>
      <c r="L296" s="475"/>
      <c r="M296" s="175"/>
      <c r="N296" s="175"/>
      <c r="O296" s="175"/>
      <c r="P296" s="175"/>
      <c r="Q296" s="175"/>
      <c r="R296" s="175"/>
      <c r="S296" s="175"/>
      <c r="T296" s="175"/>
      <c r="U296" s="175"/>
      <c r="V296" s="175"/>
      <c r="W296" s="175"/>
      <c r="X296" s="175"/>
      <c r="Y296" s="175"/>
      <c r="Z296" s="175"/>
      <c r="AA296" s="175"/>
      <c r="AB296" s="175"/>
      <c r="AC296" s="175"/>
    </row>
    <row r="297" spans="1:29" ht="12.75" x14ac:dyDescent="0.2">
      <c r="A297" s="471" t="s">
        <v>789</v>
      </c>
      <c r="B297" s="474"/>
      <c r="C297" s="474"/>
      <c r="D297" s="474"/>
      <c r="E297" s="474"/>
      <c r="F297" s="474"/>
      <c r="G297" s="474"/>
      <c r="H297" s="474"/>
      <c r="I297" s="474"/>
      <c r="J297" s="474"/>
      <c r="K297" s="474"/>
      <c r="L297" s="475"/>
      <c r="M297" s="175"/>
      <c r="N297" s="175"/>
      <c r="O297" s="175"/>
      <c r="P297" s="175"/>
      <c r="Q297" s="175"/>
      <c r="R297" s="175"/>
      <c r="S297" s="175"/>
      <c r="T297" s="175"/>
      <c r="U297" s="175"/>
      <c r="V297" s="175"/>
      <c r="W297" s="175"/>
      <c r="X297" s="175"/>
      <c r="Y297" s="175"/>
      <c r="Z297" s="175"/>
      <c r="AA297" s="175"/>
      <c r="AB297" s="175"/>
      <c r="AC297" s="175"/>
    </row>
    <row r="298" spans="1:29" ht="12.75" x14ac:dyDescent="0.2">
      <c r="A298" s="471" t="s">
        <v>790</v>
      </c>
      <c r="B298" s="474"/>
      <c r="C298" s="474"/>
      <c r="D298" s="474"/>
      <c r="E298" s="474"/>
      <c r="F298" s="474"/>
      <c r="G298" s="474"/>
      <c r="H298" s="474"/>
      <c r="I298" s="474"/>
      <c r="J298" s="474"/>
      <c r="K298" s="474"/>
      <c r="L298" s="475"/>
      <c r="M298" s="175"/>
      <c r="N298" s="175"/>
      <c r="O298" s="175"/>
      <c r="P298" s="175"/>
      <c r="Q298" s="175"/>
      <c r="R298" s="175"/>
      <c r="S298" s="175"/>
      <c r="T298" s="175"/>
      <c r="U298" s="175"/>
      <c r="V298" s="175"/>
      <c r="W298" s="175"/>
      <c r="X298" s="175"/>
      <c r="Y298" s="175"/>
      <c r="Z298" s="175"/>
      <c r="AA298" s="175"/>
      <c r="AB298" s="175"/>
      <c r="AC298" s="175"/>
    </row>
    <row r="299" spans="1:29" ht="12.75" x14ac:dyDescent="0.2">
      <c r="A299" s="471" t="s">
        <v>791</v>
      </c>
      <c r="B299" s="474"/>
      <c r="C299" s="474"/>
      <c r="D299" s="474"/>
      <c r="E299" s="474"/>
      <c r="F299" s="474"/>
      <c r="G299" s="474"/>
      <c r="H299" s="474"/>
      <c r="I299" s="474"/>
      <c r="J299" s="474"/>
      <c r="K299" s="474"/>
      <c r="L299" s="475"/>
      <c r="M299" s="175"/>
      <c r="N299" s="175"/>
      <c r="O299" s="175"/>
      <c r="P299" s="175"/>
      <c r="Q299" s="175"/>
      <c r="R299" s="175"/>
      <c r="S299" s="175"/>
      <c r="T299" s="175"/>
      <c r="U299" s="175"/>
      <c r="V299" s="175"/>
      <c r="W299" s="175"/>
      <c r="X299" s="175"/>
      <c r="Y299" s="175"/>
      <c r="Z299" s="175"/>
      <c r="AA299" s="175"/>
      <c r="AB299" s="175"/>
      <c r="AC299" s="175"/>
    </row>
    <row r="300" spans="1:29" ht="12.75" x14ac:dyDescent="0.2">
      <c r="A300" s="471" t="s">
        <v>792</v>
      </c>
      <c r="B300" s="474"/>
      <c r="C300" s="474"/>
      <c r="D300" s="474"/>
      <c r="E300" s="474"/>
      <c r="F300" s="474"/>
      <c r="G300" s="474"/>
      <c r="H300" s="474"/>
      <c r="I300" s="474"/>
      <c r="J300" s="474"/>
      <c r="K300" s="474"/>
      <c r="L300" s="475"/>
      <c r="M300" s="175"/>
      <c r="N300" s="175"/>
      <c r="O300" s="175"/>
      <c r="P300" s="175"/>
      <c r="Q300" s="175"/>
      <c r="R300" s="175"/>
      <c r="S300" s="175"/>
      <c r="T300" s="175"/>
      <c r="U300" s="175"/>
      <c r="V300" s="175"/>
      <c r="W300" s="175"/>
      <c r="X300" s="175"/>
      <c r="Y300" s="175"/>
      <c r="Z300" s="175"/>
      <c r="AA300" s="175"/>
      <c r="AB300" s="175"/>
      <c r="AC300" s="175"/>
    </row>
    <row r="301" spans="1:29" ht="12.75" x14ac:dyDescent="0.2">
      <c r="A301" s="471" t="s">
        <v>793</v>
      </c>
      <c r="B301" s="474"/>
      <c r="C301" s="474"/>
      <c r="D301" s="474"/>
      <c r="E301" s="474"/>
      <c r="F301" s="474"/>
      <c r="G301" s="474"/>
      <c r="H301" s="474"/>
      <c r="I301" s="474"/>
      <c r="J301" s="474"/>
      <c r="K301" s="474"/>
      <c r="L301" s="475"/>
      <c r="M301" s="175"/>
      <c r="N301" s="175"/>
      <c r="O301" s="175"/>
      <c r="P301" s="175"/>
      <c r="Q301" s="175"/>
      <c r="R301" s="175"/>
      <c r="S301" s="175"/>
      <c r="T301" s="175"/>
      <c r="U301" s="175"/>
      <c r="V301" s="175"/>
      <c r="W301" s="175"/>
      <c r="X301" s="175"/>
      <c r="Y301" s="175"/>
      <c r="Z301" s="175"/>
      <c r="AA301" s="175"/>
      <c r="AB301" s="175"/>
      <c r="AC301" s="175"/>
    </row>
    <row r="302" spans="1:29" ht="12.75" x14ac:dyDescent="0.2">
      <c r="A302" s="471" t="s">
        <v>794</v>
      </c>
      <c r="B302" s="474"/>
      <c r="C302" s="474"/>
      <c r="D302" s="474"/>
      <c r="E302" s="474"/>
      <c r="F302" s="474"/>
      <c r="G302" s="474"/>
      <c r="H302" s="474"/>
      <c r="I302" s="474"/>
      <c r="J302" s="474"/>
      <c r="K302" s="474"/>
      <c r="L302" s="475"/>
      <c r="M302" s="175"/>
      <c r="N302" s="175"/>
      <c r="O302" s="175"/>
      <c r="P302" s="175"/>
      <c r="Q302" s="175"/>
      <c r="R302" s="175"/>
      <c r="S302" s="175"/>
      <c r="T302" s="175"/>
      <c r="U302" s="175"/>
      <c r="V302" s="175"/>
      <c r="W302" s="175"/>
      <c r="X302" s="175"/>
      <c r="Y302" s="175"/>
      <c r="Z302" s="175"/>
      <c r="AA302" s="175"/>
      <c r="AB302" s="175"/>
      <c r="AC302" s="175"/>
    </row>
    <row r="303" spans="1:29" ht="12.75" x14ac:dyDescent="0.2">
      <c r="A303" s="471" t="s">
        <v>795</v>
      </c>
      <c r="B303" s="474"/>
      <c r="C303" s="474"/>
      <c r="D303" s="474"/>
      <c r="E303" s="474"/>
      <c r="F303" s="474"/>
      <c r="G303" s="474"/>
      <c r="H303" s="474"/>
      <c r="I303" s="474"/>
      <c r="J303" s="474"/>
      <c r="K303" s="474"/>
      <c r="L303" s="475"/>
      <c r="M303" s="175"/>
      <c r="N303" s="175"/>
      <c r="O303" s="175"/>
      <c r="P303" s="175"/>
      <c r="Q303" s="175"/>
      <c r="R303" s="175"/>
      <c r="S303" s="175"/>
      <c r="T303" s="175"/>
      <c r="U303" s="175"/>
      <c r="V303" s="175"/>
      <c r="W303" s="175"/>
      <c r="X303" s="175"/>
      <c r="Y303" s="175"/>
      <c r="Z303" s="175"/>
      <c r="AA303" s="175"/>
      <c r="AB303" s="175"/>
      <c r="AC303" s="175"/>
    </row>
    <row r="304" spans="1:29" ht="12.75" x14ac:dyDescent="0.2">
      <c r="B304" s="175"/>
      <c r="C304" s="175"/>
      <c r="D304" s="175"/>
      <c r="E304" s="175"/>
      <c r="F304" s="175"/>
      <c r="G304" s="175"/>
      <c r="H304" s="175"/>
      <c r="I304" s="175"/>
      <c r="J304" s="175"/>
      <c r="K304" s="175"/>
      <c r="L304" s="175"/>
      <c r="M304" s="175"/>
      <c r="N304" s="175"/>
      <c r="O304" s="175"/>
      <c r="P304" s="175"/>
      <c r="Q304" s="175"/>
      <c r="R304" s="175"/>
      <c r="S304" s="175"/>
      <c r="T304" s="175"/>
      <c r="U304" s="175"/>
      <c r="V304" s="175"/>
      <c r="W304" s="175"/>
      <c r="X304" s="175"/>
      <c r="Y304" s="175"/>
      <c r="Z304" s="175"/>
      <c r="AA304" s="175"/>
      <c r="AB304" s="175"/>
      <c r="AC304" s="175"/>
    </row>
    <row r="305" spans="1:29" ht="12.75" x14ac:dyDescent="0.2">
      <c r="A305" s="175"/>
      <c r="B305" s="175"/>
      <c r="C305" s="175"/>
      <c r="D305" s="175"/>
      <c r="E305" s="175"/>
      <c r="F305" s="175"/>
      <c r="G305" s="175"/>
      <c r="H305" s="175"/>
      <c r="I305" s="175"/>
      <c r="J305" s="175"/>
      <c r="K305" s="175"/>
      <c r="L305" s="175"/>
      <c r="M305" s="175"/>
      <c r="N305" s="175"/>
      <c r="O305" s="175"/>
      <c r="P305" s="175"/>
      <c r="Q305" s="175"/>
      <c r="R305" s="175"/>
      <c r="S305" s="175"/>
      <c r="T305" s="175"/>
      <c r="U305" s="175"/>
      <c r="V305" s="175"/>
      <c r="W305" s="175"/>
      <c r="X305" s="175"/>
      <c r="Y305" s="175"/>
      <c r="Z305" s="175"/>
      <c r="AA305" s="175"/>
      <c r="AB305" s="175"/>
      <c r="AC305" s="175"/>
    </row>
    <row r="306" spans="1:29" ht="12.75" x14ac:dyDescent="0.2">
      <c r="A306" s="175"/>
      <c r="B306" s="175"/>
      <c r="C306" s="175"/>
      <c r="D306" s="175"/>
      <c r="E306" s="175"/>
      <c r="F306" s="175"/>
      <c r="G306" s="175"/>
      <c r="H306" s="175"/>
      <c r="I306" s="175"/>
      <c r="J306" s="175"/>
      <c r="K306" s="175"/>
      <c r="L306" s="175"/>
      <c r="M306" s="175"/>
      <c r="N306" s="175"/>
      <c r="O306" s="175"/>
      <c r="P306" s="175"/>
      <c r="Q306" s="175"/>
      <c r="R306" s="175"/>
      <c r="S306" s="175"/>
      <c r="T306" s="175"/>
      <c r="U306" s="175"/>
      <c r="V306" s="175"/>
      <c r="W306" s="175"/>
      <c r="X306" s="175"/>
      <c r="Y306" s="175"/>
      <c r="Z306" s="175"/>
      <c r="AA306" s="175"/>
      <c r="AB306" s="175"/>
      <c r="AC306" s="175"/>
    </row>
    <row r="307" spans="1:29" ht="12.75" x14ac:dyDescent="0.2">
      <c r="A307" s="175"/>
      <c r="B307" s="175"/>
      <c r="C307" s="175"/>
      <c r="D307" s="175"/>
      <c r="E307" s="175"/>
      <c r="F307" s="175"/>
      <c r="G307" s="175"/>
      <c r="H307" s="175"/>
      <c r="I307" s="175"/>
      <c r="J307" s="175"/>
      <c r="K307" s="175"/>
      <c r="L307" s="175"/>
      <c r="M307" s="175"/>
      <c r="N307" s="175"/>
      <c r="O307" s="175"/>
      <c r="P307" s="175"/>
      <c r="Q307" s="175"/>
      <c r="R307" s="175"/>
      <c r="S307" s="175"/>
      <c r="T307" s="175"/>
      <c r="U307" s="175"/>
      <c r="V307" s="175"/>
      <c r="W307" s="175"/>
      <c r="X307" s="175"/>
      <c r="Y307" s="175"/>
      <c r="Z307" s="175"/>
      <c r="AA307" s="175"/>
      <c r="AB307" s="175"/>
      <c r="AC307" s="175"/>
    </row>
    <row r="308" spans="1:29" ht="12.75" x14ac:dyDescent="0.2">
      <c r="A308" s="175"/>
      <c r="B308" s="175"/>
      <c r="C308" s="175"/>
      <c r="D308" s="175"/>
      <c r="E308" s="175"/>
      <c r="F308" s="175"/>
      <c r="G308" s="175"/>
      <c r="H308" s="175"/>
      <c r="I308" s="175"/>
      <c r="J308" s="175"/>
      <c r="K308" s="175"/>
      <c r="L308" s="175"/>
      <c r="M308" s="175"/>
      <c r="N308" s="175"/>
      <c r="O308" s="175"/>
      <c r="P308" s="175"/>
      <c r="Q308" s="175"/>
      <c r="R308" s="175"/>
      <c r="S308" s="175"/>
      <c r="T308" s="175"/>
      <c r="U308" s="175"/>
      <c r="V308" s="175"/>
      <c r="W308" s="175"/>
      <c r="X308" s="175"/>
      <c r="Y308" s="175"/>
      <c r="Z308" s="175"/>
      <c r="AA308" s="175"/>
      <c r="AB308" s="175"/>
      <c r="AC308" s="175"/>
    </row>
    <row r="309" spans="1:29" ht="12.75" x14ac:dyDescent="0.2">
      <c r="A309" s="175"/>
      <c r="B309" s="175"/>
      <c r="C309" s="175"/>
      <c r="D309" s="175"/>
      <c r="E309" s="175"/>
      <c r="F309" s="175"/>
      <c r="G309" s="175"/>
      <c r="H309" s="175"/>
      <c r="I309" s="175"/>
      <c r="J309" s="175"/>
      <c r="K309" s="175"/>
      <c r="L309" s="175"/>
      <c r="M309" s="175"/>
      <c r="N309" s="175"/>
      <c r="O309" s="175"/>
      <c r="P309" s="175"/>
      <c r="Q309" s="175"/>
      <c r="R309" s="175"/>
      <c r="S309" s="175"/>
      <c r="T309" s="175"/>
      <c r="U309" s="175"/>
      <c r="V309" s="175"/>
      <c r="W309" s="175"/>
      <c r="X309" s="175"/>
      <c r="Y309" s="175"/>
      <c r="Z309" s="175"/>
      <c r="AA309" s="175"/>
      <c r="AB309" s="175"/>
      <c r="AC309" s="175"/>
    </row>
    <row r="310" spans="1:29" ht="12.75" x14ac:dyDescent="0.2">
      <c r="A310" s="175"/>
      <c r="B310" s="175"/>
      <c r="C310" s="175"/>
      <c r="D310" s="175"/>
      <c r="E310" s="175"/>
      <c r="F310" s="175"/>
      <c r="G310" s="175"/>
      <c r="H310" s="175"/>
      <c r="I310" s="175"/>
      <c r="J310" s="175"/>
      <c r="K310" s="175"/>
      <c r="L310" s="175"/>
      <c r="M310" s="175"/>
      <c r="N310" s="175"/>
      <c r="O310" s="175"/>
      <c r="P310" s="175"/>
      <c r="Q310" s="175"/>
      <c r="R310" s="175"/>
      <c r="S310" s="175"/>
      <c r="T310" s="175"/>
      <c r="U310" s="175"/>
      <c r="V310" s="175"/>
      <c r="W310" s="175"/>
      <c r="X310" s="175"/>
      <c r="Y310" s="175"/>
      <c r="Z310" s="175"/>
      <c r="AA310" s="175"/>
      <c r="AB310" s="175"/>
      <c r="AC310" s="175"/>
    </row>
    <row r="311" spans="1:29" ht="12.75" x14ac:dyDescent="0.2">
      <c r="A311" s="175"/>
      <c r="B311" s="175"/>
      <c r="C311" s="175"/>
      <c r="D311" s="175"/>
      <c r="E311" s="175"/>
      <c r="F311" s="175"/>
      <c r="G311" s="175"/>
      <c r="H311" s="175"/>
      <c r="I311" s="175"/>
      <c r="J311" s="175"/>
      <c r="K311" s="175"/>
      <c r="L311" s="175"/>
      <c r="M311" s="175"/>
      <c r="N311" s="175"/>
      <c r="O311" s="175"/>
      <c r="P311" s="175"/>
      <c r="Q311" s="175"/>
      <c r="R311" s="175"/>
      <c r="S311" s="175"/>
      <c r="T311" s="175"/>
      <c r="U311" s="175"/>
      <c r="V311" s="175"/>
      <c r="W311" s="175"/>
      <c r="X311" s="175"/>
      <c r="Y311" s="175"/>
      <c r="Z311" s="175"/>
      <c r="AA311" s="175"/>
      <c r="AB311" s="175"/>
      <c r="AC311" s="175"/>
    </row>
    <row r="312" spans="1:29" ht="12.75" x14ac:dyDescent="0.2">
      <c r="A312" s="175"/>
      <c r="B312" s="175"/>
      <c r="C312" s="175"/>
      <c r="D312" s="175"/>
      <c r="E312" s="175"/>
      <c r="F312" s="175"/>
      <c r="G312" s="175"/>
      <c r="H312" s="175"/>
      <c r="I312" s="175"/>
      <c r="J312" s="175"/>
      <c r="K312" s="175"/>
      <c r="L312" s="175"/>
      <c r="M312" s="175"/>
      <c r="N312" s="175"/>
      <c r="O312" s="175"/>
      <c r="P312" s="175"/>
      <c r="Q312" s="175"/>
      <c r="R312" s="175"/>
      <c r="S312" s="175"/>
      <c r="T312" s="175"/>
      <c r="U312" s="175"/>
      <c r="V312" s="175"/>
      <c r="W312" s="175"/>
      <c r="X312" s="175"/>
      <c r="Y312" s="175"/>
      <c r="Z312" s="175"/>
      <c r="AA312" s="175"/>
      <c r="AB312" s="175"/>
      <c r="AC312" s="175"/>
    </row>
    <row r="313" spans="1:29" ht="12.75" x14ac:dyDescent="0.2">
      <c r="A313" s="175"/>
      <c r="B313" s="175"/>
      <c r="C313" s="175"/>
      <c r="D313" s="175"/>
      <c r="E313" s="175"/>
      <c r="F313" s="175"/>
      <c r="G313" s="175"/>
      <c r="H313" s="175"/>
      <c r="I313" s="175"/>
      <c r="J313" s="175"/>
      <c r="K313" s="175"/>
      <c r="L313" s="175"/>
      <c r="M313" s="175"/>
      <c r="N313" s="175"/>
      <c r="O313" s="175"/>
      <c r="P313" s="175"/>
      <c r="Q313" s="175"/>
      <c r="R313" s="175"/>
      <c r="S313" s="175"/>
      <c r="T313" s="175"/>
      <c r="U313" s="175"/>
      <c r="V313" s="175"/>
      <c r="W313" s="175"/>
      <c r="X313" s="175"/>
      <c r="Y313" s="175"/>
      <c r="Z313" s="175"/>
      <c r="AA313" s="175"/>
      <c r="AB313" s="175"/>
      <c r="AC313" s="175"/>
    </row>
    <row r="314" spans="1:29" ht="12.75" x14ac:dyDescent="0.2">
      <c r="A314" s="175"/>
      <c r="B314" s="175"/>
      <c r="C314" s="175"/>
      <c r="D314" s="175"/>
      <c r="E314" s="175"/>
      <c r="F314" s="175"/>
      <c r="G314" s="175"/>
      <c r="H314" s="175"/>
      <c r="I314" s="175"/>
      <c r="J314" s="175"/>
      <c r="K314" s="175"/>
      <c r="L314" s="175"/>
      <c r="M314" s="175"/>
      <c r="N314" s="175"/>
      <c r="O314" s="175"/>
      <c r="P314" s="175"/>
      <c r="Q314" s="175"/>
      <c r="R314" s="175"/>
      <c r="S314" s="175"/>
      <c r="T314" s="175"/>
      <c r="U314" s="175"/>
      <c r="V314" s="175"/>
      <c r="W314" s="175"/>
      <c r="X314" s="175"/>
      <c r="Y314" s="175"/>
      <c r="Z314" s="175"/>
      <c r="AA314" s="175"/>
      <c r="AB314" s="175"/>
      <c r="AC314" s="175"/>
    </row>
    <row r="315" spans="1:29" ht="12.75" x14ac:dyDescent="0.2">
      <c r="A315" s="175"/>
      <c r="B315" s="175"/>
      <c r="C315" s="175"/>
      <c r="D315" s="175"/>
      <c r="E315" s="175"/>
      <c r="F315" s="175"/>
      <c r="G315" s="175"/>
      <c r="H315" s="175"/>
      <c r="I315" s="175"/>
      <c r="J315" s="175"/>
      <c r="K315" s="175"/>
      <c r="L315" s="175"/>
      <c r="M315" s="175"/>
      <c r="N315" s="175"/>
      <c r="O315" s="175"/>
      <c r="P315" s="175"/>
      <c r="Q315" s="175"/>
      <c r="R315" s="175"/>
      <c r="S315" s="175"/>
      <c r="T315" s="175"/>
      <c r="U315" s="175"/>
      <c r="V315" s="175"/>
      <c r="W315" s="175"/>
      <c r="X315" s="175"/>
      <c r="Y315" s="175"/>
      <c r="Z315" s="175"/>
      <c r="AA315" s="175"/>
      <c r="AB315" s="175"/>
      <c r="AC315" s="175"/>
    </row>
    <row r="316" spans="1:29" ht="12.75" x14ac:dyDescent="0.2">
      <c r="A316" s="175"/>
      <c r="B316" s="175"/>
      <c r="C316" s="175"/>
      <c r="D316" s="175"/>
      <c r="E316" s="175"/>
      <c r="F316" s="175"/>
      <c r="G316" s="175"/>
      <c r="H316" s="175"/>
      <c r="I316" s="175"/>
      <c r="J316" s="175"/>
      <c r="K316" s="175"/>
      <c r="L316" s="175"/>
      <c r="M316" s="175"/>
      <c r="N316" s="175"/>
      <c r="O316" s="175"/>
      <c r="P316" s="175"/>
      <c r="Q316" s="175"/>
      <c r="R316" s="175"/>
      <c r="S316" s="175"/>
      <c r="T316" s="175"/>
      <c r="U316" s="175"/>
      <c r="V316" s="175"/>
      <c r="W316" s="175"/>
      <c r="X316" s="175"/>
      <c r="Y316" s="175"/>
      <c r="Z316" s="175"/>
      <c r="AA316" s="175"/>
      <c r="AB316" s="175"/>
      <c r="AC316" s="175"/>
    </row>
    <row r="317" spans="1:29" ht="12.75" x14ac:dyDescent="0.2">
      <c r="A317" s="175"/>
      <c r="B317" s="175"/>
      <c r="C317" s="175"/>
      <c r="D317" s="175"/>
      <c r="E317" s="175"/>
      <c r="F317" s="175"/>
      <c r="G317" s="175"/>
      <c r="H317" s="175"/>
      <c r="I317" s="175"/>
      <c r="J317" s="175"/>
      <c r="K317" s="175"/>
      <c r="L317" s="175"/>
      <c r="M317" s="175"/>
      <c r="N317" s="175"/>
      <c r="O317" s="175"/>
      <c r="P317" s="175"/>
      <c r="Q317" s="175"/>
      <c r="R317" s="175"/>
      <c r="S317" s="175"/>
      <c r="T317" s="175"/>
      <c r="U317" s="175"/>
      <c r="V317" s="175"/>
      <c r="W317" s="175"/>
      <c r="X317" s="175"/>
      <c r="Y317" s="175"/>
      <c r="Z317" s="175"/>
      <c r="AA317" s="175"/>
      <c r="AB317" s="175"/>
      <c r="AC317" s="175"/>
    </row>
    <row r="318" spans="1:29" ht="12.75" x14ac:dyDescent="0.2">
      <c r="A318" s="175"/>
      <c r="B318" s="175"/>
      <c r="C318" s="175"/>
      <c r="D318" s="175"/>
      <c r="E318" s="175"/>
      <c r="F318" s="175"/>
      <c r="G318" s="175"/>
      <c r="H318" s="175"/>
      <c r="I318" s="175"/>
      <c r="J318" s="175"/>
      <c r="K318" s="175"/>
      <c r="L318" s="175"/>
      <c r="M318" s="175"/>
      <c r="N318" s="175"/>
      <c r="O318" s="175"/>
      <c r="P318" s="175"/>
      <c r="Q318" s="175"/>
      <c r="R318" s="175"/>
      <c r="S318" s="175"/>
      <c r="T318" s="175"/>
      <c r="U318" s="175"/>
      <c r="V318" s="175"/>
      <c r="W318" s="175"/>
      <c r="X318" s="175"/>
      <c r="Y318" s="175"/>
      <c r="Z318" s="175"/>
      <c r="AA318" s="175"/>
      <c r="AB318" s="175"/>
      <c r="AC318" s="175"/>
    </row>
    <row r="319" spans="1:29" ht="12.75" x14ac:dyDescent="0.2">
      <c r="A319" s="175"/>
      <c r="B319" s="175"/>
      <c r="C319" s="175"/>
      <c r="D319" s="175"/>
      <c r="E319" s="175"/>
      <c r="F319" s="175"/>
      <c r="G319" s="175"/>
      <c r="H319" s="175"/>
      <c r="I319" s="175"/>
      <c r="J319" s="175"/>
      <c r="K319" s="175"/>
      <c r="L319" s="175"/>
      <c r="M319" s="175"/>
      <c r="N319" s="175"/>
      <c r="O319" s="175"/>
      <c r="P319" s="175"/>
      <c r="Q319" s="175"/>
      <c r="R319" s="175"/>
      <c r="S319" s="175"/>
      <c r="T319" s="175"/>
      <c r="U319" s="175"/>
      <c r="V319" s="175"/>
      <c r="W319" s="175"/>
      <c r="X319" s="175"/>
      <c r="Y319" s="175"/>
      <c r="Z319" s="175"/>
      <c r="AA319" s="175"/>
      <c r="AB319" s="175"/>
      <c r="AC319" s="175"/>
    </row>
    <row r="320" spans="1:29" ht="12.75" x14ac:dyDescent="0.2">
      <c r="A320" s="175"/>
      <c r="B320" s="175"/>
      <c r="C320" s="175"/>
      <c r="D320" s="175"/>
      <c r="E320" s="175"/>
      <c r="F320" s="175"/>
      <c r="G320" s="175"/>
      <c r="H320" s="175"/>
      <c r="I320" s="175"/>
      <c r="J320" s="175"/>
      <c r="K320" s="175"/>
      <c r="L320" s="175"/>
      <c r="M320" s="175"/>
      <c r="N320" s="175"/>
      <c r="O320" s="175"/>
      <c r="P320" s="175"/>
      <c r="Q320" s="175"/>
      <c r="R320" s="175"/>
      <c r="S320" s="175"/>
      <c r="T320" s="175"/>
      <c r="U320" s="175"/>
      <c r="V320" s="175"/>
      <c r="W320" s="175"/>
      <c r="X320" s="175"/>
      <c r="Y320" s="175"/>
      <c r="Z320" s="175"/>
      <c r="AA320" s="175"/>
      <c r="AB320" s="175"/>
      <c r="AC320" s="175"/>
    </row>
    <row r="321" spans="1:29" ht="12.75" x14ac:dyDescent="0.2">
      <c r="A321" s="175"/>
      <c r="B321" s="175"/>
      <c r="C321" s="175"/>
      <c r="D321" s="175"/>
      <c r="E321" s="175"/>
      <c r="F321" s="175"/>
      <c r="G321" s="175"/>
      <c r="H321" s="175"/>
      <c r="I321" s="175"/>
      <c r="J321" s="175"/>
      <c r="K321" s="175"/>
      <c r="L321" s="175"/>
      <c r="M321" s="175"/>
      <c r="N321" s="175"/>
      <c r="O321" s="175"/>
      <c r="P321" s="175"/>
      <c r="Q321" s="175"/>
      <c r="R321" s="175"/>
      <c r="S321" s="175"/>
      <c r="T321" s="175"/>
      <c r="U321" s="175"/>
      <c r="V321" s="175"/>
      <c r="W321" s="175"/>
      <c r="X321" s="175"/>
      <c r="Y321" s="175"/>
      <c r="Z321" s="175"/>
      <c r="AA321" s="175"/>
      <c r="AB321" s="175"/>
      <c r="AC321" s="175"/>
    </row>
    <row r="322" spans="1:29" ht="12.75" x14ac:dyDescent="0.2">
      <c r="A322" s="175"/>
      <c r="B322" s="175"/>
      <c r="C322" s="175"/>
      <c r="D322" s="175"/>
      <c r="E322" s="175"/>
      <c r="F322" s="175"/>
      <c r="G322" s="175"/>
      <c r="H322" s="175"/>
      <c r="I322" s="175"/>
      <c r="J322" s="175"/>
      <c r="K322" s="175"/>
      <c r="L322" s="175"/>
      <c r="M322" s="175"/>
      <c r="N322" s="175"/>
      <c r="O322" s="175"/>
      <c r="P322" s="175"/>
      <c r="Q322" s="175"/>
      <c r="R322" s="175"/>
      <c r="S322" s="175"/>
      <c r="T322" s="175"/>
      <c r="U322" s="175"/>
      <c r="V322" s="175"/>
      <c r="W322" s="175"/>
      <c r="X322" s="175"/>
      <c r="Y322" s="175"/>
      <c r="Z322" s="175"/>
      <c r="AA322" s="175"/>
      <c r="AB322" s="175"/>
      <c r="AC322" s="175"/>
    </row>
    <row r="323" spans="1:29" ht="12.75" x14ac:dyDescent="0.2">
      <c r="A323" s="175"/>
      <c r="B323" s="175"/>
      <c r="C323" s="175"/>
      <c r="D323" s="175"/>
      <c r="E323" s="175"/>
      <c r="F323" s="175"/>
      <c r="G323" s="175"/>
      <c r="H323" s="175"/>
      <c r="I323" s="175"/>
      <c r="J323" s="175"/>
      <c r="K323" s="175"/>
      <c r="L323" s="175"/>
      <c r="M323" s="175"/>
      <c r="N323" s="175"/>
      <c r="O323" s="175"/>
      <c r="P323" s="175"/>
      <c r="Q323" s="175"/>
      <c r="R323" s="175"/>
      <c r="S323" s="175"/>
      <c r="T323" s="175"/>
      <c r="U323" s="175"/>
      <c r="V323" s="175"/>
      <c r="W323" s="175"/>
      <c r="X323" s="175"/>
      <c r="Y323" s="175"/>
      <c r="Z323" s="175"/>
      <c r="AA323" s="175"/>
      <c r="AB323" s="175"/>
      <c r="AC323" s="175"/>
    </row>
    <row r="324" spans="1:29" ht="12.75" x14ac:dyDescent="0.2">
      <c r="A324" s="175"/>
      <c r="B324" s="175"/>
      <c r="C324" s="175"/>
      <c r="D324" s="175"/>
      <c r="E324" s="175"/>
      <c r="F324" s="175"/>
      <c r="G324" s="175"/>
      <c r="H324" s="175"/>
      <c r="I324" s="175"/>
      <c r="J324" s="175"/>
      <c r="K324" s="175"/>
      <c r="L324" s="175"/>
      <c r="M324" s="175"/>
      <c r="N324" s="175"/>
      <c r="O324" s="175"/>
      <c r="P324" s="175"/>
      <c r="Q324" s="175"/>
      <c r="R324" s="175"/>
      <c r="S324" s="175"/>
      <c r="T324" s="175"/>
      <c r="U324" s="175"/>
      <c r="V324" s="175"/>
      <c r="W324" s="175"/>
      <c r="X324" s="175"/>
      <c r="Y324" s="175"/>
      <c r="Z324" s="175"/>
      <c r="AA324" s="175"/>
      <c r="AB324" s="175"/>
      <c r="AC324" s="175"/>
    </row>
    <row r="325" spans="1:29" ht="12.75" x14ac:dyDescent="0.2">
      <c r="A325" s="175"/>
      <c r="B325" s="175"/>
      <c r="C325" s="175"/>
      <c r="D325" s="175"/>
      <c r="E325" s="175"/>
      <c r="F325" s="175"/>
      <c r="G325" s="175"/>
      <c r="H325" s="175"/>
      <c r="I325" s="175"/>
      <c r="J325" s="175"/>
      <c r="K325" s="175"/>
      <c r="L325" s="175"/>
      <c r="M325" s="175"/>
      <c r="N325" s="175"/>
      <c r="O325" s="175"/>
      <c r="P325" s="175"/>
      <c r="Q325" s="175"/>
      <c r="R325" s="175"/>
      <c r="S325" s="175"/>
      <c r="T325" s="175"/>
      <c r="U325" s="175"/>
      <c r="V325" s="175"/>
      <c r="W325" s="175"/>
      <c r="X325" s="175"/>
      <c r="Y325" s="175"/>
      <c r="Z325" s="175"/>
      <c r="AA325" s="175"/>
      <c r="AB325" s="175"/>
      <c r="AC325" s="175"/>
    </row>
    <row r="326" spans="1:29" ht="12.75" x14ac:dyDescent="0.2">
      <c r="A326" s="175"/>
      <c r="B326" s="175"/>
      <c r="C326" s="175"/>
      <c r="D326" s="175"/>
      <c r="E326" s="175"/>
      <c r="F326" s="175"/>
      <c r="G326" s="175"/>
      <c r="H326" s="175"/>
      <c r="I326" s="175"/>
      <c r="J326" s="175"/>
      <c r="K326" s="175"/>
      <c r="L326" s="175"/>
      <c r="M326" s="175"/>
      <c r="N326" s="175"/>
      <c r="O326" s="175"/>
      <c r="P326" s="175"/>
      <c r="Q326" s="175"/>
      <c r="R326" s="175"/>
      <c r="S326" s="175"/>
      <c r="T326" s="175"/>
      <c r="U326" s="175"/>
      <c r="V326" s="175"/>
      <c r="W326" s="175"/>
      <c r="X326" s="175"/>
      <c r="Y326" s="175"/>
      <c r="Z326" s="175"/>
      <c r="AA326" s="175"/>
      <c r="AB326" s="175"/>
      <c r="AC326" s="175"/>
    </row>
    <row r="327" spans="1:29" ht="12.75" x14ac:dyDescent="0.2">
      <c r="A327" s="175"/>
      <c r="B327" s="175"/>
      <c r="C327" s="175"/>
      <c r="D327" s="175"/>
      <c r="E327" s="175"/>
      <c r="F327" s="175"/>
      <c r="G327" s="175"/>
      <c r="H327" s="175"/>
      <c r="I327" s="175"/>
      <c r="J327" s="175"/>
      <c r="K327" s="175"/>
      <c r="L327" s="175"/>
      <c r="M327" s="175"/>
      <c r="N327" s="175"/>
      <c r="O327" s="175"/>
      <c r="P327" s="175"/>
      <c r="Q327" s="175"/>
      <c r="R327" s="175"/>
      <c r="S327" s="175"/>
      <c r="T327" s="175"/>
      <c r="U327" s="175"/>
      <c r="V327" s="175"/>
      <c r="W327" s="175"/>
      <c r="X327" s="175"/>
      <c r="Y327" s="175"/>
      <c r="Z327" s="175"/>
      <c r="AA327" s="175"/>
      <c r="AB327" s="175"/>
      <c r="AC327" s="175"/>
    </row>
    <row r="328" spans="1:29" ht="12.75" x14ac:dyDescent="0.2">
      <c r="A328" s="175"/>
      <c r="B328" s="175"/>
      <c r="C328" s="175"/>
      <c r="D328" s="175"/>
      <c r="E328" s="175"/>
      <c r="F328" s="175"/>
      <c r="G328" s="175"/>
      <c r="H328" s="175"/>
      <c r="I328" s="175"/>
      <c r="J328" s="175"/>
      <c r="K328" s="175"/>
      <c r="L328" s="175"/>
      <c r="M328" s="175"/>
      <c r="N328" s="175"/>
      <c r="O328" s="175"/>
      <c r="P328" s="175"/>
      <c r="Q328" s="175"/>
      <c r="R328" s="175"/>
      <c r="S328" s="175"/>
      <c r="T328" s="175"/>
      <c r="U328" s="175"/>
      <c r="V328" s="175"/>
      <c r="W328" s="175"/>
      <c r="X328" s="175"/>
      <c r="Y328" s="175"/>
      <c r="Z328" s="175"/>
      <c r="AA328" s="175"/>
      <c r="AB328" s="175"/>
      <c r="AC328" s="175"/>
    </row>
    <row r="329" spans="1:29" ht="12.75" x14ac:dyDescent="0.2">
      <c r="A329" s="175"/>
      <c r="B329" s="175"/>
      <c r="C329" s="175"/>
      <c r="D329" s="175"/>
      <c r="E329" s="175"/>
      <c r="F329" s="175"/>
      <c r="G329" s="175"/>
      <c r="H329" s="175"/>
      <c r="I329" s="175"/>
      <c r="J329" s="175"/>
      <c r="K329" s="175"/>
      <c r="L329" s="175"/>
      <c r="M329" s="175"/>
      <c r="N329" s="175"/>
      <c r="O329" s="175"/>
      <c r="P329" s="175"/>
      <c r="Q329" s="175"/>
      <c r="R329" s="175"/>
      <c r="S329" s="175"/>
      <c r="T329" s="175"/>
      <c r="U329" s="175"/>
      <c r="V329" s="175"/>
      <c r="W329" s="175"/>
      <c r="X329" s="175"/>
      <c r="Y329" s="175"/>
      <c r="Z329" s="175"/>
      <c r="AA329" s="175"/>
      <c r="AB329" s="175"/>
      <c r="AC329" s="175"/>
    </row>
    <row r="330" spans="1:29" ht="12.75" x14ac:dyDescent="0.2">
      <c r="A330" s="175"/>
      <c r="B330" s="175"/>
      <c r="C330" s="175"/>
      <c r="D330" s="175"/>
      <c r="E330" s="175"/>
      <c r="F330" s="175"/>
      <c r="G330" s="175"/>
      <c r="H330" s="175"/>
      <c r="I330" s="175"/>
      <c r="J330" s="175"/>
      <c r="K330" s="175"/>
      <c r="L330" s="175"/>
      <c r="M330" s="175"/>
      <c r="N330" s="175"/>
      <c r="O330" s="175"/>
      <c r="P330" s="175"/>
      <c r="Q330" s="175"/>
      <c r="R330" s="175"/>
      <c r="S330" s="175"/>
      <c r="T330" s="175"/>
      <c r="U330" s="175"/>
      <c r="V330" s="175"/>
      <c r="W330" s="175"/>
      <c r="X330" s="175"/>
      <c r="Y330" s="175"/>
      <c r="Z330" s="175"/>
      <c r="AA330" s="175"/>
      <c r="AB330" s="175"/>
      <c r="AC330" s="175"/>
    </row>
    <row r="331" spans="1:29" ht="12.75" x14ac:dyDescent="0.2">
      <c r="A331" s="175"/>
      <c r="B331" s="175"/>
      <c r="C331" s="175"/>
      <c r="D331" s="175"/>
      <c r="E331" s="175"/>
      <c r="F331" s="175"/>
      <c r="G331" s="175"/>
      <c r="H331" s="175"/>
      <c r="I331" s="175"/>
      <c r="J331" s="175"/>
      <c r="K331" s="175"/>
      <c r="L331" s="175"/>
      <c r="M331" s="175"/>
      <c r="N331" s="175"/>
      <c r="O331" s="175"/>
      <c r="P331" s="175"/>
      <c r="Q331" s="175"/>
      <c r="R331" s="175"/>
      <c r="S331" s="175"/>
      <c r="T331" s="175"/>
      <c r="U331" s="175"/>
      <c r="V331" s="175"/>
      <c r="W331" s="175"/>
      <c r="X331" s="175"/>
      <c r="Y331" s="175"/>
      <c r="Z331" s="175"/>
      <c r="AA331" s="175"/>
      <c r="AB331" s="175"/>
      <c r="AC331" s="175"/>
    </row>
    <row r="332" spans="1:29" ht="12.75" x14ac:dyDescent="0.2">
      <c r="A332" s="175"/>
      <c r="B332" s="175"/>
      <c r="C332" s="175"/>
      <c r="D332" s="175"/>
      <c r="E332" s="175"/>
      <c r="F332" s="175"/>
      <c r="G332" s="175"/>
      <c r="H332" s="175"/>
      <c r="I332" s="175"/>
      <c r="J332" s="175"/>
      <c r="K332" s="175"/>
      <c r="L332" s="175"/>
      <c r="M332" s="175"/>
      <c r="N332" s="175"/>
      <c r="O332" s="175"/>
      <c r="P332" s="175"/>
      <c r="Q332" s="175"/>
      <c r="R332" s="175"/>
      <c r="S332" s="175"/>
      <c r="T332" s="175"/>
      <c r="U332" s="175"/>
      <c r="V332" s="175"/>
      <c r="W332" s="175"/>
      <c r="X332" s="175"/>
      <c r="Y332" s="175"/>
      <c r="Z332" s="175"/>
      <c r="AA332" s="175"/>
      <c r="AB332" s="175"/>
      <c r="AC332" s="175"/>
    </row>
    <row r="333" spans="1:29" ht="12.75" x14ac:dyDescent="0.2">
      <c r="A333" s="175"/>
      <c r="B333" s="175"/>
      <c r="C333" s="175"/>
      <c r="D333" s="175"/>
      <c r="E333" s="175"/>
      <c r="F333" s="175"/>
      <c r="G333" s="175"/>
      <c r="H333" s="175"/>
      <c r="I333" s="175"/>
      <c r="J333" s="175"/>
      <c r="K333" s="175"/>
      <c r="L333" s="175"/>
      <c r="M333" s="175"/>
      <c r="N333" s="175"/>
      <c r="O333" s="175"/>
      <c r="P333" s="175"/>
      <c r="Q333" s="175"/>
      <c r="R333" s="175"/>
      <c r="S333" s="175"/>
      <c r="T333" s="175"/>
      <c r="U333" s="175"/>
      <c r="V333" s="175"/>
      <c r="W333" s="175"/>
      <c r="X333" s="175"/>
      <c r="Y333" s="175"/>
      <c r="Z333" s="175"/>
      <c r="AA333" s="175"/>
      <c r="AB333" s="175"/>
      <c r="AC333" s="175"/>
    </row>
    <row r="334" spans="1:29" ht="12.75" x14ac:dyDescent="0.2">
      <c r="A334" s="175"/>
      <c r="B334" s="175"/>
      <c r="C334" s="175"/>
      <c r="D334" s="175"/>
      <c r="E334" s="175"/>
      <c r="F334" s="175"/>
      <c r="G334" s="175"/>
      <c r="H334" s="175"/>
      <c r="I334" s="175"/>
      <c r="J334" s="175"/>
      <c r="K334" s="175"/>
      <c r="L334" s="175"/>
      <c r="M334" s="175"/>
      <c r="N334" s="175"/>
      <c r="O334" s="175"/>
      <c r="P334" s="175"/>
      <c r="Q334" s="175"/>
      <c r="R334" s="175"/>
      <c r="S334" s="175"/>
      <c r="T334" s="175"/>
      <c r="U334" s="175"/>
      <c r="V334" s="175"/>
      <c r="W334" s="175"/>
      <c r="X334" s="175"/>
      <c r="Y334" s="175"/>
      <c r="Z334" s="175"/>
      <c r="AA334" s="175"/>
      <c r="AB334" s="175"/>
      <c r="AC334" s="175"/>
    </row>
    <row r="335" spans="1:29" ht="12.75" x14ac:dyDescent="0.2">
      <c r="A335" s="175"/>
      <c r="B335" s="175"/>
      <c r="C335" s="175"/>
      <c r="D335" s="175"/>
      <c r="E335" s="175"/>
      <c r="F335" s="175"/>
      <c r="G335" s="175"/>
      <c r="H335" s="175"/>
      <c r="I335" s="175"/>
      <c r="J335" s="175"/>
      <c r="K335" s="175"/>
      <c r="L335" s="175"/>
      <c r="M335" s="175"/>
      <c r="N335" s="175"/>
      <c r="O335" s="175"/>
      <c r="P335" s="175"/>
      <c r="Q335" s="175"/>
      <c r="R335" s="175"/>
      <c r="S335" s="175"/>
      <c r="T335" s="175"/>
      <c r="U335" s="175"/>
      <c r="V335" s="175"/>
      <c r="W335" s="175"/>
      <c r="X335" s="175"/>
      <c r="Y335" s="175"/>
      <c r="Z335" s="175"/>
      <c r="AA335" s="175"/>
      <c r="AB335" s="175"/>
      <c r="AC335" s="175"/>
    </row>
    <row r="336" spans="1:29" ht="12.75" x14ac:dyDescent="0.2">
      <c r="A336" s="175"/>
      <c r="B336" s="175"/>
      <c r="C336" s="175"/>
      <c r="D336" s="175"/>
      <c r="E336" s="175"/>
      <c r="F336" s="175"/>
      <c r="G336" s="175"/>
      <c r="H336" s="175"/>
      <c r="I336" s="175"/>
      <c r="J336" s="175"/>
      <c r="K336" s="175"/>
      <c r="L336" s="175"/>
      <c r="M336" s="175"/>
      <c r="N336" s="175"/>
      <c r="O336" s="175"/>
      <c r="P336" s="175"/>
      <c r="Q336" s="175"/>
      <c r="R336" s="175"/>
      <c r="S336" s="175"/>
      <c r="T336" s="175"/>
      <c r="U336" s="175"/>
      <c r="V336" s="175"/>
      <c r="W336" s="175"/>
      <c r="X336" s="175"/>
      <c r="Y336" s="175"/>
      <c r="Z336" s="175"/>
      <c r="AA336" s="175"/>
      <c r="AB336" s="175"/>
      <c r="AC336" s="175"/>
    </row>
    <row r="337" spans="1:29" ht="12.75" x14ac:dyDescent="0.2">
      <c r="A337" s="175"/>
      <c r="B337" s="175"/>
      <c r="C337" s="175"/>
      <c r="D337" s="175"/>
      <c r="E337" s="175"/>
      <c r="F337" s="175"/>
      <c r="G337" s="175"/>
      <c r="H337" s="175"/>
      <c r="I337" s="175"/>
      <c r="J337" s="175"/>
      <c r="K337" s="175"/>
      <c r="L337" s="175"/>
      <c r="M337" s="175"/>
      <c r="N337" s="175"/>
      <c r="O337" s="175"/>
      <c r="P337" s="175"/>
      <c r="Q337" s="175"/>
      <c r="R337" s="175"/>
      <c r="S337" s="175"/>
      <c r="T337" s="175"/>
      <c r="U337" s="175"/>
      <c r="V337" s="175"/>
      <c r="W337" s="175"/>
      <c r="X337" s="175"/>
      <c r="Y337" s="175"/>
      <c r="Z337" s="175"/>
      <c r="AA337" s="175"/>
      <c r="AB337" s="175"/>
      <c r="AC337" s="175"/>
    </row>
    <row r="338" spans="1:29" ht="12.75" x14ac:dyDescent="0.2">
      <c r="A338" s="175"/>
      <c r="B338" s="175"/>
      <c r="C338" s="175"/>
      <c r="D338" s="175"/>
      <c r="E338" s="175"/>
      <c r="F338" s="175"/>
      <c r="G338" s="175"/>
      <c r="H338" s="175"/>
      <c r="I338" s="175"/>
      <c r="J338" s="175"/>
      <c r="K338" s="175"/>
      <c r="L338" s="175"/>
      <c r="M338" s="175"/>
      <c r="N338" s="175"/>
      <c r="O338" s="175"/>
      <c r="P338" s="175"/>
      <c r="Q338" s="175"/>
      <c r="R338" s="175"/>
      <c r="S338" s="175"/>
      <c r="T338" s="175"/>
      <c r="U338" s="175"/>
      <c r="V338" s="175"/>
      <c r="W338" s="175"/>
      <c r="X338" s="175"/>
      <c r="Y338" s="175"/>
      <c r="Z338" s="175"/>
      <c r="AA338" s="175"/>
      <c r="AB338" s="175"/>
      <c r="AC338" s="175"/>
    </row>
    <row r="339" spans="1:29" ht="12.75" x14ac:dyDescent="0.2">
      <c r="A339" s="175"/>
      <c r="B339" s="175"/>
      <c r="C339" s="175"/>
      <c r="D339" s="175"/>
      <c r="E339" s="175"/>
      <c r="F339" s="175"/>
      <c r="G339" s="175"/>
      <c r="H339" s="175"/>
      <c r="I339" s="175"/>
      <c r="J339" s="175"/>
      <c r="K339" s="175"/>
      <c r="L339" s="175"/>
      <c r="M339" s="175"/>
      <c r="N339" s="175"/>
      <c r="O339" s="175"/>
      <c r="P339" s="175"/>
      <c r="Q339" s="175"/>
      <c r="R339" s="175"/>
      <c r="S339" s="175"/>
      <c r="T339" s="175"/>
      <c r="U339" s="175"/>
      <c r="V339" s="175"/>
      <c r="W339" s="175"/>
      <c r="X339" s="175"/>
      <c r="Y339" s="175"/>
      <c r="Z339" s="175"/>
      <c r="AA339" s="175"/>
      <c r="AB339" s="175"/>
      <c r="AC339" s="175"/>
    </row>
    <row r="340" spans="1:29" ht="12.75" x14ac:dyDescent="0.2">
      <c r="A340" s="175"/>
      <c r="B340" s="175"/>
      <c r="C340" s="175"/>
      <c r="D340" s="175"/>
      <c r="E340" s="175"/>
      <c r="F340" s="175"/>
      <c r="G340" s="175"/>
      <c r="H340" s="175"/>
      <c r="I340" s="175"/>
      <c r="J340" s="175"/>
      <c r="K340" s="175"/>
      <c r="L340" s="175"/>
      <c r="M340" s="175"/>
      <c r="N340" s="175"/>
      <c r="O340" s="175"/>
      <c r="P340" s="175"/>
      <c r="Q340" s="175"/>
      <c r="R340" s="175"/>
      <c r="S340" s="175"/>
      <c r="T340" s="175"/>
      <c r="U340" s="175"/>
      <c r="V340" s="175"/>
      <c r="W340" s="175"/>
      <c r="X340" s="175"/>
      <c r="Y340" s="175"/>
      <c r="Z340" s="175"/>
      <c r="AA340" s="175"/>
      <c r="AB340" s="175"/>
      <c r="AC340" s="175"/>
    </row>
    <row r="341" spans="1:29" ht="12.75" x14ac:dyDescent="0.2">
      <c r="A341" s="175"/>
      <c r="B341" s="175"/>
      <c r="C341" s="175"/>
      <c r="D341" s="175"/>
      <c r="E341" s="175"/>
      <c r="F341" s="175"/>
      <c r="G341" s="175"/>
      <c r="H341" s="175"/>
      <c r="I341" s="175"/>
      <c r="J341" s="175"/>
      <c r="K341" s="175"/>
      <c r="L341" s="175"/>
      <c r="M341" s="175"/>
      <c r="N341" s="175"/>
      <c r="O341" s="175"/>
      <c r="P341" s="175"/>
      <c r="Q341" s="175"/>
      <c r="R341" s="175"/>
      <c r="S341" s="175"/>
      <c r="T341" s="175"/>
      <c r="U341" s="175"/>
      <c r="V341" s="175"/>
      <c r="W341" s="175"/>
      <c r="X341" s="175"/>
      <c r="Y341" s="175"/>
      <c r="Z341" s="175"/>
      <c r="AA341" s="175"/>
      <c r="AB341" s="175"/>
      <c r="AC341" s="175"/>
    </row>
    <row r="342" spans="1:29" ht="12.75" x14ac:dyDescent="0.2">
      <c r="A342" s="175"/>
      <c r="B342" s="175"/>
      <c r="C342" s="175"/>
      <c r="D342" s="175"/>
      <c r="E342" s="175"/>
      <c r="F342" s="175"/>
      <c r="G342" s="175"/>
      <c r="H342" s="175"/>
      <c r="I342" s="175"/>
      <c r="J342" s="175"/>
      <c r="K342" s="175"/>
      <c r="L342" s="175"/>
      <c r="M342" s="175"/>
      <c r="N342" s="175"/>
      <c r="O342" s="175"/>
      <c r="P342" s="175"/>
      <c r="Q342" s="175"/>
      <c r="R342" s="175"/>
      <c r="S342" s="175"/>
      <c r="T342" s="175"/>
      <c r="U342" s="175"/>
      <c r="V342" s="175"/>
      <c r="W342" s="175"/>
      <c r="X342" s="175"/>
      <c r="Y342" s="175"/>
      <c r="Z342" s="175"/>
      <c r="AA342" s="175"/>
      <c r="AB342" s="175"/>
      <c r="AC342" s="175"/>
    </row>
    <row r="343" spans="1:29" ht="12.75" x14ac:dyDescent="0.2">
      <c r="A343" s="175"/>
      <c r="B343" s="175"/>
      <c r="C343" s="175"/>
      <c r="D343" s="175"/>
      <c r="E343" s="175"/>
      <c r="F343" s="175"/>
      <c r="G343" s="175"/>
      <c r="H343" s="175"/>
      <c r="I343" s="175"/>
      <c r="J343" s="175"/>
      <c r="K343" s="175"/>
      <c r="L343" s="175"/>
      <c r="M343" s="175"/>
      <c r="N343" s="175"/>
      <c r="O343" s="175"/>
      <c r="P343" s="175"/>
      <c r="Q343" s="175"/>
      <c r="R343" s="175"/>
      <c r="S343" s="175"/>
      <c r="T343" s="175"/>
      <c r="U343" s="175"/>
      <c r="V343" s="175"/>
      <c r="W343" s="175"/>
      <c r="X343" s="175"/>
      <c r="Y343" s="175"/>
      <c r="Z343" s="175"/>
      <c r="AA343" s="175"/>
      <c r="AB343" s="175"/>
      <c r="AC343" s="175"/>
    </row>
    <row r="344" spans="1:29" ht="12.75" x14ac:dyDescent="0.2">
      <c r="A344" s="175"/>
      <c r="B344" s="175"/>
      <c r="C344" s="175"/>
      <c r="D344" s="175"/>
      <c r="E344" s="175"/>
      <c r="F344" s="175"/>
      <c r="G344" s="175"/>
      <c r="H344" s="175"/>
      <c r="I344" s="175"/>
      <c r="J344" s="175"/>
      <c r="K344" s="175"/>
      <c r="L344" s="175"/>
      <c r="M344" s="175"/>
      <c r="N344" s="175"/>
      <c r="O344" s="175"/>
      <c r="P344" s="175"/>
      <c r="Q344" s="175"/>
      <c r="R344" s="175"/>
      <c r="S344" s="175"/>
      <c r="T344" s="175"/>
      <c r="U344" s="175"/>
      <c r="V344" s="175"/>
      <c r="W344" s="175"/>
      <c r="X344" s="175"/>
      <c r="Y344" s="175"/>
      <c r="Z344" s="175"/>
      <c r="AA344" s="175"/>
      <c r="AB344" s="175"/>
      <c r="AC344" s="175"/>
    </row>
    <row r="345" spans="1:29" ht="12.75" x14ac:dyDescent="0.2">
      <c r="A345" s="175"/>
      <c r="B345" s="175"/>
      <c r="C345" s="175"/>
      <c r="D345" s="175"/>
      <c r="E345" s="175"/>
      <c r="F345" s="175"/>
      <c r="G345" s="175"/>
      <c r="H345" s="175"/>
      <c r="I345" s="175"/>
      <c r="J345" s="175"/>
      <c r="K345" s="175"/>
      <c r="L345" s="175"/>
      <c r="M345" s="175"/>
      <c r="N345" s="175"/>
      <c r="O345" s="175"/>
      <c r="P345" s="175"/>
      <c r="Q345" s="175"/>
      <c r="R345" s="175"/>
      <c r="S345" s="175"/>
      <c r="T345" s="175"/>
      <c r="U345" s="175"/>
      <c r="V345" s="175"/>
      <c r="W345" s="175"/>
      <c r="X345" s="175"/>
      <c r="Y345" s="175"/>
      <c r="Z345" s="175"/>
      <c r="AA345" s="175"/>
      <c r="AB345" s="175"/>
      <c r="AC345" s="175"/>
    </row>
    <row r="346" spans="1:29" ht="12.75" x14ac:dyDescent="0.2">
      <c r="A346" s="175"/>
      <c r="B346" s="175"/>
      <c r="C346" s="175"/>
      <c r="D346" s="175"/>
      <c r="E346" s="175"/>
      <c r="F346" s="175"/>
      <c r="G346" s="175"/>
      <c r="H346" s="175"/>
      <c r="I346" s="175"/>
      <c r="J346" s="175"/>
      <c r="K346" s="175"/>
      <c r="L346" s="175"/>
      <c r="M346" s="175"/>
      <c r="N346" s="175"/>
      <c r="O346" s="175"/>
      <c r="P346" s="175"/>
      <c r="Q346" s="175"/>
      <c r="R346" s="175"/>
      <c r="S346" s="175"/>
      <c r="T346" s="175"/>
      <c r="U346" s="175"/>
      <c r="V346" s="175"/>
      <c r="W346" s="175"/>
      <c r="X346" s="175"/>
      <c r="Y346" s="175"/>
      <c r="Z346" s="175"/>
      <c r="AA346" s="175"/>
      <c r="AB346" s="175"/>
      <c r="AC346" s="175"/>
    </row>
    <row r="347" spans="1:29" ht="12.75" x14ac:dyDescent="0.2">
      <c r="A347" s="175"/>
      <c r="B347" s="175"/>
      <c r="C347" s="175"/>
      <c r="D347" s="175"/>
      <c r="E347" s="175"/>
      <c r="F347" s="175"/>
      <c r="G347" s="175"/>
      <c r="H347" s="175"/>
      <c r="I347" s="175"/>
      <c r="J347" s="175"/>
      <c r="K347" s="175"/>
      <c r="L347" s="175"/>
      <c r="M347" s="175"/>
      <c r="N347" s="175"/>
      <c r="O347" s="175"/>
      <c r="P347" s="175"/>
      <c r="Q347" s="175"/>
      <c r="R347" s="175"/>
      <c r="S347" s="175"/>
      <c r="T347" s="175"/>
      <c r="U347" s="175"/>
      <c r="V347" s="175"/>
      <c r="W347" s="175"/>
      <c r="X347" s="175"/>
      <c r="Y347" s="175"/>
      <c r="Z347" s="175"/>
      <c r="AA347" s="175"/>
      <c r="AB347" s="175"/>
      <c r="AC347" s="175"/>
    </row>
    <row r="348" spans="1:29" ht="12.75" x14ac:dyDescent="0.2">
      <c r="A348" s="175"/>
      <c r="B348" s="175"/>
      <c r="C348" s="175"/>
      <c r="D348" s="175"/>
      <c r="E348" s="175"/>
      <c r="F348" s="175"/>
      <c r="G348" s="175"/>
      <c r="H348" s="175"/>
      <c r="I348" s="175"/>
      <c r="J348" s="175"/>
      <c r="K348" s="175"/>
      <c r="L348" s="175"/>
      <c r="M348" s="175"/>
      <c r="N348" s="175"/>
      <c r="O348" s="175"/>
      <c r="P348" s="175"/>
      <c r="Q348" s="175"/>
      <c r="R348" s="175"/>
      <c r="S348" s="175"/>
      <c r="T348" s="175"/>
      <c r="U348" s="175"/>
      <c r="V348" s="175"/>
      <c r="W348" s="175"/>
      <c r="X348" s="175"/>
      <c r="Y348" s="175"/>
      <c r="Z348" s="175"/>
      <c r="AA348" s="175"/>
      <c r="AB348" s="175"/>
      <c r="AC348" s="175"/>
    </row>
    <row r="349" spans="1:29" ht="12.75" x14ac:dyDescent="0.2">
      <c r="A349" s="175"/>
      <c r="B349" s="175"/>
      <c r="C349" s="175"/>
      <c r="D349" s="175"/>
      <c r="E349" s="175"/>
      <c r="F349" s="175"/>
      <c r="G349" s="175"/>
      <c r="H349" s="175"/>
      <c r="I349" s="175"/>
      <c r="J349" s="175"/>
      <c r="K349" s="175"/>
      <c r="L349" s="175"/>
      <c r="M349" s="175"/>
      <c r="N349" s="175"/>
      <c r="O349" s="175"/>
      <c r="P349" s="175"/>
      <c r="Q349" s="175"/>
      <c r="R349" s="175"/>
      <c r="S349" s="175"/>
      <c r="T349" s="175"/>
      <c r="U349" s="175"/>
      <c r="V349" s="175"/>
      <c r="W349" s="175"/>
      <c r="X349" s="175"/>
      <c r="Y349" s="175"/>
      <c r="Z349" s="175"/>
      <c r="AA349" s="175"/>
      <c r="AB349" s="175"/>
      <c r="AC349" s="175"/>
    </row>
    <row r="350" spans="1:29" ht="12.75" x14ac:dyDescent="0.2">
      <c r="A350" s="175"/>
      <c r="B350" s="175"/>
      <c r="C350" s="175"/>
      <c r="D350" s="175"/>
      <c r="E350" s="175"/>
      <c r="F350" s="175"/>
      <c r="G350" s="175"/>
      <c r="H350" s="175"/>
      <c r="I350" s="175"/>
      <c r="J350" s="175"/>
      <c r="K350" s="175"/>
      <c r="L350" s="175"/>
      <c r="M350" s="175"/>
      <c r="N350" s="175"/>
      <c r="O350" s="175"/>
      <c r="P350" s="175"/>
      <c r="Q350" s="175"/>
      <c r="R350" s="175"/>
      <c r="S350" s="175"/>
      <c r="T350" s="175"/>
      <c r="U350" s="175"/>
      <c r="V350" s="175"/>
      <c r="W350" s="175"/>
      <c r="X350" s="175"/>
      <c r="Y350" s="175"/>
      <c r="Z350" s="175"/>
      <c r="AA350" s="175"/>
      <c r="AB350" s="175"/>
      <c r="AC350" s="175"/>
    </row>
    <row r="351" spans="1:29" ht="12.75" x14ac:dyDescent="0.2">
      <c r="A351" s="175"/>
      <c r="B351" s="175"/>
      <c r="C351" s="175"/>
      <c r="D351" s="175"/>
      <c r="E351" s="175"/>
      <c r="F351" s="175"/>
      <c r="G351" s="175"/>
      <c r="H351" s="175"/>
      <c r="I351" s="175"/>
      <c r="J351" s="175"/>
      <c r="K351" s="175"/>
      <c r="L351" s="175"/>
      <c r="M351" s="175"/>
      <c r="N351" s="175"/>
      <c r="O351" s="175"/>
      <c r="P351" s="175"/>
      <c r="Q351" s="175"/>
      <c r="R351" s="175"/>
      <c r="S351" s="175"/>
      <c r="T351" s="175"/>
      <c r="U351" s="175"/>
      <c r="V351" s="175"/>
      <c r="W351" s="175"/>
      <c r="X351" s="175"/>
      <c r="Y351" s="175"/>
      <c r="Z351" s="175"/>
      <c r="AA351" s="175"/>
      <c r="AB351" s="175"/>
      <c r="AC351" s="175"/>
    </row>
    <row r="352" spans="1:29" ht="12.75" x14ac:dyDescent="0.2">
      <c r="A352" s="175"/>
      <c r="B352" s="175"/>
      <c r="C352" s="175"/>
      <c r="D352" s="175"/>
      <c r="E352" s="175"/>
      <c r="F352" s="175"/>
      <c r="G352" s="175"/>
      <c r="H352" s="175"/>
      <c r="I352" s="175"/>
      <c r="J352" s="175"/>
      <c r="K352" s="175"/>
      <c r="L352" s="175"/>
      <c r="M352" s="175"/>
      <c r="N352" s="175"/>
      <c r="O352" s="175"/>
      <c r="P352" s="175"/>
      <c r="Q352" s="175"/>
      <c r="R352" s="175"/>
      <c r="S352" s="175"/>
      <c r="T352" s="175"/>
      <c r="U352" s="175"/>
      <c r="V352" s="175"/>
      <c r="W352" s="175"/>
      <c r="X352" s="175"/>
      <c r="Y352" s="175"/>
      <c r="Z352" s="175"/>
      <c r="AA352" s="175"/>
      <c r="AB352" s="175"/>
      <c r="AC352" s="175"/>
    </row>
    <row r="353" spans="1:29" ht="12.75" x14ac:dyDescent="0.2">
      <c r="A353" s="175"/>
      <c r="B353" s="175"/>
      <c r="C353" s="175"/>
      <c r="D353" s="175"/>
      <c r="E353" s="175"/>
      <c r="F353" s="175"/>
      <c r="G353" s="175"/>
      <c r="H353" s="175"/>
      <c r="I353" s="175"/>
      <c r="J353" s="175"/>
      <c r="K353" s="175"/>
      <c r="L353" s="175"/>
      <c r="M353" s="175"/>
      <c r="N353" s="175"/>
      <c r="O353" s="175"/>
      <c r="P353" s="175"/>
      <c r="Q353" s="175"/>
      <c r="R353" s="175"/>
      <c r="S353" s="175"/>
      <c r="T353" s="175"/>
      <c r="U353" s="175"/>
      <c r="V353" s="175"/>
      <c r="W353" s="175"/>
      <c r="X353" s="175"/>
      <c r="Y353" s="175"/>
      <c r="Z353" s="175"/>
      <c r="AA353" s="175"/>
      <c r="AB353" s="175"/>
      <c r="AC353" s="175"/>
    </row>
    <row r="354" spans="1:29" ht="12.75" x14ac:dyDescent="0.2">
      <c r="A354" s="175"/>
      <c r="B354" s="175"/>
      <c r="C354" s="175"/>
      <c r="D354" s="175"/>
      <c r="E354" s="175"/>
      <c r="F354" s="175"/>
      <c r="G354" s="175"/>
      <c r="H354" s="175"/>
      <c r="I354" s="175"/>
      <c r="J354" s="175"/>
      <c r="K354" s="175"/>
      <c r="L354" s="175"/>
      <c r="M354" s="175"/>
      <c r="N354" s="175"/>
      <c r="O354" s="175"/>
      <c r="P354" s="175"/>
      <c r="Q354" s="175"/>
      <c r="R354" s="175"/>
      <c r="S354" s="175"/>
      <c r="T354" s="175"/>
      <c r="U354" s="175"/>
      <c r="V354" s="175"/>
      <c r="W354" s="175"/>
      <c r="X354" s="175"/>
      <c r="Y354" s="175"/>
      <c r="Z354" s="175"/>
      <c r="AA354" s="175"/>
      <c r="AB354" s="175"/>
      <c r="AC354" s="175"/>
    </row>
    <row r="355" spans="1:29" ht="12.75" x14ac:dyDescent="0.2">
      <c r="A355" s="175"/>
      <c r="B355" s="175"/>
      <c r="C355" s="175"/>
      <c r="D355" s="175"/>
      <c r="E355" s="175"/>
      <c r="F355" s="175"/>
      <c r="G355" s="175"/>
      <c r="H355" s="175"/>
      <c r="I355" s="175"/>
      <c r="J355" s="175"/>
      <c r="K355" s="175"/>
      <c r="L355" s="175"/>
      <c r="M355" s="175"/>
      <c r="N355" s="175"/>
      <c r="O355" s="175"/>
      <c r="P355" s="175"/>
      <c r="Q355" s="175"/>
      <c r="R355" s="175"/>
      <c r="S355" s="175"/>
      <c r="T355" s="175"/>
      <c r="U355" s="175"/>
      <c r="V355" s="175"/>
      <c r="W355" s="175"/>
      <c r="X355" s="175"/>
      <c r="Y355" s="175"/>
      <c r="Z355" s="175"/>
      <c r="AA355" s="175"/>
      <c r="AB355" s="175"/>
      <c r="AC355" s="175"/>
    </row>
    <row r="356" spans="1:29" ht="12.75" x14ac:dyDescent="0.2">
      <c r="A356" s="175"/>
      <c r="B356" s="175"/>
      <c r="C356" s="175"/>
      <c r="D356" s="175"/>
      <c r="E356" s="175"/>
      <c r="F356" s="175"/>
      <c r="G356" s="175"/>
      <c r="H356" s="175"/>
      <c r="I356" s="175"/>
      <c r="J356" s="175"/>
      <c r="K356" s="175"/>
      <c r="L356" s="175"/>
      <c r="M356" s="175"/>
      <c r="N356" s="175"/>
      <c r="O356" s="175"/>
      <c r="P356" s="175"/>
      <c r="Q356" s="175"/>
      <c r="R356" s="175"/>
      <c r="S356" s="175"/>
      <c r="T356" s="175"/>
      <c r="U356" s="175"/>
      <c r="V356" s="175"/>
      <c r="W356" s="175"/>
      <c r="X356" s="175"/>
      <c r="Y356" s="175"/>
      <c r="Z356" s="175"/>
      <c r="AA356" s="175"/>
      <c r="AB356" s="175"/>
      <c r="AC356" s="175"/>
    </row>
    <row r="357" spans="1:29" ht="12.75" x14ac:dyDescent="0.2">
      <c r="A357" s="175"/>
      <c r="B357" s="175"/>
      <c r="C357" s="175"/>
      <c r="D357" s="175"/>
      <c r="E357" s="175"/>
      <c r="F357" s="175"/>
      <c r="G357" s="175"/>
      <c r="H357" s="175"/>
      <c r="I357" s="175"/>
      <c r="J357" s="175"/>
      <c r="K357" s="175"/>
      <c r="L357" s="175"/>
      <c r="M357" s="175"/>
      <c r="N357" s="175"/>
      <c r="O357" s="175"/>
      <c r="P357" s="175"/>
      <c r="Q357" s="175"/>
      <c r="R357" s="175"/>
      <c r="S357" s="175"/>
      <c r="T357" s="175"/>
      <c r="U357" s="175"/>
      <c r="V357" s="175"/>
      <c r="W357" s="175"/>
      <c r="X357" s="175"/>
      <c r="Y357" s="175"/>
      <c r="Z357" s="175"/>
      <c r="AA357" s="175"/>
      <c r="AB357" s="175"/>
      <c r="AC357" s="175"/>
    </row>
    <row r="358" spans="1:29" ht="12.75" x14ac:dyDescent="0.2">
      <c r="A358" s="175"/>
      <c r="B358" s="175"/>
      <c r="C358" s="175"/>
      <c r="D358" s="175"/>
      <c r="E358" s="175"/>
      <c r="F358" s="175"/>
      <c r="G358" s="175"/>
      <c r="H358" s="175"/>
      <c r="I358" s="175"/>
      <c r="J358" s="175"/>
      <c r="K358" s="175"/>
      <c r="L358" s="175"/>
      <c r="M358" s="175"/>
      <c r="N358" s="175"/>
      <c r="O358" s="175"/>
      <c r="P358" s="175"/>
      <c r="Q358" s="175"/>
      <c r="R358" s="175"/>
      <c r="S358" s="175"/>
      <c r="T358" s="175"/>
      <c r="U358" s="175"/>
      <c r="V358" s="175"/>
      <c r="W358" s="175"/>
      <c r="X358" s="175"/>
      <c r="Y358" s="175"/>
      <c r="Z358" s="175"/>
      <c r="AA358" s="175"/>
      <c r="AB358" s="175"/>
      <c r="AC358" s="175"/>
    </row>
    <row r="359" spans="1:29" ht="12.75" x14ac:dyDescent="0.2">
      <c r="A359" s="175"/>
      <c r="B359" s="175"/>
      <c r="C359" s="175"/>
      <c r="D359" s="175"/>
      <c r="E359" s="175"/>
      <c r="F359" s="175"/>
      <c r="G359" s="175"/>
      <c r="H359" s="175"/>
      <c r="I359" s="175"/>
      <c r="J359" s="175"/>
      <c r="K359" s="175"/>
      <c r="L359" s="175"/>
      <c r="M359" s="175"/>
      <c r="N359" s="175"/>
      <c r="O359" s="175"/>
      <c r="P359" s="175"/>
      <c r="Q359" s="175"/>
      <c r="R359" s="175"/>
      <c r="S359" s="175"/>
      <c r="T359" s="175"/>
      <c r="U359" s="175"/>
      <c r="V359" s="175"/>
      <c r="W359" s="175"/>
      <c r="X359" s="175"/>
      <c r="Y359" s="175"/>
      <c r="Z359" s="175"/>
      <c r="AA359" s="175"/>
      <c r="AB359" s="175"/>
      <c r="AC359" s="175"/>
    </row>
    <row r="360" spans="1:29" ht="12.75" x14ac:dyDescent="0.2">
      <c r="A360" s="175"/>
      <c r="B360" s="175"/>
      <c r="C360" s="175"/>
      <c r="D360" s="175"/>
      <c r="E360" s="175"/>
      <c r="F360" s="175"/>
      <c r="G360" s="175"/>
      <c r="H360" s="175"/>
      <c r="I360" s="175"/>
      <c r="J360" s="175"/>
      <c r="K360" s="175"/>
      <c r="L360" s="175"/>
      <c r="M360" s="175"/>
      <c r="N360" s="175"/>
      <c r="O360" s="175"/>
      <c r="P360" s="175"/>
      <c r="Q360" s="175"/>
      <c r="R360" s="175"/>
      <c r="S360" s="175"/>
      <c r="T360" s="175"/>
      <c r="U360" s="175"/>
      <c r="V360" s="175"/>
      <c r="W360" s="175"/>
      <c r="X360" s="175"/>
      <c r="Y360" s="175"/>
      <c r="Z360" s="175"/>
      <c r="AA360" s="175"/>
      <c r="AB360" s="175"/>
      <c r="AC360" s="175"/>
    </row>
    <row r="361" spans="1:29" ht="12.75" x14ac:dyDescent="0.2">
      <c r="A361" s="175"/>
      <c r="B361" s="175"/>
      <c r="C361" s="175"/>
      <c r="D361" s="175"/>
      <c r="E361" s="175"/>
      <c r="F361" s="175"/>
      <c r="G361" s="175"/>
      <c r="H361" s="175"/>
      <c r="I361" s="175"/>
      <c r="J361" s="175"/>
      <c r="K361" s="175"/>
      <c r="L361" s="175"/>
      <c r="M361" s="175"/>
      <c r="N361" s="175"/>
      <c r="O361" s="175"/>
      <c r="P361" s="175"/>
      <c r="Q361" s="175"/>
      <c r="R361" s="175"/>
      <c r="S361" s="175"/>
      <c r="T361" s="175"/>
      <c r="U361" s="175"/>
      <c r="V361" s="175"/>
      <c r="W361" s="175"/>
      <c r="X361" s="175"/>
      <c r="Y361" s="175"/>
      <c r="Z361" s="175"/>
      <c r="AA361" s="175"/>
      <c r="AB361" s="175"/>
      <c r="AC361" s="175"/>
    </row>
    <row r="362" spans="1:29" ht="12.75" x14ac:dyDescent="0.2">
      <c r="A362" s="175"/>
      <c r="B362" s="175"/>
      <c r="C362" s="175"/>
      <c r="D362" s="175"/>
      <c r="E362" s="175"/>
      <c r="F362" s="175"/>
      <c r="G362" s="175"/>
      <c r="H362" s="175"/>
      <c r="I362" s="175"/>
      <c r="J362" s="175"/>
      <c r="K362" s="175"/>
      <c r="L362" s="175"/>
      <c r="M362" s="175"/>
      <c r="N362" s="175"/>
      <c r="O362" s="175"/>
      <c r="P362" s="175"/>
      <c r="Q362" s="175"/>
      <c r="R362" s="175"/>
      <c r="S362" s="175"/>
      <c r="T362" s="175"/>
      <c r="U362" s="175"/>
      <c r="V362" s="175"/>
      <c r="W362" s="175"/>
      <c r="X362" s="175"/>
      <c r="Y362" s="175"/>
      <c r="Z362" s="175"/>
      <c r="AA362" s="175"/>
      <c r="AB362" s="175"/>
      <c r="AC362" s="175"/>
    </row>
    <row r="363" spans="1:29" ht="12.75" x14ac:dyDescent="0.2">
      <c r="A363" s="175"/>
      <c r="B363" s="175"/>
      <c r="C363" s="175"/>
      <c r="D363" s="175"/>
      <c r="E363" s="175"/>
      <c r="F363" s="175"/>
      <c r="G363" s="175"/>
      <c r="H363" s="175"/>
      <c r="I363" s="175"/>
      <c r="J363" s="175"/>
      <c r="K363" s="175"/>
      <c r="L363" s="175"/>
      <c r="M363" s="175"/>
      <c r="N363" s="175"/>
      <c r="O363" s="175"/>
      <c r="P363" s="175"/>
      <c r="Q363" s="175"/>
      <c r="R363" s="175"/>
      <c r="S363" s="175"/>
      <c r="T363" s="175"/>
      <c r="U363" s="175"/>
      <c r="V363" s="175"/>
      <c r="W363" s="175"/>
      <c r="X363" s="175"/>
      <c r="Y363" s="175"/>
      <c r="Z363" s="175"/>
      <c r="AA363" s="175"/>
      <c r="AB363" s="175"/>
      <c r="AC363" s="175"/>
    </row>
    <row r="364" spans="1:29" ht="12.75" x14ac:dyDescent="0.2">
      <c r="A364" s="175"/>
      <c r="B364" s="175"/>
      <c r="C364" s="175"/>
      <c r="D364" s="175"/>
      <c r="E364" s="175"/>
      <c r="F364" s="175"/>
      <c r="G364" s="175"/>
      <c r="H364" s="175"/>
      <c r="I364" s="175"/>
      <c r="J364" s="175"/>
      <c r="K364" s="175"/>
      <c r="L364" s="175"/>
      <c r="M364" s="175"/>
      <c r="N364" s="175"/>
      <c r="O364" s="175"/>
      <c r="P364" s="175"/>
      <c r="Q364" s="175"/>
      <c r="R364" s="175"/>
      <c r="S364" s="175"/>
      <c r="T364" s="175"/>
      <c r="U364" s="175"/>
      <c r="V364" s="175"/>
      <c r="W364" s="175"/>
      <c r="X364" s="175"/>
      <c r="Y364" s="175"/>
      <c r="Z364" s="175"/>
      <c r="AA364" s="175"/>
      <c r="AB364" s="175"/>
      <c r="AC364" s="175"/>
    </row>
    <row r="365" spans="1:29" ht="12.75" x14ac:dyDescent="0.2">
      <c r="A365" s="175"/>
      <c r="B365" s="175"/>
      <c r="C365" s="175"/>
      <c r="D365" s="175"/>
      <c r="E365" s="175"/>
      <c r="F365" s="175"/>
      <c r="G365" s="175"/>
      <c r="H365" s="175"/>
      <c r="I365" s="175"/>
      <c r="J365" s="175"/>
      <c r="K365" s="175"/>
      <c r="L365" s="175"/>
      <c r="M365" s="175"/>
      <c r="N365" s="175"/>
      <c r="O365" s="175"/>
      <c r="P365" s="175"/>
      <c r="Q365" s="175"/>
      <c r="R365" s="175"/>
      <c r="S365" s="175"/>
      <c r="T365" s="175"/>
      <c r="U365" s="175"/>
      <c r="V365" s="175"/>
      <c r="W365" s="175"/>
      <c r="X365" s="175"/>
      <c r="Y365" s="175"/>
      <c r="Z365" s="175"/>
      <c r="AA365" s="175"/>
      <c r="AB365" s="175"/>
      <c r="AC365" s="175"/>
    </row>
    <row r="366" spans="1:29" ht="12.75" x14ac:dyDescent="0.2">
      <c r="A366" s="175"/>
      <c r="B366" s="175"/>
      <c r="C366" s="175"/>
      <c r="D366" s="175"/>
      <c r="E366" s="175"/>
      <c r="F366" s="175"/>
      <c r="G366" s="175"/>
      <c r="H366" s="175"/>
      <c r="I366" s="175"/>
      <c r="J366" s="175"/>
      <c r="K366" s="175"/>
      <c r="L366" s="175"/>
      <c r="M366" s="175"/>
      <c r="N366" s="175"/>
      <c r="O366" s="175"/>
      <c r="P366" s="175"/>
      <c r="Q366" s="175"/>
      <c r="R366" s="175"/>
      <c r="S366" s="175"/>
      <c r="T366" s="175"/>
      <c r="U366" s="175"/>
      <c r="V366" s="175"/>
      <c r="W366" s="175"/>
      <c r="X366" s="175"/>
      <c r="Y366" s="175"/>
      <c r="Z366" s="175"/>
      <c r="AA366" s="175"/>
      <c r="AB366" s="175"/>
      <c r="AC366" s="175"/>
    </row>
    <row r="367" spans="1:29" ht="12.75" x14ac:dyDescent="0.2">
      <c r="A367" s="175"/>
      <c r="B367" s="175"/>
      <c r="C367" s="175"/>
      <c r="D367" s="175"/>
      <c r="E367" s="175"/>
      <c r="F367" s="175"/>
      <c r="G367" s="175"/>
      <c r="H367" s="175"/>
      <c r="I367" s="175"/>
      <c r="J367" s="175"/>
      <c r="K367" s="175"/>
      <c r="L367" s="175"/>
      <c r="M367" s="175"/>
      <c r="N367" s="175"/>
      <c r="O367" s="175"/>
      <c r="P367" s="175"/>
      <c r="Q367" s="175"/>
      <c r="R367" s="175"/>
      <c r="S367" s="175"/>
      <c r="T367" s="175"/>
      <c r="U367" s="175"/>
      <c r="V367" s="175"/>
      <c r="W367" s="175"/>
      <c r="X367" s="175"/>
      <c r="Y367" s="175"/>
      <c r="Z367" s="175"/>
      <c r="AA367" s="175"/>
      <c r="AB367" s="175"/>
      <c r="AC367" s="175"/>
    </row>
    <row r="368" spans="1:29" ht="12.75" x14ac:dyDescent="0.2">
      <c r="A368" s="175"/>
      <c r="B368" s="175"/>
      <c r="C368" s="175"/>
      <c r="D368" s="175"/>
      <c r="E368" s="175"/>
      <c r="F368" s="175"/>
      <c r="G368" s="175"/>
      <c r="H368" s="175"/>
      <c r="I368" s="175"/>
      <c r="J368" s="175"/>
      <c r="K368" s="175"/>
      <c r="L368" s="175"/>
      <c r="M368" s="175"/>
      <c r="N368" s="175"/>
      <c r="O368" s="175"/>
      <c r="P368" s="175"/>
      <c r="Q368" s="175"/>
      <c r="R368" s="175"/>
      <c r="S368" s="175"/>
      <c r="T368" s="175"/>
      <c r="U368" s="175"/>
      <c r="V368" s="175"/>
      <c r="W368" s="175"/>
      <c r="X368" s="175"/>
      <c r="Y368" s="175"/>
      <c r="Z368" s="175"/>
      <c r="AA368" s="175"/>
      <c r="AB368" s="175"/>
      <c r="AC368" s="175"/>
    </row>
    <row r="369" spans="1:29" ht="12.75" x14ac:dyDescent="0.2">
      <c r="A369" s="175"/>
      <c r="B369" s="175"/>
      <c r="C369" s="175"/>
      <c r="D369" s="175"/>
      <c r="E369" s="175"/>
      <c r="F369" s="175"/>
      <c r="G369" s="175"/>
      <c r="H369" s="175"/>
      <c r="I369" s="175"/>
      <c r="J369" s="175"/>
      <c r="K369" s="175"/>
      <c r="L369" s="175"/>
      <c r="M369" s="175"/>
      <c r="N369" s="175"/>
      <c r="O369" s="175"/>
      <c r="P369" s="175"/>
      <c r="Q369" s="175"/>
      <c r="R369" s="175"/>
      <c r="S369" s="175"/>
      <c r="T369" s="175"/>
      <c r="U369" s="175"/>
      <c r="V369" s="175"/>
      <c r="W369" s="175"/>
      <c r="X369" s="175"/>
      <c r="Y369" s="175"/>
      <c r="Z369" s="175"/>
      <c r="AA369" s="175"/>
      <c r="AB369" s="175"/>
      <c r="AC369" s="175"/>
    </row>
    <row r="370" spans="1:29" ht="12.75" x14ac:dyDescent="0.2">
      <c r="A370" s="175"/>
      <c r="B370" s="175"/>
      <c r="C370" s="175"/>
      <c r="D370" s="175"/>
      <c r="E370" s="175"/>
      <c r="F370" s="175"/>
      <c r="G370" s="175"/>
      <c r="H370" s="175"/>
      <c r="I370" s="175"/>
      <c r="J370" s="175"/>
      <c r="K370" s="175"/>
      <c r="L370" s="175"/>
      <c r="M370" s="175"/>
      <c r="N370" s="175"/>
      <c r="O370" s="175"/>
      <c r="P370" s="175"/>
      <c r="Q370" s="175"/>
      <c r="R370" s="175"/>
      <c r="S370" s="175"/>
      <c r="T370" s="175"/>
      <c r="U370" s="175"/>
      <c r="V370" s="175"/>
      <c r="W370" s="175"/>
      <c r="X370" s="175"/>
      <c r="Y370" s="175"/>
      <c r="Z370" s="175"/>
      <c r="AA370" s="175"/>
      <c r="AB370" s="175"/>
      <c r="AC370" s="175"/>
    </row>
    <row r="371" spans="1:29" ht="12.75" x14ac:dyDescent="0.2">
      <c r="A371" s="175"/>
      <c r="B371" s="175"/>
      <c r="C371" s="175"/>
      <c r="D371" s="175"/>
      <c r="E371" s="175"/>
      <c r="F371" s="175"/>
      <c r="G371" s="175"/>
      <c r="H371" s="175"/>
      <c r="I371" s="175"/>
      <c r="J371" s="175"/>
      <c r="K371" s="175"/>
      <c r="L371" s="175"/>
      <c r="M371" s="175"/>
      <c r="N371" s="175"/>
      <c r="O371" s="175"/>
      <c r="P371" s="175"/>
      <c r="Q371" s="175"/>
      <c r="R371" s="175"/>
      <c r="S371" s="175"/>
      <c r="T371" s="175"/>
      <c r="U371" s="175"/>
      <c r="V371" s="175"/>
      <c r="W371" s="175"/>
      <c r="X371" s="175"/>
      <c r="Y371" s="175"/>
      <c r="Z371" s="175"/>
      <c r="AA371" s="175"/>
      <c r="AB371" s="175"/>
      <c r="AC371" s="175"/>
    </row>
    <row r="372" spans="1:29" ht="12.75" x14ac:dyDescent="0.2">
      <c r="A372" s="175"/>
      <c r="B372" s="175"/>
      <c r="C372" s="175"/>
      <c r="D372" s="175"/>
      <c r="E372" s="175"/>
      <c r="F372" s="175"/>
      <c r="G372" s="175"/>
      <c r="H372" s="175"/>
      <c r="I372" s="175"/>
      <c r="J372" s="175"/>
      <c r="K372" s="175"/>
      <c r="L372" s="175"/>
      <c r="M372" s="175"/>
      <c r="N372" s="175"/>
      <c r="O372" s="175"/>
      <c r="P372" s="175"/>
      <c r="Q372" s="175"/>
      <c r="R372" s="175"/>
      <c r="S372" s="175"/>
      <c r="T372" s="175"/>
      <c r="U372" s="175"/>
      <c r="V372" s="175"/>
      <c r="W372" s="175"/>
      <c r="X372" s="175"/>
      <c r="Y372" s="175"/>
      <c r="Z372" s="175"/>
      <c r="AA372" s="175"/>
      <c r="AB372" s="175"/>
      <c r="AC372" s="175"/>
    </row>
    <row r="373" spans="1:29" ht="12.75" x14ac:dyDescent="0.2">
      <c r="A373" s="175"/>
      <c r="B373" s="175"/>
      <c r="C373" s="175"/>
      <c r="D373" s="175"/>
      <c r="E373" s="175"/>
      <c r="F373" s="175"/>
      <c r="G373" s="175"/>
      <c r="H373" s="175"/>
      <c r="I373" s="175"/>
      <c r="J373" s="175"/>
      <c r="K373" s="175"/>
      <c r="L373" s="175"/>
      <c r="M373" s="175"/>
      <c r="N373" s="175"/>
      <c r="O373" s="175"/>
      <c r="P373" s="175"/>
      <c r="Q373" s="175"/>
      <c r="R373" s="175"/>
      <c r="S373" s="175"/>
      <c r="T373" s="175"/>
      <c r="U373" s="175"/>
      <c r="V373" s="175"/>
      <c r="W373" s="175"/>
      <c r="X373" s="175"/>
      <c r="Y373" s="175"/>
      <c r="Z373" s="175"/>
      <c r="AA373" s="175"/>
      <c r="AB373" s="175"/>
      <c r="AC373" s="175"/>
    </row>
    <row r="374" spans="1:29" ht="12.75" x14ac:dyDescent="0.2">
      <c r="A374" s="175"/>
      <c r="B374" s="175"/>
      <c r="C374" s="175"/>
      <c r="D374" s="175"/>
      <c r="E374" s="175"/>
      <c r="F374" s="175"/>
      <c r="G374" s="175"/>
      <c r="H374" s="175"/>
      <c r="I374" s="175"/>
      <c r="J374" s="175"/>
      <c r="K374" s="175"/>
      <c r="L374" s="175"/>
      <c r="M374" s="175"/>
      <c r="N374" s="175"/>
      <c r="O374" s="175"/>
      <c r="P374" s="175"/>
      <c r="Q374" s="175"/>
      <c r="R374" s="175"/>
      <c r="S374" s="175"/>
      <c r="T374" s="175"/>
      <c r="U374" s="175"/>
      <c r="V374" s="175"/>
      <c r="W374" s="175"/>
      <c r="X374" s="175"/>
      <c r="Y374" s="175"/>
      <c r="Z374" s="175"/>
      <c r="AA374" s="175"/>
      <c r="AB374" s="175"/>
      <c r="AC374" s="175"/>
    </row>
    <row r="375" spans="1:29" ht="12.75" x14ac:dyDescent="0.2">
      <c r="A375" s="175"/>
      <c r="B375" s="175"/>
      <c r="C375" s="175"/>
      <c r="D375" s="175"/>
      <c r="E375" s="175"/>
      <c r="F375" s="175"/>
      <c r="G375" s="175"/>
      <c r="H375" s="175"/>
      <c r="I375" s="175"/>
      <c r="J375" s="175"/>
      <c r="K375" s="175"/>
      <c r="L375" s="175"/>
      <c r="M375" s="175"/>
      <c r="N375" s="175"/>
      <c r="O375" s="175"/>
      <c r="P375" s="175"/>
      <c r="Q375" s="175"/>
      <c r="R375" s="175"/>
      <c r="S375" s="175"/>
      <c r="T375" s="175"/>
      <c r="U375" s="175"/>
      <c r="V375" s="175"/>
      <c r="W375" s="175"/>
      <c r="X375" s="175"/>
      <c r="Y375" s="175"/>
      <c r="Z375" s="175"/>
      <c r="AA375" s="175"/>
      <c r="AB375" s="175"/>
      <c r="AC375" s="175"/>
    </row>
    <row r="376" spans="1:29" ht="12.75" x14ac:dyDescent="0.2">
      <c r="A376" s="175"/>
      <c r="B376" s="175"/>
      <c r="C376" s="175"/>
      <c r="D376" s="175"/>
      <c r="E376" s="175"/>
      <c r="F376" s="175"/>
      <c r="G376" s="175"/>
      <c r="H376" s="175"/>
      <c r="I376" s="175"/>
      <c r="J376" s="175"/>
      <c r="K376" s="175"/>
      <c r="L376" s="175"/>
      <c r="M376" s="175"/>
      <c r="N376" s="175"/>
      <c r="O376" s="175"/>
      <c r="P376" s="175"/>
      <c r="Q376" s="175"/>
      <c r="R376" s="175"/>
      <c r="S376" s="175"/>
      <c r="T376" s="175"/>
      <c r="U376" s="175"/>
      <c r="V376" s="175"/>
      <c r="W376" s="175"/>
      <c r="X376" s="175"/>
      <c r="Y376" s="175"/>
      <c r="Z376" s="175"/>
      <c r="AA376" s="175"/>
      <c r="AB376" s="175"/>
      <c r="AC376" s="175"/>
    </row>
    <row r="377" spans="1:29" ht="12.75" x14ac:dyDescent="0.2">
      <c r="A377" s="175"/>
      <c r="B377" s="175"/>
      <c r="C377" s="175"/>
      <c r="D377" s="175"/>
      <c r="E377" s="175"/>
      <c r="F377" s="175"/>
      <c r="G377" s="175"/>
      <c r="H377" s="175"/>
      <c r="I377" s="175"/>
      <c r="J377" s="175"/>
      <c r="K377" s="175"/>
      <c r="L377" s="175"/>
      <c r="M377" s="175"/>
      <c r="N377" s="175"/>
      <c r="O377" s="175"/>
      <c r="P377" s="175"/>
      <c r="Q377" s="175"/>
      <c r="R377" s="175"/>
      <c r="S377" s="175"/>
      <c r="T377" s="175"/>
      <c r="U377" s="175"/>
      <c r="V377" s="175"/>
      <c r="W377" s="175"/>
      <c r="X377" s="175"/>
      <c r="Y377" s="175"/>
      <c r="Z377" s="175"/>
      <c r="AA377" s="175"/>
      <c r="AB377" s="175"/>
      <c r="AC377" s="175"/>
    </row>
    <row r="378" spans="1:29" ht="12.75" x14ac:dyDescent="0.2">
      <c r="A378" s="175"/>
      <c r="B378" s="175"/>
      <c r="C378" s="175"/>
      <c r="D378" s="175"/>
      <c r="E378" s="175"/>
      <c r="F378" s="175"/>
      <c r="G378" s="175"/>
      <c r="H378" s="175"/>
      <c r="I378" s="175"/>
      <c r="J378" s="175"/>
      <c r="K378" s="175"/>
      <c r="L378" s="175"/>
      <c r="M378" s="175"/>
      <c r="N378" s="175"/>
      <c r="O378" s="175"/>
      <c r="P378" s="175"/>
      <c r="Q378" s="175"/>
      <c r="R378" s="175"/>
      <c r="S378" s="175"/>
      <c r="T378" s="175"/>
      <c r="U378" s="175"/>
      <c r="V378" s="175"/>
      <c r="W378" s="175"/>
      <c r="X378" s="175"/>
      <c r="Y378" s="175"/>
      <c r="Z378" s="175"/>
      <c r="AA378" s="175"/>
      <c r="AB378" s="175"/>
      <c r="AC378" s="175"/>
    </row>
    <row r="379" spans="1:29" ht="12.75" x14ac:dyDescent="0.2">
      <c r="A379" s="175"/>
      <c r="B379" s="175"/>
      <c r="C379" s="175"/>
      <c r="D379" s="175"/>
      <c r="E379" s="175"/>
      <c r="F379" s="175"/>
      <c r="G379" s="175"/>
      <c r="H379" s="175"/>
      <c r="I379" s="175"/>
      <c r="J379" s="175"/>
      <c r="K379" s="175"/>
      <c r="L379" s="175"/>
      <c r="M379" s="175"/>
      <c r="N379" s="175"/>
      <c r="O379" s="175"/>
      <c r="P379" s="175"/>
      <c r="Q379" s="175"/>
      <c r="R379" s="175"/>
      <c r="S379" s="175"/>
      <c r="T379" s="175"/>
      <c r="U379" s="175"/>
      <c r="V379" s="175"/>
      <c r="W379" s="175"/>
      <c r="X379" s="175"/>
      <c r="Y379" s="175"/>
      <c r="Z379" s="175"/>
      <c r="AA379" s="175"/>
      <c r="AB379" s="175"/>
      <c r="AC379" s="175"/>
    </row>
    <row r="380" spans="1:29" ht="12.75" x14ac:dyDescent="0.2">
      <c r="A380" s="175"/>
      <c r="B380" s="175"/>
      <c r="C380" s="175"/>
      <c r="D380" s="175"/>
      <c r="E380" s="175"/>
      <c r="F380" s="175"/>
      <c r="G380" s="175"/>
      <c r="H380" s="175"/>
      <c r="I380" s="175"/>
      <c r="J380" s="175"/>
      <c r="K380" s="175"/>
      <c r="L380" s="175"/>
      <c r="M380" s="175"/>
      <c r="N380" s="175"/>
      <c r="O380" s="175"/>
      <c r="P380" s="175"/>
      <c r="Q380" s="175"/>
      <c r="R380" s="175"/>
      <c r="S380" s="175"/>
      <c r="T380" s="175"/>
      <c r="U380" s="175"/>
      <c r="V380" s="175"/>
      <c r="W380" s="175"/>
      <c r="X380" s="175"/>
      <c r="Y380" s="175"/>
      <c r="Z380" s="175"/>
      <c r="AA380" s="175"/>
      <c r="AB380" s="175"/>
      <c r="AC380" s="175"/>
    </row>
    <row r="381" spans="1:29" ht="12.75" x14ac:dyDescent="0.2">
      <c r="A381" s="175"/>
      <c r="B381" s="175"/>
      <c r="C381" s="175"/>
      <c r="D381" s="175"/>
      <c r="E381" s="175"/>
      <c r="F381" s="175"/>
      <c r="G381" s="175"/>
      <c r="H381" s="175"/>
      <c r="I381" s="175"/>
      <c r="J381" s="175"/>
      <c r="K381" s="175"/>
      <c r="L381" s="175"/>
      <c r="M381" s="175"/>
      <c r="N381" s="175"/>
      <c r="O381" s="175"/>
      <c r="P381" s="175"/>
      <c r="Q381" s="175"/>
      <c r="R381" s="175"/>
      <c r="S381" s="175"/>
      <c r="T381" s="175"/>
      <c r="U381" s="175"/>
      <c r="V381" s="175"/>
      <c r="W381" s="175"/>
      <c r="X381" s="175"/>
      <c r="Y381" s="175"/>
      <c r="Z381" s="175"/>
      <c r="AA381" s="175"/>
      <c r="AB381" s="175"/>
      <c r="AC381" s="175"/>
    </row>
    <row r="382" spans="1:29" ht="12.75" x14ac:dyDescent="0.2">
      <c r="A382" s="175"/>
      <c r="B382" s="175"/>
      <c r="C382" s="175"/>
      <c r="D382" s="175"/>
      <c r="E382" s="175"/>
      <c r="F382" s="175"/>
      <c r="G382" s="175"/>
      <c r="H382" s="175"/>
      <c r="I382" s="175"/>
      <c r="J382" s="175"/>
      <c r="K382" s="175"/>
      <c r="L382" s="175"/>
      <c r="M382" s="175"/>
      <c r="N382" s="175"/>
      <c r="O382" s="175"/>
      <c r="P382" s="175"/>
      <c r="Q382" s="175"/>
      <c r="R382" s="175"/>
      <c r="S382" s="175"/>
      <c r="T382" s="175"/>
      <c r="U382" s="175"/>
      <c r="V382" s="175"/>
      <c r="W382" s="175"/>
      <c r="X382" s="175"/>
      <c r="Y382" s="175"/>
      <c r="Z382" s="175"/>
      <c r="AA382" s="175"/>
      <c r="AB382" s="175"/>
      <c r="AC382" s="175"/>
    </row>
    <row r="383" spans="1:29" ht="12.75" x14ac:dyDescent="0.2">
      <c r="A383" s="175"/>
      <c r="B383" s="175"/>
      <c r="C383" s="175"/>
      <c r="D383" s="175"/>
      <c r="E383" s="175"/>
      <c r="F383" s="175"/>
      <c r="G383" s="175"/>
      <c r="H383" s="175"/>
      <c r="I383" s="175"/>
      <c r="J383" s="175"/>
      <c r="K383" s="175"/>
      <c r="L383" s="175"/>
      <c r="M383" s="175"/>
      <c r="N383" s="175"/>
      <c r="O383" s="175"/>
      <c r="P383" s="175"/>
      <c r="Q383" s="175"/>
      <c r="R383" s="175"/>
      <c r="S383" s="175"/>
      <c r="T383" s="175"/>
      <c r="U383" s="175"/>
      <c r="V383" s="175"/>
      <c r="W383" s="175"/>
      <c r="X383" s="175"/>
      <c r="Y383" s="175"/>
      <c r="Z383" s="175"/>
      <c r="AA383" s="175"/>
      <c r="AB383" s="175"/>
      <c r="AC383" s="175"/>
    </row>
    <row r="384" spans="1:29" ht="12.75" x14ac:dyDescent="0.2">
      <c r="A384" s="175"/>
      <c r="B384" s="175"/>
      <c r="C384" s="175"/>
      <c r="D384" s="175"/>
      <c r="E384" s="175"/>
      <c r="F384" s="175"/>
      <c r="G384" s="175"/>
      <c r="H384" s="175"/>
      <c r="I384" s="175"/>
      <c r="J384" s="175"/>
      <c r="K384" s="175"/>
      <c r="L384" s="175"/>
      <c r="M384" s="175"/>
      <c r="N384" s="175"/>
      <c r="O384" s="175"/>
      <c r="P384" s="175"/>
      <c r="Q384" s="175"/>
      <c r="R384" s="175"/>
      <c r="S384" s="175"/>
      <c r="T384" s="175"/>
      <c r="U384" s="175"/>
      <c r="V384" s="175"/>
      <c r="W384" s="175"/>
      <c r="X384" s="175"/>
      <c r="Y384" s="175"/>
      <c r="Z384" s="175"/>
      <c r="AA384" s="175"/>
      <c r="AB384" s="175"/>
      <c r="AC384" s="175"/>
    </row>
    <row r="385" spans="1:29" ht="12.75" x14ac:dyDescent="0.2">
      <c r="A385" s="175"/>
      <c r="B385" s="175"/>
      <c r="C385" s="175"/>
      <c r="D385" s="175"/>
      <c r="E385" s="175"/>
      <c r="F385" s="175"/>
      <c r="G385" s="175"/>
      <c r="H385" s="175"/>
      <c r="I385" s="175"/>
      <c r="J385" s="175"/>
      <c r="K385" s="175"/>
      <c r="L385" s="175"/>
      <c r="M385" s="175"/>
      <c r="N385" s="175"/>
      <c r="O385" s="175"/>
      <c r="P385" s="175"/>
      <c r="Q385" s="175"/>
      <c r="R385" s="175"/>
      <c r="S385" s="175"/>
      <c r="T385" s="175"/>
      <c r="U385" s="175"/>
      <c r="V385" s="175"/>
      <c r="W385" s="175"/>
      <c r="X385" s="175"/>
      <c r="Y385" s="175"/>
      <c r="Z385" s="175"/>
      <c r="AA385" s="175"/>
      <c r="AB385" s="175"/>
      <c r="AC385" s="175"/>
    </row>
    <row r="386" spans="1:29" ht="12.75" x14ac:dyDescent="0.2">
      <c r="A386" s="175"/>
      <c r="B386" s="175"/>
      <c r="C386" s="175"/>
      <c r="D386" s="175"/>
      <c r="E386" s="175"/>
      <c r="F386" s="175"/>
      <c r="G386" s="175"/>
      <c r="H386" s="175"/>
      <c r="I386" s="175"/>
      <c r="J386" s="175"/>
      <c r="K386" s="175"/>
      <c r="L386" s="175"/>
      <c r="M386" s="175"/>
      <c r="N386" s="175"/>
      <c r="O386" s="175"/>
      <c r="P386" s="175"/>
      <c r="Q386" s="175"/>
      <c r="R386" s="175"/>
      <c r="S386" s="175"/>
      <c r="T386" s="175"/>
      <c r="U386" s="175"/>
      <c r="V386" s="175"/>
      <c r="W386" s="175"/>
      <c r="X386" s="175"/>
      <c r="Y386" s="175"/>
      <c r="Z386" s="175"/>
      <c r="AA386" s="175"/>
      <c r="AB386" s="175"/>
      <c r="AC386" s="175"/>
    </row>
    <row r="387" spans="1:29" ht="12.75" x14ac:dyDescent="0.2">
      <c r="A387" s="175"/>
      <c r="B387" s="175"/>
      <c r="C387" s="175"/>
      <c r="D387" s="175"/>
      <c r="E387" s="175"/>
      <c r="F387" s="175"/>
      <c r="G387" s="175"/>
      <c r="H387" s="175"/>
      <c r="I387" s="175"/>
      <c r="J387" s="175"/>
      <c r="K387" s="175"/>
      <c r="L387" s="175"/>
      <c r="M387" s="175"/>
      <c r="N387" s="175"/>
      <c r="O387" s="175"/>
      <c r="P387" s="175"/>
      <c r="Q387" s="175"/>
      <c r="R387" s="175"/>
      <c r="S387" s="175"/>
      <c r="T387" s="175"/>
      <c r="U387" s="175"/>
      <c r="V387" s="175"/>
      <c r="W387" s="175"/>
      <c r="X387" s="175"/>
      <c r="Y387" s="175"/>
      <c r="Z387" s="175"/>
      <c r="AA387" s="175"/>
      <c r="AB387" s="175"/>
      <c r="AC387" s="175"/>
    </row>
    <row r="388" spans="1:29" ht="12.75" x14ac:dyDescent="0.2">
      <c r="A388" s="175"/>
      <c r="B388" s="175"/>
      <c r="C388" s="175"/>
      <c r="D388" s="175"/>
      <c r="E388" s="175"/>
      <c r="F388" s="175"/>
      <c r="G388" s="175"/>
      <c r="H388" s="175"/>
      <c r="I388" s="175"/>
      <c r="J388" s="175"/>
      <c r="K388" s="175"/>
      <c r="L388" s="175"/>
      <c r="M388" s="175"/>
      <c r="N388" s="175"/>
      <c r="O388" s="175"/>
      <c r="P388" s="175"/>
      <c r="Q388" s="175"/>
      <c r="R388" s="175"/>
      <c r="S388" s="175"/>
      <c r="T388" s="175"/>
      <c r="U388" s="175"/>
      <c r="V388" s="175"/>
      <c r="W388" s="175"/>
      <c r="X388" s="175"/>
      <c r="Y388" s="175"/>
      <c r="Z388" s="175"/>
      <c r="AA388" s="175"/>
      <c r="AB388" s="175"/>
      <c r="AC388" s="175"/>
    </row>
    <row r="389" spans="1:29" ht="12.75" x14ac:dyDescent="0.2">
      <c r="A389" s="175"/>
      <c r="B389" s="175"/>
      <c r="C389" s="175"/>
      <c r="D389" s="175"/>
      <c r="E389" s="175"/>
      <c r="F389" s="175"/>
      <c r="G389" s="175"/>
      <c r="H389" s="175"/>
      <c r="I389" s="175"/>
      <c r="J389" s="175"/>
      <c r="K389" s="175"/>
      <c r="L389" s="175"/>
      <c r="M389" s="175"/>
      <c r="N389" s="175"/>
      <c r="O389" s="175"/>
      <c r="P389" s="175"/>
      <c r="Q389" s="175"/>
      <c r="R389" s="175"/>
      <c r="S389" s="175"/>
      <c r="T389" s="175"/>
      <c r="U389" s="175"/>
      <c r="V389" s="175"/>
      <c r="W389" s="175"/>
      <c r="X389" s="175"/>
      <c r="Y389" s="175"/>
      <c r="Z389" s="175"/>
      <c r="AA389" s="175"/>
      <c r="AB389" s="175"/>
      <c r="AC389" s="175"/>
    </row>
    <row r="390" spans="1:29" ht="12.75" x14ac:dyDescent="0.2">
      <c r="A390" s="175"/>
      <c r="B390" s="175"/>
      <c r="C390" s="175"/>
      <c r="D390" s="175"/>
      <c r="E390" s="175"/>
      <c r="F390" s="175"/>
      <c r="G390" s="175"/>
      <c r="H390" s="175"/>
      <c r="I390" s="175"/>
      <c r="J390" s="175"/>
      <c r="K390" s="175"/>
      <c r="L390" s="175"/>
      <c r="M390" s="175"/>
      <c r="N390" s="175"/>
      <c r="O390" s="175"/>
      <c r="P390" s="175"/>
      <c r="Q390" s="175"/>
      <c r="R390" s="175"/>
      <c r="S390" s="175"/>
      <c r="T390" s="175"/>
      <c r="U390" s="175"/>
      <c r="V390" s="175"/>
      <c r="W390" s="175"/>
      <c r="X390" s="175"/>
      <c r="Y390" s="175"/>
      <c r="Z390" s="175"/>
      <c r="AA390" s="175"/>
      <c r="AB390" s="175"/>
      <c r="AC390" s="175"/>
    </row>
    <row r="391" spans="1:29" ht="12.75" x14ac:dyDescent="0.2">
      <c r="A391" s="175"/>
      <c r="B391" s="175"/>
      <c r="C391" s="175"/>
      <c r="D391" s="175"/>
      <c r="E391" s="175"/>
      <c r="F391" s="175"/>
      <c r="G391" s="175"/>
      <c r="H391" s="175"/>
      <c r="I391" s="175"/>
      <c r="J391" s="175"/>
      <c r="K391" s="175"/>
      <c r="L391" s="175"/>
      <c r="M391" s="175"/>
      <c r="N391" s="175"/>
      <c r="O391" s="175"/>
      <c r="P391" s="175"/>
      <c r="Q391" s="175"/>
      <c r="R391" s="175"/>
      <c r="S391" s="175"/>
      <c r="T391" s="175"/>
      <c r="U391" s="175"/>
      <c r="V391" s="175"/>
      <c r="W391" s="175"/>
      <c r="X391" s="175"/>
      <c r="Y391" s="175"/>
      <c r="Z391" s="175"/>
      <c r="AA391" s="175"/>
      <c r="AB391" s="175"/>
      <c r="AC391" s="175"/>
    </row>
    <row r="392" spans="1:29" ht="12.75" x14ac:dyDescent="0.2">
      <c r="A392" s="175"/>
      <c r="B392" s="175"/>
      <c r="C392" s="175"/>
      <c r="D392" s="175"/>
      <c r="E392" s="175"/>
      <c r="F392" s="175"/>
      <c r="G392" s="175"/>
      <c r="H392" s="175"/>
      <c r="I392" s="175"/>
      <c r="J392" s="175"/>
      <c r="K392" s="175"/>
      <c r="L392" s="175"/>
      <c r="M392" s="175"/>
      <c r="N392" s="175"/>
      <c r="O392" s="175"/>
      <c r="P392" s="175"/>
      <c r="Q392" s="175"/>
      <c r="R392" s="175"/>
      <c r="S392" s="175"/>
      <c r="T392" s="175"/>
      <c r="U392" s="175"/>
      <c r="V392" s="175"/>
      <c r="W392" s="175"/>
      <c r="X392" s="175"/>
      <c r="Y392" s="175"/>
      <c r="Z392" s="175"/>
      <c r="AA392" s="175"/>
      <c r="AB392" s="175"/>
      <c r="AC392" s="175"/>
    </row>
    <row r="393" spans="1:29" ht="12.75" x14ac:dyDescent="0.2">
      <c r="A393" s="175"/>
      <c r="B393" s="175"/>
      <c r="C393" s="175"/>
      <c r="D393" s="175"/>
      <c r="E393" s="175"/>
      <c r="F393" s="175"/>
      <c r="G393" s="175"/>
      <c r="H393" s="175"/>
      <c r="I393" s="175"/>
      <c r="J393" s="175"/>
      <c r="K393" s="175"/>
      <c r="L393" s="175"/>
      <c r="M393" s="175"/>
      <c r="N393" s="175"/>
      <c r="O393" s="175"/>
      <c r="P393" s="175"/>
      <c r="Q393" s="175"/>
      <c r="R393" s="175"/>
      <c r="S393" s="175"/>
      <c r="T393" s="175"/>
      <c r="U393" s="175"/>
      <c r="V393" s="175"/>
      <c r="W393" s="175"/>
      <c r="X393" s="175"/>
      <c r="Y393" s="175"/>
      <c r="Z393" s="175"/>
      <c r="AA393" s="175"/>
      <c r="AB393" s="175"/>
      <c r="AC393" s="175"/>
    </row>
    <row r="394" spans="1:29" ht="12.75" x14ac:dyDescent="0.2">
      <c r="A394" s="175"/>
      <c r="B394" s="175"/>
      <c r="C394" s="175"/>
      <c r="D394" s="175"/>
      <c r="E394" s="175"/>
      <c r="F394" s="175"/>
      <c r="G394" s="175"/>
      <c r="H394" s="175"/>
      <c r="I394" s="175"/>
      <c r="J394" s="175"/>
      <c r="K394" s="175"/>
      <c r="L394" s="175"/>
      <c r="M394" s="175"/>
      <c r="N394" s="175"/>
      <c r="O394" s="175"/>
      <c r="P394" s="175"/>
      <c r="Q394" s="175"/>
      <c r="R394" s="175"/>
      <c r="S394" s="175"/>
      <c r="T394" s="175"/>
      <c r="U394" s="175"/>
      <c r="V394" s="175"/>
      <c r="W394" s="175"/>
      <c r="X394" s="175"/>
      <c r="Y394" s="175"/>
      <c r="Z394" s="175"/>
      <c r="AA394" s="175"/>
      <c r="AB394" s="175"/>
      <c r="AC394" s="175"/>
    </row>
    <row r="395" spans="1:29" ht="12.75" x14ac:dyDescent="0.2">
      <c r="A395" s="175"/>
      <c r="B395" s="175"/>
      <c r="C395" s="175"/>
      <c r="D395" s="175"/>
      <c r="E395" s="175"/>
      <c r="F395" s="175"/>
      <c r="G395" s="175"/>
      <c r="H395" s="175"/>
      <c r="I395" s="175"/>
      <c r="J395" s="175"/>
      <c r="K395" s="175"/>
      <c r="L395" s="175"/>
      <c r="M395" s="175"/>
      <c r="N395" s="175"/>
      <c r="O395" s="175"/>
      <c r="P395" s="175"/>
      <c r="Q395" s="175"/>
      <c r="R395" s="175"/>
      <c r="S395" s="175"/>
      <c r="T395" s="175"/>
      <c r="U395" s="175"/>
      <c r="V395" s="175"/>
      <c r="W395" s="175"/>
      <c r="X395" s="175"/>
      <c r="Y395" s="175"/>
      <c r="Z395" s="175"/>
      <c r="AA395" s="175"/>
      <c r="AB395" s="175"/>
      <c r="AC395" s="175"/>
    </row>
    <row r="396" spans="1:29" ht="12.75" x14ac:dyDescent="0.2">
      <c r="A396" s="175"/>
      <c r="B396" s="175"/>
      <c r="C396" s="175"/>
      <c r="D396" s="175"/>
      <c r="E396" s="175"/>
      <c r="F396" s="175"/>
      <c r="G396" s="175"/>
      <c r="H396" s="175"/>
      <c r="I396" s="175"/>
      <c r="J396" s="175"/>
      <c r="K396" s="175"/>
      <c r="L396" s="175"/>
      <c r="M396" s="175"/>
      <c r="N396" s="175"/>
      <c r="O396" s="175"/>
      <c r="P396" s="175"/>
      <c r="Q396" s="175"/>
      <c r="R396" s="175"/>
      <c r="S396" s="175"/>
      <c r="T396" s="175"/>
      <c r="U396" s="175"/>
      <c r="V396" s="175"/>
      <c r="W396" s="175"/>
      <c r="X396" s="175"/>
      <c r="Y396" s="175"/>
      <c r="Z396" s="175"/>
      <c r="AA396" s="175"/>
      <c r="AB396" s="175"/>
      <c r="AC396" s="175"/>
    </row>
    <row r="397" spans="1:29" ht="12.75" x14ac:dyDescent="0.2">
      <c r="A397" s="175"/>
      <c r="B397" s="175"/>
      <c r="C397" s="175"/>
      <c r="D397" s="175"/>
      <c r="E397" s="175"/>
      <c r="F397" s="175"/>
      <c r="G397" s="175"/>
      <c r="H397" s="175"/>
      <c r="I397" s="175"/>
      <c r="J397" s="175"/>
      <c r="K397" s="175"/>
      <c r="L397" s="175"/>
      <c r="M397" s="175"/>
      <c r="N397" s="175"/>
      <c r="O397" s="175"/>
      <c r="P397" s="175"/>
      <c r="Q397" s="175"/>
      <c r="R397" s="175"/>
      <c r="S397" s="175"/>
      <c r="T397" s="175"/>
      <c r="U397" s="175"/>
      <c r="V397" s="175"/>
      <c r="W397" s="175"/>
      <c r="X397" s="175"/>
      <c r="Y397" s="175"/>
      <c r="Z397" s="175"/>
      <c r="AA397" s="175"/>
      <c r="AB397" s="175"/>
      <c r="AC397" s="175"/>
    </row>
    <row r="398" spans="1:29" ht="12.75" x14ac:dyDescent="0.2">
      <c r="A398" s="175"/>
      <c r="B398" s="175"/>
      <c r="C398" s="175"/>
      <c r="D398" s="175"/>
      <c r="E398" s="175"/>
      <c r="F398" s="175"/>
      <c r="G398" s="175"/>
      <c r="H398" s="175"/>
      <c r="I398" s="175"/>
      <c r="J398" s="175"/>
      <c r="K398" s="175"/>
      <c r="L398" s="175"/>
      <c r="M398" s="175"/>
      <c r="N398" s="175"/>
      <c r="O398" s="175"/>
      <c r="P398" s="175"/>
      <c r="Q398" s="175"/>
      <c r="R398" s="175"/>
      <c r="S398" s="175"/>
      <c r="T398" s="175"/>
      <c r="U398" s="175"/>
      <c r="V398" s="175"/>
      <c r="W398" s="175"/>
      <c r="X398" s="175"/>
      <c r="Y398" s="175"/>
      <c r="Z398" s="175"/>
      <c r="AA398" s="175"/>
      <c r="AB398" s="175"/>
      <c r="AC398" s="175"/>
    </row>
    <row r="399" spans="1:29" ht="12.75" x14ac:dyDescent="0.2">
      <c r="A399" s="175"/>
      <c r="B399" s="175"/>
      <c r="C399" s="175"/>
      <c r="D399" s="175"/>
      <c r="E399" s="175"/>
      <c r="F399" s="175"/>
      <c r="G399" s="175"/>
      <c r="H399" s="175"/>
      <c r="I399" s="175"/>
      <c r="J399" s="175"/>
      <c r="K399" s="175"/>
      <c r="L399" s="175"/>
      <c r="M399" s="175"/>
      <c r="N399" s="175"/>
      <c r="O399" s="175"/>
      <c r="P399" s="175"/>
      <c r="Q399" s="175"/>
      <c r="R399" s="175"/>
      <c r="S399" s="175"/>
      <c r="T399" s="175"/>
      <c r="U399" s="175"/>
      <c r="V399" s="175"/>
      <c r="W399" s="175"/>
      <c r="X399" s="175"/>
      <c r="Y399" s="175"/>
      <c r="Z399" s="175"/>
      <c r="AA399" s="175"/>
      <c r="AB399" s="175"/>
      <c r="AC399" s="175"/>
    </row>
    <row r="400" spans="1:29" ht="12.75" x14ac:dyDescent="0.2">
      <c r="A400" s="175"/>
      <c r="B400" s="175"/>
      <c r="C400" s="175"/>
      <c r="D400" s="175"/>
      <c r="E400" s="175"/>
      <c r="F400" s="175"/>
      <c r="G400" s="175"/>
      <c r="H400" s="175"/>
      <c r="I400" s="175"/>
      <c r="J400" s="175"/>
      <c r="K400" s="175"/>
      <c r="L400" s="175"/>
      <c r="M400" s="175"/>
      <c r="N400" s="175"/>
      <c r="O400" s="175"/>
      <c r="P400" s="175"/>
      <c r="Q400" s="175"/>
      <c r="R400" s="175"/>
      <c r="S400" s="175"/>
      <c r="T400" s="175"/>
      <c r="U400" s="175"/>
      <c r="V400" s="175"/>
      <c r="W400" s="175"/>
      <c r="X400" s="175"/>
      <c r="Y400" s="175"/>
      <c r="Z400" s="175"/>
      <c r="AA400" s="175"/>
      <c r="AB400" s="175"/>
      <c r="AC400" s="175"/>
    </row>
    <row r="401" spans="1:29" ht="12.75" x14ac:dyDescent="0.2">
      <c r="A401" s="175"/>
      <c r="B401" s="175"/>
      <c r="C401" s="175"/>
      <c r="D401" s="175"/>
      <c r="E401" s="175"/>
      <c r="F401" s="175"/>
      <c r="G401" s="175"/>
      <c r="H401" s="175"/>
      <c r="I401" s="175"/>
      <c r="J401" s="175"/>
      <c r="K401" s="175"/>
      <c r="L401" s="175"/>
      <c r="M401" s="175"/>
      <c r="N401" s="175"/>
      <c r="O401" s="175"/>
      <c r="P401" s="175"/>
      <c r="Q401" s="175"/>
      <c r="R401" s="175"/>
      <c r="S401" s="175"/>
      <c r="T401" s="175"/>
      <c r="U401" s="175"/>
      <c r="V401" s="175"/>
      <c r="W401" s="175"/>
      <c r="X401" s="175"/>
      <c r="Y401" s="175"/>
      <c r="Z401" s="175"/>
      <c r="AA401" s="175"/>
      <c r="AB401" s="175"/>
      <c r="AC401" s="175"/>
    </row>
    <row r="402" spans="1:29" ht="12.75" x14ac:dyDescent="0.2">
      <c r="A402" s="175"/>
      <c r="B402" s="175"/>
      <c r="C402" s="175"/>
      <c r="D402" s="175"/>
      <c r="E402" s="175"/>
      <c r="F402" s="175"/>
      <c r="G402" s="175"/>
      <c r="H402" s="175"/>
      <c r="I402" s="175"/>
      <c r="J402" s="175"/>
      <c r="K402" s="175"/>
      <c r="L402" s="175"/>
      <c r="M402" s="175"/>
      <c r="N402" s="175"/>
      <c r="O402" s="175"/>
      <c r="P402" s="175"/>
      <c r="Q402" s="175"/>
      <c r="R402" s="175"/>
      <c r="S402" s="175"/>
      <c r="T402" s="175"/>
      <c r="U402" s="175"/>
      <c r="V402" s="175"/>
      <c r="W402" s="175"/>
      <c r="X402" s="175"/>
      <c r="Y402" s="175"/>
      <c r="Z402" s="175"/>
      <c r="AA402" s="175"/>
      <c r="AB402" s="175"/>
      <c r="AC402" s="175"/>
    </row>
    <row r="403" spans="1:29" ht="12.75" x14ac:dyDescent="0.2">
      <c r="A403" s="175"/>
      <c r="B403" s="175"/>
      <c r="C403" s="175"/>
      <c r="D403" s="175"/>
      <c r="E403" s="175"/>
      <c r="F403" s="175"/>
      <c r="G403" s="175"/>
      <c r="H403" s="175"/>
      <c r="I403" s="175"/>
      <c r="J403" s="175"/>
      <c r="K403" s="175"/>
      <c r="L403" s="175"/>
      <c r="M403" s="175"/>
      <c r="N403" s="175"/>
      <c r="O403" s="175"/>
      <c r="P403" s="175"/>
      <c r="Q403" s="175"/>
      <c r="R403" s="175"/>
      <c r="S403" s="175"/>
      <c r="T403" s="175"/>
      <c r="U403" s="175"/>
      <c r="V403" s="175"/>
      <c r="W403" s="175"/>
      <c r="X403" s="175"/>
      <c r="Y403" s="175"/>
      <c r="Z403" s="175"/>
      <c r="AA403" s="175"/>
      <c r="AB403" s="175"/>
      <c r="AC403" s="175"/>
    </row>
    <row r="404" spans="1:29" ht="12.75" x14ac:dyDescent="0.2">
      <c r="A404" s="175"/>
      <c r="B404" s="175"/>
      <c r="C404" s="175"/>
      <c r="D404" s="175"/>
      <c r="E404" s="175"/>
      <c r="F404" s="175"/>
      <c r="G404" s="175"/>
      <c r="H404" s="175"/>
      <c r="I404" s="175"/>
      <c r="J404" s="175"/>
      <c r="K404" s="175"/>
      <c r="L404" s="175"/>
      <c r="M404" s="175"/>
      <c r="N404" s="175"/>
      <c r="O404" s="175"/>
      <c r="P404" s="175"/>
      <c r="Q404" s="175"/>
      <c r="R404" s="175"/>
      <c r="S404" s="175"/>
      <c r="T404" s="175"/>
      <c r="U404" s="175"/>
      <c r="V404" s="175"/>
      <c r="W404" s="175"/>
      <c r="X404" s="175"/>
      <c r="Y404" s="175"/>
      <c r="Z404" s="175"/>
      <c r="AA404" s="175"/>
      <c r="AB404" s="175"/>
      <c r="AC404" s="175"/>
    </row>
    <row r="405" spans="1:29" ht="12.75" x14ac:dyDescent="0.2">
      <c r="A405" s="175"/>
      <c r="B405" s="175"/>
      <c r="C405" s="175"/>
      <c r="D405" s="175"/>
      <c r="E405" s="175"/>
      <c r="F405" s="175"/>
      <c r="G405" s="175"/>
      <c r="H405" s="175"/>
      <c r="I405" s="175"/>
      <c r="J405" s="175"/>
      <c r="K405" s="175"/>
      <c r="L405" s="175"/>
      <c r="M405" s="175"/>
      <c r="N405" s="175"/>
      <c r="O405" s="175"/>
      <c r="P405" s="175"/>
      <c r="Q405" s="175"/>
      <c r="R405" s="175"/>
      <c r="S405" s="175"/>
      <c r="T405" s="175"/>
      <c r="U405" s="175"/>
      <c r="V405" s="175"/>
      <c r="W405" s="175"/>
      <c r="X405" s="175"/>
      <c r="Y405" s="175"/>
      <c r="Z405" s="175"/>
      <c r="AA405" s="175"/>
      <c r="AB405" s="175"/>
      <c r="AC405" s="175"/>
    </row>
    <row r="406" spans="1:29" ht="12.75" x14ac:dyDescent="0.2">
      <c r="A406" s="175"/>
      <c r="B406" s="175"/>
      <c r="C406" s="175"/>
      <c r="D406" s="175"/>
      <c r="E406" s="175"/>
      <c r="F406" s="175"/>
      <c r="G406" s="175"/>
      <c r="H406" s="175"/>
      <c r="I406" s="175"/>
      <c r="J406" s="175"/>
      <c r="K406" s="175"/>
      <c r="L406" s="175"/>
      <c r="M406" s="175"/>
      <c r="N406" s="175"/>
      <c r="O406" s="175"/>
      <c r="P406" s="175"/>
      <c r="Q406" s="175"/>
      <c r="R406" s="175"/>
      <c r="S406" s="175"/>
      <c r="T406" s="175"/>
      <c r="U406" s="175"/>
      <c r="V406" s="175"/>
      <c r="W406" s="175"/>
      <c r="X406" s="175"/>
      <c r="Y406" s="175"/>
      <c r="Z406" s="175"/>
      <c r="AA406" s="175"/>
      <c r="AB406" s="175"/>
      <c r="AC406" s="175"/>
    </row>
    <row r="407" spans="1:29" ht="12.75" x14ac:dyDescent="0.2">
      <c r="A407" s="175"/>
      <c r="B407" s="175"/>
      <c r="C407" s="175"/>
      <c r="D407" s="175"/>
      <c r="E407" s="175"/>
      <c r="F407" s="175"/>
      <c r="G407" s="175"/>
      <c r="H407" s="175"/>
      <c r="I407" s="175"/>
      <c r="J407" s="175"/>
      <c r="K407" s="175"/>
      <c r="L407" s="175"/>
      <c r="M407" s="175"/>
      <c r="N407" s="175"/>
      <c r="O407" s="175"/>
      <c r="P407" s="175"/>
      <c r="Q407" s="175"/>
      <c r="R407" s="175"/>
      <c r="S407" s="175"/>
      <c r="T407" s="175"/>
      <c r="U407" s="175"/>
      <c r="V407" s="175"/>
      <c r="W407" s="175"/>
      <c r="X407" s="175"/>
      <c r="Y407" s="175"/>
      <c r="Z407" s="175"/>
      <c r="AA407" s="175"/>
      <c r="AB407" s="175"/>
      <c r="AC407" s="175"/>
    </row>
    <row r="408" spans="1:29" ht="12.75" x14ac:dyDescent="0.2">
      <c r="A408" s="175"/>
      <c r="B408" s="175"/>
      <c r="C408" s="175"/>
      <c r="D408" s="175"/>
      <c r="E408" s="175"/>
      <c r="F408" s="175"/>
      <c r="G408" s="175"/>
      <c r="H408" s="175"/>
      <c r="I408" s="175"/>
      <c r="J408" s="175"/>
      <c r="K408" s="175"/>
      <c r="L408" s="175"/>
      <c r="M408" s="175"/>
      <c r="N408" s="175"/>
      <c r="O408" s="175"/>
      <c r="P408" s="175"/>
      <c r="Q408" s="175"/>
      <c r="R408" s="175"/>
      <c r="S408" s="175"/>
      <c r="T408" s="175"/>
      <c r="U408" s="175"/>
      <c r="V408" s="175"/>
      <c r="W408" s="175"/>
      <c r="X408" s="175"/>
      <c r="Y408" s="175"/>
      <c r="Z408" s="175"/>
      <c r="AA408" s="175"/>
      <c r="AB408" s="175"/>
      <c r="AC408" s="175"/>
    </row>
    <row r="409" spans="1:29" ht="12.75" x14ac:dyDescent="0.2">
      <c r="A409" s="175"/>
      <c r="B409" s="175"/>
      <c r="C409" s="175"/>
      <c r="D409" s="175"/>
      <c r="E409" s="175"/>
      <c r="F409" s="175"/>
      <c r="G409" s="175"/>
      <c r="H409" s="175"/>
      <c r="I409" s="175"/>
      <c r="J409" s="175"/>
      <c r="K409" s="175"/>
      <c r="L409" s="175"/>
      <c r="M409" s="175"/>
      <c r="N409" s="175"/>
      <c r="O409" s="175"/>
      <c r="P409" s="175"/>
      <c r="Q409" s="175"/>
      <c r="R409" s="175"/>
      <c r="S409" s="175"/>
      <c r="T409" s="175"/>
      <c r="U409" s="175"/>
      <c r="V409" s="175"/>
      <c r="W409" s="175"/>
      <c r="X409" s="175"/>
      <c r="Y409" s="175"/>
      <c r="Z409" s="175"/>
      <c r="AA409" s="175"/>
      <c r="AB409" s="175"/>
      <c r="AC409" s="175"/>
    </row>
    <row r="410" spans="1:29" ht="12.75" x14ac:dyDescent="0.2">
      <c r="A410" s="175"/>
      <c r="B410" s="175"/>
      <c r="C410" s="175"/>
      <c r="D410" s="175"/>
      <c r="E410" s="175"/>
      <c r="F410" s="175"/>
      <c r="G410" s="175"/>
      <c r="H410" s="175"/>
      <c r="I410" s="175"/>
      <c r="J410" s="175"/>
      <c r="K410" s="175"/>
      <c r="L410" s="175"/>
      <c r="M410" s="175"/>
      <c r="N410" s="175"/>
      <c r="O410" s="175"/>
      <c r="P410" s="175"/>
      <c r="Q410" s="175"/>
      <c r="R410" s="175"/>
      <c r="S410" s="175"/>
      <c r="T410" s="175"/>
      <c r="U410" s="175"/>
      <c r="V410" s="175"/>
      <c r="W410" s="175"/>
      <c r="X410" s="175"/>
      <c r="Y410" s="175"/>
      <c r="Z410" s="175"/>
      <c r="AA410" s="175"/>
      <c r="AB410" s="175"/>
      <c r="AC410" s="175"/>
    </row>
    <row r="411" spans="1:29" ht="12.75" x14ac:dyDescent="0.2">
      <c r="A411" s="175"/>
      <c r="B411" s="175"/>
      <c r="C411" s="175"/>
      <c r="D411" s="175"/>
      <c r="E411" s="175"/>
      <c r="F411" s="175"/>
      <c r="G411" s="175"/>
      <c r="H411" s="175"/>
      <c r="I411" s="175"/>
      <c r="J411" s="175"/>
      <c r="K411" s="175"/>
      <c r="L411" s="175"/>
      <c r="M411" s="175"/>
      <c r="N411" s="175"/>
      <c r="O411" s="175"/>
      <c r="P411" s="175"/>
      <c r="Q411" s="175"/>
      <c r="R411" s="175"/>
      <c r="S411" s="175"/>
      <c r="T411" s="175"/>
      <c r="U411" s="175"/>
      <c r="V411" s="175"/>
      <c r="W411" s="175"/>
      <c r="X411" s="175"/>
      <c r="Y411" s="175"/>
      <c r="Z411" s="175"/>
      <c r="AA411" s="175"/>
      <c r="AB411" s="175"/>
      <c r="AC411" s="175"/>
    </row>
    <row r="412" spans="1:29" ht="12.75" x14ac:dyDescent="0.2">
      <c r="A412" s="175"/>
      <c r="B412" s="175"/>
      <c r="C412" s="175"/>
      <c r="D412" s="175"/>
      <c r="E412" s="175"/>
      <c r="F412" s="175"/>
      <c r="G412" s="175"/>
      <c r="H412" s="175"/>
      <c r="I412" s="175"/>
      <c r="J412" s="175"/>
      <c r="K412" s="175"/>
      <c r="L412" s="175"/>
      <c r="M412" s="175"/>
      <c r="N412" s="175"/>
      <c r="O412" s="175"/>
      <c r="P412" s="175"/>
      <c r="Q412" s="175"/>
      <c r="R412" s="175"/>
      <c r="S412" s="175"/>
      <c r="T412" s="175"/>
      <c r="U412" s="175"/>
      <c r="V412" s="175"/>
      <c r="W412" s="175"/>
      <c r="X412" s="175"/>
      <c r="Y412" s="175"/>
      <c r="Z412" s="175"/>
      <c r="AA412" s="175"/>
      <c r="AB412" s="175"/>
      <c r="AC412" s="175"/>
    </row>
    <row r="413" spans="1:29" ht="12.75" x14ac:dyDescent="0.2">
      <c r="A413" s="175"/>
      <c r="B413" s="175"/>
      <c r="C413" s="175"/>
      <c r="D413" s="175"/>
      <c r="E413" s="175"/>
      <c r="F413" s="175"/>
      <c r="G413" s="175"/>
      <c r="H413" s="175"/>
      <c r="I413" s="175"/>
      <c r="J413" s="175"/>
      <c r="K413" s="175"/>
      <c r="L413" s="175"/>
      <c r="M413" s="175"/>
      <c r="N413" s="175"/>
      <c r="O413" s="175"/>
      <c r="P413" s="175"/>
      <c r="Q413" s="175"/>
      <c r="R413" s="175"/>
      <c r="S413" s="175"/>
      <c r="T413" s="175"/>
      <c r="U413" s="175"/>
      <c r="V413" s="175"/>
      <c r="W413" s="175"/>
      <c r="X413" s="175"/>
      <c r="Y413" s="175"/>
      <c r="Z413" s="175"/>
      <c r="AA413" s="175"/>
      <c r="AB413" s="175"/>
      <c r="AC413" s="175"/>
    </row>
    <row r="414" spans="1:29" ht="12.75" x14ac:dyDescent="0.2">
      <c r="A414" s="175"/>
      <c r="B414" s="175"/>
      <c r="C414" s="175"/>
      <c r="D414" s="175"/>
      <c r="E414" s="175"/>
      <c r="F414" s="175"/>
      <c r="G414" s="175"/>
      <c r="H414" s="175"/>
      <c r="I414" s="175"/>
      <c r="J414" s="175"/>
      <c r="K414" s="175"/>
      <c r="L414" s="175"/>
      <c r="M414" s="175"/>
      <c r="N414" s="175"/>
      <c r="O414" s="175"/>
      <c r="P414" s="175"/>
      <c r="Q414" s="175"/>
      <c r="R414" s="175"/>
      <c r="S414" s="175"/>
      <c r="T414" s="175"/>
      <c r="U414" s="175"/>
      <c r="V414" s="175"/>
      <c r="W414" s="175"/>
      <c r="X414" s="175"/>
      <c r="Y414" s="175"/>
      <c r="Z414" s="175"/>
      <c r="AA414" s="175"/>
      <c r="AB414" s="175"/>
      <c r="AC414" s="175"/>
    </row>
    <row r="415" spans="1:29" ht="12.75" x14ac:dyDescent="0.2">
      <c r="A415" s="175"/>
      <c r="B415" s="175"/>
      <c r="C415" s="175"/>
      <c r="D415" s="175"/>
      <c r="E415" s="175"/>
      <c r="F415" s="175"/>
      <c r="G415" s="175"/>
      <c r="H415" s="175"/>
      <c r="I415" s="175"/>
      <c r="J415" s="175"/>
      <c r="K415" s="175"/>
      <c r="L415" s="175"/>
      <c r="M415" s="175"/>
      <c r="N415" s="175"/>
      <c r="O415" s="175"/>
      <c r="P415" s="175"/>
      <c r="Q415" s="175"/>
      <c r="R415" s="175"/>
      <c r="S415" s="175"/>
      <c r="T415" s="175"/>
      <c r="U415" s="175"/>
      <c r="V415" s="175"/>
      <c r="W415" s="175"/>
      <c r="X415" s="175"/>
      <c r="Y415" s="175"/>
      <c r="Z415" s="175"/>
      <c r="AA415" s="175"/>
      <c r="AB415" s="175"/>
      <c r="AC415" s="175"/>
    </row>
    <row r="416" spans="1:29" ht="12.75" x14ac:dyDescent="0.2">
      <c r="A416" s="175"/>
      <c r="B416" s="175"/>
      <c r="C416" s="175"/>
      <c r="D416" s="175"/>
      <c r="E416" s="175"/>
      <c r="F416" s="175"/>
      <c r="G416" s="175"/>
      <c r="H416" s="175"/>
      <c r="I416" s="175"/>
      <c r="J416" s="175"/>
      <c r="K416" s="175"/>
      <c r="L416" s="175"/>
      <c r="M416" s="175"/>
      <c r="N416" s="175"/>
      <c r="O416" s="175"/>
      <c r="P416" s="175"/>
      <c r="Q416" s="175"/>
      <c r="R416" s="175"/>
      <c r="S416" s="175"/>
      <c r="T416" s="175"/>
      <c r="U416" s="175"/>
      <c r="V416" s="175"/>
      <c r="W416" s="175"/>
      <c r="X416" s="175"/>
      <c r="Y416" s="175"/>
      <c r="Z416" s="175"/>
      <c r="AA416" s="175"/>
      <c r="AB416" s="175"/>
      <c r="AC416" s="175"/>
    </row>
    <row r="417" spans="1:29" ht="12.75" x14ac:dyDescent="0.2">
      <c r="A417" s="175"/>
      <c r="B417" s="175"/>
      <c r="C417" s="175"/>
      <c r="D417" s="175"/>
      <c r="E417" s="175"/>
      <c r="F417" s="175"/>
      <c r="G417" s="175"/>
      <c r="H417" s="175"/>
      <c r="I417" s="175"/>
      <c r="J417" s="175"/>
      <c r="K417" s="175"/>
      <c r="L417" s="175"/>
      <c r="M417" s="175"/>
      <c r="N417" s="175"/>
      <c r="O417" s="175"/>
      <c r="P417" s="175"/>
      <c r="Q417" s="175"/>
      <c r="R417" s="175"/>
      <c r="S417" s="175"/>
      <c r="T417" s="175"/>
      <c r="U417" s="175"/>
      <c r="V417" s="175"/>
      <c r="W417" s="175"/>
      <c r="X417" s="175"/>
      <c r="Y417" s="175"/>
      <c r="Z417" s="175"/>
      <c r="AA417" s="175"/>
      <c r="AB417" s="175"/>
      <c r="AC417" s="175"/>
    </row>
    <row r="418" spans="1:29" ht="12.75" x14ac:dyDescent="0.2">
      <c r="A418" s="175"/>
      <c r="B418" s="175"/>
      <c r="C418" s="175"/>
      <c r="D418" s="175"/>
      <c r="E418" s="175"/>
      <c r="F418" s="175"/>
      <c r="G418" s="175"/>
      <c r="H418" s="175"/>
      <c r="I418" s="175"/>
      <c r="J418" s="175"/>
      <c r="K418" s="175"/>
      <c r="L418" s="175"/>
      <c r="M418" s="175"/>
      <c r="N418" s="175"/>
      <c r="O418" s="175"/>
      <c r="P418" s="175"/>
      <c r="Q418" s="175"/>
      <c r="R418" s="175"/>
      <c r="S418" s="175"/>
      <c r="T418" s="175"/>
      <c r="U418" s="175"/>
      <c r="V418" s="175"/>
      <c r="W418" s="175"/>
      <c r="X418" s="175"/>
      <c r="Y418" s="175"/>
      <c r="Z418" s="175"/>
      <c r="AA418" s="175"/>
      <c r="AB418" s="175"/>
      <c r="AC418" s="175"/>
    </row>
    <row r="419" spans="1:29" ht="12.75" x14ac:dyDescent="0.2">
      <c r="A419" s="175"/>
      <c r="B419" s="175"/>
      <c r="C419" s="175"/>
      <c r="D419" s="175"/>
      <c r="E419" s="175"/>
      <c r="F419" s="175"/>
      <c r="G419" s="175"/>
      <c r="H419" s="175"/>
      <c r="I419" s="175"/>
      <c r="J419" s="175"/>
      <c r="K419" s="175"/>
      <c r="L419" s="175"/>
      <c r="M419" s="175"/>
      <c r="N419" s="175"/>
      <c r="O419" s="175"/>
      <c r="P419" s="175"/>
      <c r="Q419" s="175"/>
      <c r="R419" s="175"/>
      <c r="S419" s="175"/>
      <c r="T419" s="175"/>
      <c r="U419" s="175"/>
      <c r="V419" s="175"/>
      <c r="W419" s="175"/>
      <c r="X419" s="175"/>
      <c r="Y419" s="175"/>
      <c r="Z419" s="175"/>
      <c r="AA419" s="175"/>
      <c r="AB419" s="175"/>
      <c r="AC419" s="175"/>
    </row>
    <row r="420" spans="1:29" ht="12.75" x14ac:dyDescent="0.2">
      <c r="A420" s="175"/>
      <c r="B420" s="175"/>
      <c r="C420" s="175"/>
      <c r="D420" s="175"/>
      <c r="E420" s="175"/>
      <c r="F420" s="175"/>
      <c r="G420" s="175"/>
      <c r="H420" s="175"/>
      <c r="I420" s="175"/>
      <c r="J420" s="175"/>
      <c r="K420" s="175"/>
      <c r="L420" s="175"/>
      <c r="M420" s="175"/>
      <c r="N420" s="175"/>
      <c r="O420" s="175"/>
      <c r="P420" s="175"/>
      <c r="Q420" s="175"/>
      <c r="R420" s="175"/>
      <c r="S420" s="175"/>
      <c r="T420" s="175"/>
      <c r="U420" s="175"/>
      <c r="V420" s="175"/>
      <c r="W420" s="175"/>
      <c r="X420" s="175"/>
      <c r="Y420" s="175"/>
      <c r="Z420" s="175"/>
      <c r="AA420" s="175"/>
      <c r="AB420" s="175"/>
      <c r="AC420" s="175"/>
    </row>
    <row r="421" spans="1:29" ht="12.75" x14ac:dyDescent="0.2">
      <c r="A421" s="175"/>
      <c r="B421" s="175"/>
      <c r="C421" s="175"/>
      <c r="D421" s="175"/>
      <c r="E421" s="175"/>
      <c r="F421" s="175"/>
      <c r="G421" s="175"/>
      <c r="H421" s="175"/>
      <c r="I421" s="175"/>
      <c r="J421" s="175"/>
      <c r="K421" s="175"/>
      <c r="L421" s="175"/>
      <c r="M421" s="175"/>
      <c r="N421" s="175"/>
      <c r="O421" s="175"/>
      <c r="P421" s="175"/>
      <c r="Q421" s="175"/>
      <c r="R421" s="175"/>
      <c r="S421" s="175"/>
      <c r="T421" s="175"/>
      <c r="U421" s="175"/>
      <c r="V421" s="175"/>
      <c r="W421" s="175"/>
      <c r="X421" s="175"/>
      <c r="Y421" s="175"/>
      <c r="Z421" s="175"/>
      <c r="AA421" s="175"/>
      <c r="AB421" s="175"/>
      <c r="AC421" s="175"/>
    </row>
    <row r="422" spans="1:29" ht="12.75" x14ac:dyDescent="0.2">
      <c r="A422" s="175"/>
      <c r="B422" s="175"/>
      <c r="C422" s="175"/>
      <c r="D422" s="175"/>
      <c r="E422" s="175"/>
      <c r="F422" s="175"/>
      <c r="G422" s="175"/>
      <c r="H422" s="175"/>
      <c r="I422" s="175"/>
      <c r="J422" s="175"/>
      <c r="K422" s="175"/>
      <c r="L422" s="175"/>
      <c r="M422" s="175"/>
      <c r="N422" s="175"/>
      <c r="O422" s="175"/>
      <c r="P422" s="175"/>
      <c r="Q422" s="175"/>
      <c r="R422" s="175"/>
      <c r="S422" s="175"/>
      <c r="T422" s="175"/>
      <c r="U422" s="175"/>
      <c r="V422" s="175"/>
      <c r="W422" s="175"/>
      <c r="X422" s="175"/>
      <c r="Y422" s="175"/>
      <c r="Z422" s="175"/>
      <c r="AA422" s="175"/>
      <c r="AB422" s="175"/>
      <c r="AC422" s="175"/>
    </row>
    <row r="423" spans="1:29" ht="12.75" x14ac:dyDescent="0.2">
      <c r="A423" s="175"/>
      <c r="B423" s="175"/>
      <c r="C423" s="175"/>
      <c r="D423" s="175"/>
      <c r="E423" s="175"/>
      <c r="F423" s="175"/>
      <c r="G423" s="175"/>
      <c r="H423" s="175"/>
      <c r="I423" s="175"/>
      <c r="J423" s="175"/>
      <c r="K423" s="175"/>
      <c r="L423" s="175"/>
      <c r="M423" s="175"/>
      <c r="N423" s="175"/>
      <c r="O423" s="175"/>
      <c r="P423" s="175"/>
      <c r="Q423" s="175"/>
      <c r="R423" s="175"/>
      <c r="S423" s="175"/>
      <c r="T423" s="175"/>
      <c r="U423" s="175"/>
      <c r="V423" s="175"/>
      <c r="W423" s="175"/>
      <c r="X423" s="175"/>
      <c r="Y423" s="175"/>
      <c r="Z423" s="175"/>
      <c r="AA423" s="175"/>
      <c r="AB423" s="175"/>
      <c r="AC423" s="175"/>
    </row>
    <row r="424" spans="1:29" ht="12.75" x14ac:dyDescent="0.2">
      <c r="A424" s="175"/>
      <c r="B424" s="175"/>
      <c r="C424" s="175"/>
      <c r="D424" s="175"/>
      <c r="E424" s="175"/>
      <c r="F424" s="175"/>
      <c r="G424" s="175"/>
      <c r="H424" s="175"/>
      <c r="I424" s="175"/>
      <c r="J424" s="175"/>
      <c r="K424" s="175"/>
      <c r="L424" s="175"/>
      <c r="M424" s="175"/>
      <c r="N424" s="175"/>
      <c r="O424" s="175"/>
      <c r="P424" s="175"/>
      <c r="Q424" s="175"/>
      <c r="R424" s="175"/>
      <c r="S424" s="175"/>
      <c r="T424" s="175"/>
      <c r="U424" s="175"/>
      <c r="V424" s="175"/>
      <c r="W424" s="175"/>
      <c r="X424" s="175"/>
      <c r="Y424" s="175"/>
      <c r="Z424" s="175"/>
      <c r="AA424" s="175"/>
      <c r="AB424" s="175"/>
      <c r="AC424" s="175"/>
    </row>
    <row r="425" spans="1:29" ht="12.75" x14ac:dyDescent="0.2">
      <c r="A425" s="175"/>
      <c r="B425" s="175"/>
      <c r="C425" s="175"/>
      <c r="D425" s="175"/>
      <c r="E425" s="175"/>
      <c r="F425" s="175"/>
      <c r="G425" s="175"/>
      <c r="H425" s="175"/>
      <c r="I425" s="175"/>
      <c r="J425" s="175"/>
      <c r="K425" s="175"/>
      <c r="L425" s="175"/>
      <c r="M425" s="175"/>
      <c r="N425" s="175"/>
      <c r="O425" s="175"/>
      <c r="P425" s="175"/>
      <c r="Q425" s="175"/>
      <c r="R425" s="175"/>
      <c r="S425" s="175"/>
      <c r="T425" s="175"/>
      <c r="U425" s="175"/>
      <c r="V425" s="175"/>
      <c r="W425" s="175"/>
      <c r="X425" s="175"/>
      <c r="Y425" s="175"/>
      <c r="Z425" s="175"/>
      <c r="AA425" s="175"/>
      <c r="AB425" s="175"/>
      <c r="AC425" s="175"/>
    </row>
    <row r="426" spans="1:29" ht="12.75" x14ac:dyDescent="0.2">
      <c r="A426" s="175"/>
      <c r="B426" s="175"/>
      <c r="C426" s="175"/>
      <c r="D426" s="175"/>
      <c r="E426" s="175"/>
      <c r="F426" s="175"/>
      <c r="G426" s="175"/>
      <c r="H426" s="175"/>
      <c r="I426" s="175"/>
      <c r="J426" s="175"/>
      <c r="K426" s="175"/>
      <c r="L426" s="175"/>
      <c r="M426" s="175"/>
      <c r="N426" s="175"/>
      <c r="O426" s="175"/>
      <c r="P426" s="175"/>
      <c r="Q426" s="175"/>
      <c r="R426" s="175"/>
      <c r="S426" s="175"/>
      <c r="T426" s="175"/>
      <c r="U426" s="175"/>
      <c r="V426" s="175"/>
      <c r="W426" s="175"/>
      <c r="X426" s="175"/>
      <c r="Y426" s="175"/>
      <c r="Z426" s="175"/>
      <c r="AA426" s="175"/>
      <c r="AB426" s="175"/>
      <c r="AC426" s="175"/>
    </row>
    <row r="427" spans="1:29" ht="12.75" x14ac:dyDescent="0.2">
      <c r="A427" s="175"/>
      <c r="B427" s="175"/>
      <c r="C427" s="175"/>
      <c r="D427" s="175"/>
      <c r="E427" s="175"/>
      <c r="F427" s="175"/>
      <c r="G427" s="175"/>
      <c r="H427" s="175"/>
      <c r="I427" s="175"/>
      <c r="J427" s="175"/>
      <c r="K427" s="175"/>
      <c r="L427" s="175"/>
      <c r="M427" s="175"/>
      <c r="N427" s="175"/>
      <c r="O427" s="175"/>
      <c r="P427" s="175"/>
      <c r="Q427" s="175"/>
      <c r="R427" s="175"/>
      <c r="S427" s="175"/>
      <c r="T427" s="175"/>
      <c r="U427" s="175"/>
      <c r="V427" s="175"/>
      <c r="W427" s="175"/>
      <c r="X427" s="175"/>
      <c r="Y427" s="175"/>
      <c r="Z427" s="175"/>
      <c r="AA427" s="175"/>
      <c r="AB427" s="175"/>
      <c r="AC427" s="175"/>
    </row>
    <row r="428" spans="1:29" ht="12.75" x14ac:dyDescent="0.2">
      <c r="A428" s="175"/>
      <c r="B428" s="175"/>
      <c r="C428" s="175"/>
      <c r="D428" s="175"/>
      <c r="E428" s="175"/>
      <c r="F428" s="175"/>
      <c r="G428" s="175"/>
      <c r="H428" s="175"/>
      <c r="I428" s="175"/>
      <c r="J428" s="175"/>
      <c r="K428" s="175"/>
      <c r="L428" s="175"/>
      <c r="M428" s="175"/>
      <c r="N428" s="175"/>
      <c r="O428" s="175"/>
      <c r="P428" s="175"/>
      <c r="Q428" s="175"/>
      <c r="R428" s="175"/>
      <c r="S428" s="175"/>
      <c r="T428" s="175"/>
      <c r="U428" s="175"/>
      <c r="V428" s="175"/>
      <c r="W428" s="175"/>
      <c r="X428" s="175"/>
      <c r="Y428" s="175"/>
      <c r="Z428" s="175"/>
      <c r="AA428" s="175"/>
      <c r="AB428" s="175"/>
      <c r="AC428" s="175"/>
    </row>
    <row r="429" spans="1:29" ht="12.75" x14ac:dyDescent="0.2">
      <c r="A429" s="175"/>
      <c r="B429" s="175"/>
      <c r="C429" s="175"/>
      <c r="D429" s="175"/>
      <c r="E429" s="175"/>
      <c r="F429" s="175"/>
      <c r="G429" s="175"/>
      <c r="H429" s="175"/>
      <c r="I429" s="175"/>
      <c r="J429" s="175"/>
      <c r="K429" s="175"/>
      <c r="L429" s="175"/>
      <c r="M429" s="175"/>
      <c r="N429" s="175"/>
      <c r="O429" s="175"/>
      <c r="P429" s="175"/>
      <c r="Q429" s="175"/>
      <c r="R429" s="175"/>
      <c r="S429" s="175"/>
      <c r="T429" s="175"/>
      <c r="U429" s="175"/>
      <c r="V429" s="175"/>
      <c r="W429" s="175"/>
      <c r="X429" s="175"/>
      <c r="Y429" s="175"/>
      <c r="Z429" s="175"/>
      <c r="AA429" s="175"/>
      <c r="AB429" s="175"/>
      <c r="AC429" s="175"/>
    </row>
    <row r="430" spans="1:29" ht="12.75" x14ac:dyDescent="0.2">
      <c r="A430" s="175"/>
      <c r="B430" s="175"/>
      <c r="C430" s="175"/>
      <c r="D430" s="175"/>
      <c r="E430" s="175"/>
      <c r="F430" s="175"/>
      <c r="G430" s="175"/>
      <c r="H430" s="175"/>
      <c r="I430" s="175"/>
      <c r="J430" s="175"/>
      <c r="K430" s="175"/>
      <c r="L430" s="175"/>
      <c r="M430" s="175"/>
      <c r="N430" s="175"/>
      <c r="O430" s="175"/>
      <c r="P430" s="175"/>
      <c r="Q430" s="175"/>
      <c r="R430" s="175"/>
      <c r="S430" s="175"/>
      <c r="T430" s="175"/>
      <c r="U430" s="175"/>
      <c r="V430" s="175"/>
      <c r="W430" s="175"/>
      <c r="X430" s="175"/>
      <c r="Y430" s="175"/>
      <c r="Z430" s="175"/>
      <c r="AA430" s="175"/>
      <c r="AB430" s="175"/>
      <c r="AC430" s="175"/>
    </row>
    <row r="431" spans="1:29" ht="12.75" x14ac:dyDescent="0.2">
      <c r="A431" s="175"/>
      <c r="B431" s="175"/>
      <c r="C431" s="175"/>
      <c r="D431" s="175"/>
      <c r="E431" s="175"/>
      <c r="F431" s="175"/>
      <c r="G431" s="175"/>
      <c r="H431" s="175"/>
      <c r="I431" s="175"/>
      <c r="J431" s="175"/>
      <c r="K431" s="175"/>
      <c r="L431" s="175"/>
      <c r="M431" s="175"/>
      <c r="N431" s="175"/>
      <c r="O431" s="175"/>
      <c r="P431" s="175"/>
      <c r="Q431" s="175"/>
      <c r="R431" s="175"/>
      <c r="S431" s="175"/>
      <c r="T431" s="175"/>
      <c r="U431" s="175"/>
      <c r="V431" s="175"/>
      <c r="W431" s="175"/>
      <c r="X431" s="175"/>
      <c r="Y431" s="175"/>
      <c r="Z431" s="175"/>
      <c r="AA431" s="175"/>
      <c r="AB431" s="175"/>
      <c r="AC431" s="175"/>
    </row>
    <row r="432" spans="1:29" ht="12.75" x14ac:dyDescent="0.2">
      <c r="A432" s="175"/>
      <c r="B432" s="175"/>
      <c r="C432" s="175"/>
      <c r="D432" s="175"/>
      <c r="E432" s="175"/>
      <c r="F432" s="175"/>
      <c r="G432" s="175"/>
      <c r="H432" s="175"/>
      <c r="I432" s="175"/>
      <c r="J432" s="175"/>
      <c r="K432" s="175"/>
      <c r="L432" s="175"/>
      <c r="M432" s="175"/>
      <c r="N432" s="175"/>
      <c r="O432" s="175"/>
      <c r="P432" s="175"/>
      <c r="Q432" s="175"/>
      <c r="R432" s="175"/>
      <c r="S432" s="175"/>
      <c r="T432" s="175"/>
      <c r="U432" s="175"/>
      <c r="V432" s="175"/>
      <c r="W432" s="175"/>
      <c r="X432" s="175"/>
      <c r="Y432" s="175"/>
      <c r="Z432" s="175"/>
      <c r="AA432" s="175"/>
      <c r="AB432" s="175"/>
      <c r="AC432" s="175"/>
    </row>
    <row r="433" spans="1:29" ht="12.75" x14ac:dyDescent="0.2">
      <c r="A433" s="175"/>
      <c r="B433" s="175"/>
      <c r="C433" s="175"/>
      <c r="D433" s="175"/>
      <c r="E433" s="175"/>
      <c r="F433" s="175"/>
      <c r="G433" s="175"/>
      <c r="H433" s="175"/>
      <c r="I433" s="175"/>
      <c r="J433" s="175"/>
      <c r="K433" s="175"/>
      <c r="L433" s="175"/>
      <c r="M433" s="175"/>
      <c r="N433" s="175"/>
      <c r="O433" s="175"/>
      <c r="P433" s="175"/>
      <c r="Q433" s="175"/>
      <c r="R433" s="175"/>
      <c r="S433" s="175"/>
      <c r="T433" s="175"/>
      <c r="U433" s="175"/>
      <c r="V433" s="175"/>
      <c r="W433" s="175"/>
      <c r="X433" s="175"/>
      <c r="Y433" s="175"/>
      <c r="Z433" s="175"/>
      <c r="AA433" s="175"/>
      <c r="AB433" s="175"/>
      <c r="AC433" s="175"/>
    </row>
    <row r="434" spans="1:29" ht="12.75" x14ac:dyDescent="0.2">
      <c r="A434" s="175"/>
      <c r="B434" s="175"/>
      <c r="C434" s="175"/>
      <c r="D434" s="175"/>
      <c r="E434" s="175"/>
      <c r="F434" s="175"/>
      <c r="G434" s="175"/>
      <c r="H434" s="175"/>
      <c r="I434" s="175"/>
      <c r="J434" s="175"/>
      <c r="K434" s="175"/>
      <c r="L434" s="175"/>
      <c r="M434" s="175"/>
      <c r="N434" s="175"/>
      <c r="O434" s="175"/>
      <c r="P434" s="175"/>
      <c r="Q434" s="175"/>
      <c r="R434" s="175"/>
      <c r="S434" s="175"/>
      <c r="T434" s="175"/>
      <c r="U434" s="175"/>
      <c r="V434" s="175"/>
      <c r="W434" s="175"/>
      <c r="X434" s="175"/>
      <c r="Y434" s="175"/>
      <c r="Z434" s="175"/>
      <c r="AA434" s="175"/>
      <c r="AB434" s="175"/>
      <c r="AC434" s="175"/>
    </row>
    <row r="435" spans="1:29" ht="12.75" x14ac:dyDescent="0.2">
      <c r="A435" s="175"/>
      <c r="B435" s="175"/>
      <c r="C435" s="175"/>
      <c r="D435" s="175"/>
      <c r="E435" s="175"/>
      <c r="F435" s="175"/>
      <c r="G435" s="175"/>
      <c r="H435" s="175"/>
      <c r="I435" s="175"/>
      <c r="J435" s="175"/>
      <c r="K435" s="175"/>
      <c r="L435" s="175"/>
      <c r="M435" s="175"/>
      <c r="N435" s="175"/>
      <c r="O435" s="175"/>
      <c r="P435" s="175"/>
      <c r="Q435" s="175"/>
      <c r="R435" s="175"/>
      <c r="S435" s="175"/>
      <c r="T435" s="175"/>
      <c r="U435" s="175"/>
      <c r="V435" s="175"/>
      <c r="W435" s="175"/>
      <c r="X435" s="175"/>
      <c r="Y435" s="175"/>
      <c r="Z435" s="175"/>
      <c r="AA435" s="175"/>
      <c r="AB435" s="175"/>
      <c r="AC435" s="175"/>
    </row>
    <row r="436" spans="1:29" ht="12.75" x14ac:dyDescent="0.2">
      <c r="A436" s="175"/>
      <c r="B436" s="175"/>
      <c r="C436" s="175"/>
      <c r="D436" s="175"/>
      <c r="E436" s="175"/>
      <c r="F436" s="175"/>
      <c r="G436" s="175"/>
      <c r="H436" s="175"/>
      <c r="I436" s="175"/>
      <c r="J436" s="175"/>
      <c r="K436" s="175"/>
      <c r="L436" s="175"/>
      <c r="M436" s="175"/>
      <c r="N436" s="175"/>
      <c r="O436" s="175"/>
      <c r="P436" s="175"/>
      <c r="Q436" s="175"/>
      <c r="R436" s="175"/>
      <c r="S436" s="175"/>
      <c r="T436" s="175"/>
      <c r="U436" s="175"/>
      <c r="V436" s="175"/>
      <c r="W436" s="175"/>
      <c r="X436" s="175"/>
      <c r="Y436" s="175"/>
      <c r="Z436" s="175"/>
      <c r="AA436" s="175"/>
      <c r="AB436" s="175"/>
      <c r="AC436" s="175"/>
    </row>
    <row r="437" spans="1:29" ht="12.75" x14ac:dyDescent="0.2">
      <c r="A437" s="175"/>
      <c r="B437" s="175"/>
      <c r="C437" s="175"/>
      <c r="D437" s="175"/>
      <c r="E437" s="175"/>
      <c r="F437" s="175"/>
      <c r="G437" s="175"/>
      <c r="H437" s="175"/>
      <c r="I437" s="175"/>
      <c r="J437" s="175"/>
      <c r="K437" s="175"/>
      <c r="L437" s="175"/>
      <c r="M437" s="175"/>
      <c r="N437" s="175"/>
      <c r="O437" s="175"/>
      <c r="P437" s="175"/>
      <c r="Q437" s="175"/>
      <c r="R437" s="175"/>
      <c r="S437" s="175"/>
      <c r="T437" s="175"/>
      <c r="U437" s="175"/>
      <c r="V437" s="175"/>
      <c r="W437" s="175"/>
      <c r="X437" s="175"/>
      <c r="Y437" s="175"/>
      <c r="Z437" s="175"/>
      <c r="AA437" s="175"/>
      <c r="AB437" s="175"/>
      <c r="AC437" s="175"/>
    </row>
    <row r="438" spans="1:29" ht="12.75" x14ac:dyDescent="0.2">
      <c r="A438" s="175"/>
      <c r="B438" s="175"/>
      <c r="C438" s="175"/>
      <c r="D438" s="175"/>
      <c r="E438" s="175"/>
      <c r="F438" s="175"/>
      <c r="G438" s="175"/>
      <c r="H438" s="175"/>
      <c r="I438" s="175"/>
      <c r="J438" s="175"/>
      <c r="K438" s="175"/>
      <c r="L438" s="175"/>
      <c r="M438" s="175"/>
      <c r="N438" s="175"/>
      <c r="O438" s="175"/>
      <c r="P438" s="175"/>
      <c r="Q438" s="175"/>
      <c r="R438" s="175"/>
      <c r="S438" s="175"/>
      <c r="T438" s="175"/>
      <c r="U438" s="175"/>
      <c r="V438" s="175"/>
      <c r="W438" s="175"/>
      <c r="X438" s="175"/>
      <c r="Y438" s="175"/>
      <c r="Z438" s="175"/>
      <c r="AA438" s="175"/>
      <c r="AB438" s="175"/>
      <c r="AC438" s="175"/>
    </row>
    <row r="439" spans="1:29" ht="12.75" x14ac:dyDescent="0.2">
      <c r="A439" s="175"/>
      <c r="B439" s="175"/>
      <c r="C439" s="175"/>
      <c r="D439" s="175"/>
      <c r="E439" s="175"/>
      <c r="F439" s="175"/>
      <c r="G439" s="175"/>
      <c r="H439" s="175"/>
      <c r="I439" s="175"/>
      <c r="J439" s="175"/>
      <c r="K439" s="175"/>
      <c r="L439" s="175"/>
      <c r="M439" s="175"/>
      <c r="N439" s="175"/>
      <c r="O439" s="175"/>
      <c r="P439" s="175"/>
      <c r="Q439" s="175"/>
      <c r="R439" s="175"/>
      <c r="S439" s="175"/>
      <c r="T439" s="175"/>
      <c r="U439" s="175"/>
      <c r="V439" s="175"/>
      <c r="W439" s="175"/>
      <c r="X439" s="175"/>
      <c r="Y439" s="175"/>
      <c r="Z439" s="175"/>
      <c r="AA439" s="175"/>
      <c r="AB439" s="175"/>
      <c r="AC439" s="175"/>
    </row>
    <row r="440" spans="1:29" ht="12.75" x14ac:dyDescent="0.2">
      <c r="A440" s="175"/>
      <c r="B440" s="175"/>
      <c r="C440" s="175"/>
      <c r="D440" s="175"/>
      <c r="E440" s="175"/>
      <c r="F440" s="175"/>
      <c r="G440" s="175"/>
      <c r="H440" s="175"/>
      <c r="I440" s="175"/>
      <c r="J440" s="175"/>
      <c r="K440" s="175"/>
      <c r="L440" s="175"/>
      <c r="M440" s="175"/>
      <c r="N440" s="175"/>
      <c r="O440" s="175"/>
      <c r="P440" s="175"/>
      <c r="Q440" s="175"/>
      <c r="R440" s="175"/>
      <c r="S440" s="175"/>
      <c r="T440" s="175"/>
      <c r="U440" s="175"/>
      <c r="V440" s="175"/>
      <c r="W440" s="175"/>
      <c r="X440" s="175"/>
      <c r="Y440" s="175"/>
      <c r="Z440" s="175"/>
      <c r="AA440" s="175"/>
      <c r="AB440" s="175"/>
      <c r="AC440" s="175"/>
    </row>
    <row r="441" spans="1:29" ht="12.75" x14ac:dyDescent="0.2">
      <c r="A441" s="175"/>
      <c r="B441" s="175"/>
      <c r="C441" s="175"/>
      <c r="D441" s="175"/>
      <c r="E441" s="175"/>
      <c r="F441" s="175"/>
      <c r="G441" s="175"/>
      <c r="H441" s="175"/>
      <c r="I441" s="175"/>
      <c r="J441" s="175"/>
      <c r="K441" s="175"/>
      <c r="L441" s="175"/>
      <c r="M441" s="175"/>
      <c r="N441" s="175"/>
      <c r="O441" s="175"/>
      <c r="P441" s="175"/>
      <c r="Q441" s="175"/>
      <c r="R441" s="175"/>
      <c r="S441" s="175"/>
      <c r="T441" s="175"/>
      <c r="U441" s="175"/>
      <c r="V441" s="175"/>
      <c r="W441" s="175"/>
      <c r="X441" s="175"/>
      <c r="Y441" s="175"/>
      <c r="Z441" s="175"/>
      <c r="AA441" s="175"/>
      <c r="AB441" s="175"/>
      <c r="AC441" s="175"/>
    </row>
    <row r="442" spans="1:29" ht="12.75" x14ac:dyDescent="0.2">
      <c r="A442" s="175"/>
      <c r="B442" s="175"/>
      <c r="C442" s="175"/>
      <c r="D442" s="175"/>
      <c r="E442" s="175"/>
      <c r="F442" s="175"/>
      <c r="G442" s="175"/>
      <c r="H442" s="175"/>
      <c r="I442" s="175"/>
      <c r="J442" s="175"/>
      <c r="K442" s="175"/>
      <c r="L442" s="175"/>
      <c r="M442" s="175"/>
      <c r="N442" s="175"/>
      <c r="O442" s="175"/>
      <c r="P442" s="175"/>
      <c r="Q442" s="175"/>
      <c r="R442" s="175"/>
      <c r="S442" s="175"/>
      <c r="T442" s="175"/>
      <c r="U442" s="175"/>
      <c r="V442" s="175"/>
      <c r="W442" s="175"/>
      <c r="X442" s="175"/>
      <c r="Y442" s="175"/>
      <c r="Z442" s="175"/>
      <c r="AA442" s="175"/>
      <c r="AB442" s="175"/>
      <c r="AC442" s="175"/>
    </row>
    <row r="443" spans="1:29" ht="12.75" x14ac:dyDescent="0.2">
      <c r="A443" s="175"/>
      <c r="B443" s="175"/>
      <c r="C443" s="175"/>
      <c r="D443" s="175"/>
      <c r="E443" s="175"/>
      <c r="F443" s="175"/>
      <c r="G443" s="175"/>
      <c r="H443" s="175"/>
      <c r="I443" s="175"/>
      <c r="J443" s="175"/>
      <c r="K443" s="175"/>
      <c r="L443" s="175"/>
      <c r="M443" s="175"/>
      <c r="N443" s="175"/>
      <c r="O443" s="175"/>
      <c r="P443" s="175"/>
      <c r="Q443" s="175"/>
      <c r="R443" s="175"/>
      <c r="S443" s="175"/>
      <c r="T443" s="175"/>
      <c r="U443" s="175"/>
      <c r="V443" s="175"/>
      <c r="W443" s="175"/>
      <c r="X443" s="175"/>
      <c r="Y443" s="175"/>
      <c r="Z443" s="175"/>
      <c r="AA443" s="175"/>
      <c r="AB443" s="175"/>
      <c r="AC443" s="175"/>
    </row>
    <row r="444" spans="1:29" ht="12.75" x14ac:dyDescent="0.2">
      <c r="A444" s="175"/>
      <c r="B444" s="175"/>
      <c r="C444" s="175"/>
      <c r="D444" s="175"/>
      <c r="E444" s="175"/>
      <c r="F444" s="175"/>
      <c r="G444" s="175"/>
      <c r="H444" s="175"/>
      <c r="I444" s="175"/>
      <c r="J444" s="175"/>
      <c r="K444" s="175"/>
      <c r="L444" s="175"/>
      <c r="M444" s="175"/>
      <c r="N444" s="175"/>
      <c r="O444" s="175"/>
      <c r="P444" s="175"/>
      <c r="Q444" s="175"/>
      <c r="R444" s="175"/>
      <c r="S444" s="175"/>
      <c r="T444" s="175"/>
      <c r="U444" s="175"/>
      <c r="V444" s="175"/>
      <c r="W444" s="175"/>
      <c r="X444" s="175"/>
      <c r="Y444" s="175"/>
      <c r="Z444" s="175"/>
      <c r="AA444" s="175"/>
      <c r="AB444" s="175"/>
      <c r="AC444" s="175"/>
    </row>
    <row r="445" spans="1:29" ht="12.75" x14ac:dyDescent="0.2">
      <c r="A445" s="175"/>
      <c r="B445" s="175"/>
      <c r="C445" s="175"/>
      <c r="D445" s="175"/>
      <c r="E445" s="175"/>
      <c r="F445" s="175"/>
      <c r="G445" s="175"/>
      <c r="H445" s="175"/>
      <c r="I445" s="175"/>
      <c r="J445" s="175"/>
      <c r="K445" s="175"/>
      <c r="L445" s="175"/>
      <c r="M445" s="175"/>
      <c r="N445" s="175"/>
      <c r="O445" s="175"/>
      <c r="P445" s="175"/>
      <c r="Q445" s="175"/>
      <c r="R445" s="175"/>
      <c r="S445" s="175"/>
      <c r="T445" s="175"/>
      <c r="U445" s="175"/>
      <c r="V445" s="175"/>
      <c r="W445" s="175"/>
      <c r="X445" s="175"/>
      <c r="Y445" s="175"/>
      <c r="Z445" s="175"/>
      <c r="AA445" s="175"/>
      <c r="AB445" s="175"/>
      <c r="AC445" s="175"/>
    </row>
    <row r="446" spans="1:29" ht="12.75" x14ac:dyDescent="0.2">
      <c r="A446" s="175"/>
      <c r="B446" s="175"/>
      <c r="C446" s="175"/>
      <c r="D446" s="175"/>
      <c r="E446" s="175"/>
      <c r="F446" s="175"/>
      <c r="G446" s="175"/>
      <c r="H446" s="175"/>
      <c r="I446" s="175"/>
      <c r="J446" s="175"/>
      <c r="K446" s="175"/>
      <c r="L446" s="175"/>
      <c r="M446" s="175"/>
      <c r="N446" s="175"/>
      <c r="O446" s="175"/>
      <c r="P446" s="175"/>
      <c r="Q446" s="175"/>
      <c r="R446" s="175"/>
      <c r="S446" s="175"/>
      <c r="T446" s="175"/>
      <c r="U446" s="175"/>
      <c r="V446" s="175"/>
      <c r="W446" s="175"/>
      <c r="X446" s="175"/>
      <c r="Y446" s="175"/>
      <c r="Z446" s="175"/>
      <c r="AA446" s="175"/>
      <c r="AB446" s="175"/>
      <c r="AC446" s="175"/>
    </row>
    <row r="447" spans="1:29" ht="12.75" x14ac:dyDescent="0.2">
      <c r="A447" s="175"/>
      <c r="B447" s="175"/>
      <c r="C447" s="175"/>
      <c r="D447" s="175"/>
      <c r="E447" s="175"/>
      <c r="F447" s="175"/>
      <c r="G447" s="175"/>
      <c r="H447" s="175"/>
      <c r="I447" s="175"/>
      <c r="J447" s="175"/>
      <c r="K447" s="175"/>
      <c r="L447" s="175"/>
      <c r="M447" s="175"/>
      <c r="N447" s="175"/>
      <c r="O447" s="175"/>
      <c r="P447" s="175"/>
      <c r="Q447" s="175"/>
      <c r="R447" s="175"/>
      <c r="S447" s="175"/>
      <c r="T447" s="175"/>
      <c r="U447" s="175"/>
      <c r="V447" s="175"/>
      <c r="W447" s="175"/>
      <c r="X447" s="175"/>
      <c r="Y447" s="175"/>
      <c r="Z447" s="175"/>
      <c r="AA447" s="175"/>
      <c r="AB447" s="175"/>
      <c r="AC447" s="175"/>
    </row>
    <row r="448" spans="1:29" ht="12.75" x14ac:dyDescent="0.2">
      <c r="A448" s="175"/>
      <c r="B448" s="175"/>
      <c r="C448" s="175"/>
      <c r="D448" s="175"/>
      <c r="E448" s="175"/>
      <c r="F448" s="175"/>
      <c r="G448" s="175"/>
      <c r="H448" s="175"/>
      <c r="I448" s="175"/>
      <c r="J448" s="175"/>
      <c r="K448" s="175"/>
      <c r="L448" s="175"/>
      <c r="M448" s="175"/>
      <c r="N448" s="175"/>
      <c r="O448" s="175"/>
      <c r="P448" s="175"/>
      <c r="Q448" s="175"/>
      <c r="R448" s="175"/>
      <c r="S448" s="175"/>
      <c r="T448" s="175"/>
      <c r="U448" s="175"/>
      <c r="V448" s="175"/>
      <c r="W448" s="175"/>
      <c r="X448" s="175"/>
      <c r="Y448" s="175"/>
      <c r="Z448" s="175"/>
      <c r="AA448" s="175"/>
      <c r="AB448" s="175"/>
      <c r="AC448" s="175"/>
    </row>
    <row r="449" spans="1:29" ht="12.75" x14ac:dyDescent="0.2">
      <c r="A449" s="175"/>
      <c r="B449" s="175"/>
      <c r="C449" s="175"/>
      <c r="D449" s="175"/>
      <c r="E449" s="175"/>
      <c r="F449" s="175"/>
      <c r="G449" s="175"/>
      <c r="H449" s="175"/>
      <c r="I449" s="175"/>
      <c r="J449" s="175"/>
      <c r="K449" s="175"/>
      <c r="L449" s="175"/>
      <c r="M449" s="175"/>
      <c r="N449" s="175"/>
      <c r="O449" s="175"/>
      <c r="P449" s="175"/>
      <c r="Q449" s="175"/>
      <c r="R449" s="175"/>
      <c r="S449" s="175"/>
      <c r="T449" s="175"/>
      <c r="U449" s="175"/>
      <c r="V449" s="175"/>
      <c r="W449" s="175"/>
      <c r="X449" s="175"/>
      <c r="Y449" s="175"/>
      <c r="Z449" s="175"/>
      <c r="AA449" s="175"/>
      <c r="AB449" s="175"/>
      <c r="AC449" s="175"/>
    </row>
    <row r="450" spans="1:29" ht="12.75" x14ac:dyDescent="0.2">
      <c r="A450" s="175"/>
      <c r="B450" s="175"/>
      <c r="C450" s="175"/>
      <c r="D450" s="175"/>
      <c r="E450" s="175"/>
      <c r="F450" s="175"/>
      <c r="G450" s="175"/>
      <c r="H450" s="175"/>
      <c r="I450" s="175"/>
      <c r="J450" s="175"/>
      <c r="K450" s="175"/>
      <c r="L450" s="175"/>
      <c r="M450" s="175"/>
      <c r="N450" s="175"/>
      <c r="O450" s="175"/>
      <c r="P450" s="175"/>
      <c r="Q450" s="175"/>
      <c r="R450" s="175"/>
      <c r="S450" s="175"/>
      <c r="T450" s="175"/>
      <c r="U450" s="175"/>
      <c r="V450" s="175"/>
      <c r="W450" s="175"/>
      <c r="X450" s="175"/>
      <c r="Y450" s="175"/>
      <c r="Z450" s="175"/>
      <c r="AA450" s="175"/>
      <c r="AB450" s="175"/>
      <c r="AC450" s="175"/>
    </row>
    <row r="451" spans="1:29" ht="12.75" x14ac:dyDescent="0.2">
      <c r="A451" s="175"/>
      <c r="B451" s="175"/>
      <c r="C451" s="175"/>
      <c r="D451" s="175"/>
      <c r="E451" s="175"/>
      <c r="F451" s="175"/>
      <c r="G451" s="175"/>
      <c r="H451" s="175"/>
      <c r="I451" s="175"/>
      <c r="J451" s="175"/>
      <c r="K451" s="175"/>
      <c r="L451" s="175"/>
      <c r="M451" s="175"/>
      <c r="N451" s="175"/>
      <c r="O451" s="175"/>
      <c r="P451" s="175"/>
      <c r="Q451" s="175"/>
      <c r="R451" s="175"/>
      <c r="S451" s="175"/>
      <c r="T451" s="175"/>
      <c r="U451" s="175"/>
      <c r="V451" s="175"/>
      <c r="W451" s="175"/>
      <c r="X451" s="175"/>
      <c r="Y451" s="175"/>
      <c r="Z451" s="175"/>
      <c r="AA451" s="175"/>
      <c r="AB451" s="175"/>
      <c r="AC451" s="175"/>
    </row>
    <row r="452" spans="1:29" ht="12.75" x14ac:dyDescent="0.2">
      <c r="A452" s="175"/>
      <c r="B452" s="175"/>
      <c r="C452" s="175"/>
      <c r="D452" s="175"/>
      <c r="E452" s="175"/>
      <c r="F452" s="175"/>
      <c r="G452" s="175"/>
      <c r="H452" s="175"/>
      <c r="I452" s="175"/>
      <c r="J452" s="175"/>
      <c r="K452" s="175"/>
      <c r="L452" s="175"/>
      <c r="M452" s="175"/>
      <c r="N452" s="175"/>
      <c r="O452" s="175"/>
      <c r="P452" s="175"/>
      <c r="Q452" s="175"/>
      <c r="R452" s="175"/>
      <c r="S452" s="175"/>
      <c r="T452" s="175"/>
      <c r="U452" s="175"/>
      <c r="V452" s="175"/>
      <c r="W452" s="175"/>
      <c r="X452" s="175"/>
      <c r="Y452" s="175"/>
      <c r="Z452" s="175"/>
      <c r="AA452" s="175"/>
      <c r="AB452" s="175"/>
      <c r="AC452" s="175"/>
    </row>
    <row r="453" spans="1:29" ht="12.75" x14ac:dyDescent="0.2">
      <c r="A453" s="175"/>
      <c r="B453" s="175"/>
      <c r="C453" s="175"/>
      <c r="D453" s="175"/>
      <c r="E453" s="175"/>
      <c r="F453" s="175"/>
      <c r="G453" s="175"/>
      <c r="H453" s="175"/>
      <c r="I453" s="175"/>
      <c r="J453" s="175"/>
      <c r="K453" s="175"/>
      <c r="L453" s="175"/>
      <c r="M453" s="175"/>
      <c r="N453" s="175"/>
      <c r="O453" s="175"/>
      <c r="P453" s="175"/>
      <c r="Q453" s="175"/>
      <c r="R453" s="175"/>
      <c r="S453" s="175"/>
      <c r="T453" s="175"/>
      <c r="U453" s="175"/>
      <c r="V453" s="175"/>
      <c r="W453" s="175"/>
      <c r="X453" s="175"/>
      <c r="Y453" s="175"/>
      <c r="Z453" s="175"/>
      <c r="AA453" s="175"/>
      <c r="AB453" s="175"/>
      <c r="AC453" s="175"/>
    </row>
    <row r="454" spans="1:29" ht="12.75" x14ac:dyDescent="0.2">
      <c r="A454" s="175"/>
      <c r="B454" s="175"/>
      <c r="C454" s="175"/>
      <c r="D454" s="175"/>
      <c r="E454" s="175"/>
      <c r="F454" s="175"/>
      <c r="G454" s="175"/>
      <c r="H454" s="175"/>
      <c r="I454" s="175"/>
      <c r="J454" s="175"/>
      <c r="K454" s="175"/>
      <c r="L454" s="175"/>
      <c r="M454" s="175"/>
      <c r="N454" s="175"/>
      <c r="O454" s="175"/>
      <c r="P454" s="175"/>
      <c r="Q454" s="175"/>
      <c r="R454" s="175"/>
      <c r="S454" s="175"/>
      <c r="T454" s="175"/>
      <c r="U454" s="175"/>
      <c r="V454" s="175"/>
      <c r="W454" s="175"/>
      <c r="X454" s="175"/>
      <c r="Y454" s="175"/>
      <c r="Z454" s="175"/>
      <c r="AA454" s="175"/>
      <c r="AB454" s="175"/>
      <c r="AC454" s="175"/>
    </row>
    <row r="455" spans="1:29" ht="12.75" x14ac:dyDescent="0.2">
      <c r="A455" s="175"/>
      <c r="B455" s="175"/>
      <c r="C455" s="175"/>
      <c r="D455" s="175"/>
      <c r="E455" s="175"/>
      <c r="F455" s="175"/>
      <c r="G455" s="175"/>
      <c r="H455" s="175"/>
      <c r="I455" s="175"/>
      <c r="J455" s="175"/>
      <c r="K455" s="175"/>
      <c r="L455" s="175"/>
      <c r="M455" s="175"/>
      <c r="N455" s="175"/>
      <c r="O455" s="175"/>
      <c r="P455" s="175"/>
      <c r="Q455" s="175"/>
      <c r="R455" s="175"/>
      <c r="S455" s="175"/>
      <c r="T455" s="175"/>
      <c r="U455" s="175"/>
      <c r="V455" s="175"/>
      <c r="W455" s="175"/>
      <c r="X455" s="175"/>
      <c r="Y455" s="175"/>
      <c r="Z455" s="175"/>
      <c r="AA455" s="175"/>
      <c r="AB455" s="175"/>
      <c r="AC455" s="175"/>
    </row>
    <row r="456" spans="1:29" ht="12.75" x14ac:dyDescent="0.2">
      <c r="A456" s="175"/>
      <c r="B456" s="175"/>
      <c r="C456" s="175"/>
      <c r="D456" s="175"/>
      <c r="E456" s="175"/>
      <c r="F456" s="175"/>
      <c r="G456" s="175"/>
      <c r="H456" s="175"/>
      <c r="I456" s="175"/>
      <c r="J456" s="175"/>
      <c r="K456" s="175"/>
      <c r="L456" s="175"/>
      <c r="M456" s="175"/>
      <c r="N456" s="175"/>
      <c r="O456" s="175"/>
      <c r="P456" s="175"/>
      <c r="Q456" s="175"/>
      <c r="R456" s="175"/>
      <c r="S456" s="175"/>
      <c r="T456" s="175"/>
      <c r="U456" s="175"/>
      <c r="V456" s="175"/>
      <c r="W456" s="175"/>
      <c r="X456" s="175"/>
      <c r="Y456" s="175"/>
      <c r="Z456" s="175"/>
      <c r="AA456" s="175"/>
      <c r="AB456" s="175"/>
      <c r="AC456" s="175"/>
    </row>
    <row r="457" spans="1:29" ht="12.75" x14ac:dyDescent="0.2">
      <c r="A457" s="175"/>
      <c r="B457" s="175"/>
      <c r="C457" s="175"/>
      <c r="D457" s="175"/>
      <c r="E457" s="175"/>
      <c r="F457" s="175"/>
      <c r="G457" s="175"/>
      <c r="H457" s="175"/>
      <c r="I457" s="175"/>
      <c r="J457" s="175"/>
      <c r="K457" s="175"/>
      <c r="L457" s="175"/>
      <c r="M457" s="175"/>
      <c r="N457" s="175"/>
      <c r="O457" s="175"/>
      <c r="P457" s="175"/>
      <c r="Q457" s="175"/>
      <c r="R457" s="175"/>
      <c r="S457" s="175"/>
      <c r="T457" s="175"/>
      <c r="U457" s="175"/>
      <c r="V457" s="175"/>
      <c r="W457" s="175"/>
      <c r="X457" s="175"/>
      <c r="Y457" s="175"/>
      <c r="Z457" s="175"/>
      <c r="AA457" s="175"/>
      <c r="AB457" s="175"/>
      <c r="AC457" s="175"/>
    </row>
    <row r="458" spans="1:29" ht="12.75" x14ac:dyDescent="0.2">
      <c r="A458" s="175"/>
      <c r="B458" s="175"/>
      <c r="C458" s="175"/>
      <c r="D458" s="175"/>
      <c r="E458" s="175"/>
      <c r="F458" s="175"/>
      <c r="G458" s="175"/>
      <c r="H458" s="175"/>
      <c r="I458" s="175"/>
      <c r="J458" s="175"/>
      <c r="K458" s="175"/>
      <c r="L458" s="175"/>
      <c r="M458" s="175"/>
      <c r="N458" s="175"/>
      <c r="O458" s="175"/>
      <c r="P458" s="175"/>
      <c r="Q458" s="175"/>
      <c r="R458" s="175"/>
      <c r="S458" s="175"/>
      <c r="T458" s="175"/>
      <c r="U458" s="175"/>
      <c r="V458" s="175"/>
      <c r="W458" s="175"/>
      <c r="X458" s="175"/>
      <c r="Y458" s="175"/>
      <c r="Z458" s="175"/>
      <c r="AA458" s="175"/>
      <c r="AB458" s="175"/>
      <c r="AC458" s="175"/>
    </row>
    <row r="459" spans="1:29" ht="12.75" x14ac:dyDescent="0.2">
      <c r="A459" s="175"/>
      <c r="B459" s="175"/>
      <c r="C459" s="175"/>
      <c r="D459" s="175"/>
      <c r="E459" s="175"/>
      <c r="F459" s="175"/>
      <c r="G459" s="175"/>
      <c r="H459" s="175"/>
      <c r="I459" s="175"/>
      <c r="J459" s="175"/>
      <c r="K459" s="175"/>
      <c r="L459" s="175"/>
      <c r="M459" s="175"/>
      <c r="N459" s="175"/>
      <c r="O459" s="175"/>
      <c r="P459" s="175"/>
      <c r="Q459" s="175"/>
      <c r="R459" s="175"/>
      <c r="S459" s="175"/>
      <c r="T459" s="175"/>
      <c r="U459" s="175"/>
      <c r="V459" s="175"/>
      <c r="W459" s="175"/>
      <c r="X459" s="175"/>
      <c r="Y459" s="175"/>
      <c r="Z459" s="175"/>
      <c r="AA459" s="175"/>
      <c r="AB459" s="175"/>
      <c r="AC459" s="175"/>
    </row>
    <row r="460" spans="1:29" ht="12.75" x14ac:dyDescent="0.2">
      <c r="A460" s="175"/>
      <c r="B460" s="175"/>
      <c r="C460" s="175"/>
      <c r="D460" s="175"/>
      <c r="E460" s="175"/>
      <c r="F460" s="175"/>
      <c r="G460" s="175"/>
      <c r="H460" s="175"/>
      <c r="I460" s="175"/>
      <c r="J460" s="175"/>
      <c r="K460" s="175"/>
      <c r="L460" s="175"/>
      <c r="M460" s="175"/>
      <c r="N460" s="175"/>
      <c r="O460" s="175"/>
      <c r="P460" s="175"/>
      <c r="Q460" s="175"/>
      <c r="R460" s="175"/>
      <c r="S460" s="175"/>
      <c r="T460" s="175"/>
      <c r="U460" s="175"/>
      <c r="V460" s="175"/>
      <c r="W460" s="175"/>
      <c r="X460" s="175"/>
      <c r="Y460" s="175"/>
      <c r="Z460" s="175"/>
      <c r="AA460" s="175"/>
      <c r="AB460" s="175"/>
      <c r="AC460" s="175"/>
    </row>
    <row r="461" spans="1:29" ht="12.75" x14ac:dyDescent="0.2">
      <c r="A461" s="175"/>
      <c r="B461" s="175"/>
      <c r="C461" s="175"/>
      <c r="D461" s="175"/>
      <c r="E461" s="175"/>
      <c r="F461" s="175"/>
      <c r="G461" s="175"/>
      <c r="H461" s="175"/>
      <c r="I461" s="175"/>
      <c r="J461" s="175"/>
      <c r="K461" s="175"/>
      <c r="L461" s="175"/>
      <c r="M461" s="175"/>
      <c r="N461" s="175"/>
      <c r="O461" s="175"/>
      <c r="P461" s="175"/>
      <c r="Q461" s="175"/>
      <c r="R461" s="175"/>
      <c r="S461" s="175"/>
      <c r="T461" s="175"/>
      <c r="U461" s="175"/>
      <c r="V461" s="175"/>
      <c r="W461" s="175"/>
      <c r="X461" s="175"/>
      <c r="Y461" s="175"/>
      <c r="Z461" s="175"/>
      <c r="AA461" s="175"/>
      <c r="AB461" s="175"/>
      <c r="AC461" s="175"/>
    </row>
    <row r="462" spans="1:29" ht="12.75" x14ac:dyDescent="0.2">
      <c r="A462" s="175"/>
      <c r="B462" s="175"/>
      <c r="C462" s="175"/>
      <c r="D462" s="175"/>
      <c r="E462" s="175"/>
      <c r="F462" s="175"/>
      <c r="G462" s="175"/>
      <c r="H462" s="175"/>
      <c r="I462" s="175"/>
      <c r="J462" s="175"/>
      <c r="K462" s="175"/>
      <c r="L462" s="175"/>
      <c r="M462" s="175"/>
      <c r="N462" s="175"/>
      <c r="O462" s="175"/>
      <c r="P462" s="175"/>
      <c r="Q462" s="175"/>
      <c r="R462" s="175"/>
      <c r="S462" s="175"/>
      <c r="T462" s="175"/>
      <c r="U462" s="175"/>
      <c r="V462" s="175"/>
      <c r="W462" s="175"/>
      <c r="X462" s="175"/>
      <c r="Y462" s="175"/>
      <c r="Z462" s="175"/>
      <c r="AA462" s="175"/>
      <c r="AB462" s="175"/>
      <c r="AC462" s="175"/>
    </row>
    <row r="463" spans="1:29" ht="12.75" x14ac:dyDescent="0.2">
      <c r="A463" s="175"/>
      <c r="B463" s="175"/>
      <c r="C463" s="175"/>
      <c r="D463" s="175"/>
      <c r="E463" s="175"/>
      <c r="F463" s="175"/>
      <c r="G463" s="175"/>
      <c r="H463" s="175"/>
      <c r="I463" s="175"/>
      <c r="J463" s="175"/>
      <c r="K463" s="175"/>
      <c r="L463" s="175"/>
      <c r="M463" s="175"/>
      <c r="N463" s="175"/>
      <c r="O463" s="175"/>
      <c r="P463" s="175"/>
      <c r="Q463" s="175"/>
      <c r="R463" s="175"/>
      <c r="S463" s="175"/>
      <c r="T463" s="175"/>
      <c r="U463" s="175"/>
      <c r="V463" s="175"/>
      <c r="W463" s="175"/>
      <c r="X463" s="175"/>
      <c r="Y463" s="175"/>
      <c r="Z463" s="175"/>
      <c r="AA463" s="175"/>
      <c r="AB463" s="175"/>
      <c r="AC463" s="175"/>
    </row>
    <row r="464" spans="1:29" ht="12.75" x14ac:dyDescent="0.2">
      <c r="A464" s="175"/>
      <c r="B464" s="175"/>
      <c r="C464" s="175"/>
      <c r="D464" s="175"/>
      <c r="E464" s="175"/>
      <c r="F464" s="175"/>
      <c r="G464" s="175"/>
      <c r="H464" s="175"/>
      <c r="I464" s="175"/>
      <c r="J464" s="175"/>
      <c r="K464" s="175"/>
      <c r="L464" s="175"/>
      <c r="M464" s="175"/>
      <c r="N464" s="175"/>
      <c r="O464" s="175"/>
      <c r="P464" s="175"/>
      <c r="Q464" s="175"/>
      <c r="R464" s="175"/>
      <c r="S464" s="175"/>
      <c r="T464" s="175"/>
      <c r="U464" s="175"/>
      <c r="V464" s="175"/>
      <c r="W464" s="175"/>
      <c r="X464" s="175"/>
      <c r="Y464" s="175"/>
      <c r="Z464" s="175"/>
      <c r="AA464" s="175"/>
      <c r="AB464" s="175"/>
      <c r="AC464" s="175"/>
    </row>
    <row r="465" spans="1:29" ht="12.75" x14ac:dyDescent="0.2">
      <c r="A465" s="175"/>
      <c r="B465" s="175"/>
      <c r="C465" s="175"/>
      <c r="D465" s="175"/>
      <c r="E465" s="175"/>
      <c r="F465" s="175"/>
      <c r="G465" s="175"/>
      <c r="H465" s="175"/>
      <c r="I465" s="175"/>
      <c r="J465" s="175"/>
      <c r="K465" s="175"/>
      <c r="L465" s="175"/>
      <c r="M465" s="175"/>
      <c r="N465" s="175"/>
      <c r="O465" s="175"/>
      <c r="P465" s="175"/>
      <c r="Q465" s="175"/>
      <c r="R465" s="175"/>
      <c r="S465" s="175"/>
      <c r="T465" s="175"/>
      <c r="U465" s="175"/>
      <c r="V465" s="175"/>
      <c r="W465" s="175"/>
      <c r="X465" s="175"/>
      <c r="Y465" s="175"/>
      <c r="Z465" s="175"/>
      <c r="AA465" s="175"/>
      <c r="AB465" s="175"/>
      <c r="AC465" s="175"/>
    </row>
    <row r="466" spans="1:29" ht="12.75" x14ac:dyDescent="0.2">
      <c r="A466" s="175"/>
      <c r="B466" s="175"/>
      <c r="C466" s="175"/>
      <c r="D466" s="175"/>
      <c r="E466" s="175"/>
      <c r="F466" s="175"/>
      <c r="G466" s="175"/>
      <c r="H466" s="175"/>
      <c r="I466" s="175"/>
      <c r="J466" s="175"/>
      <c r="K466" s="175"/>
      <c r="L466" s="175"/>
      <c r="M466" s="175"/>
      <c r="N466" s="175"/>
      <c r="O466" s="175"/>
      <c r="P466" s="175"/>
      <c r="Q466" s="175"/>
      <c r="R466" s="175"/>
      <c r="S466" s="175"/>
      <c r="T466" s="175"/>
      <c r="U466" s="175"/>
      <c r="V466" s="175"/>
      <c r="W466" s="175"/>
      <c r="X466" s="175"/>
      <c r="Y466" s="175"/>
      <c r="Z466" s="175"/>
      <c r="AA466" s="175"/>
      <c r="AB466" s="175"/>
      <c r="AC466" s="175"/>
    </row>
    <row r="467" spans="1:29" ht="12.75" x14ac:dyDescent="0.2">
      <c r="A467" s="175"/>
      <c r="B467" s="175"/>
      <c r="C467" s="175"/>
      <c r="D467" s="175"/>
      <c r="E467" s="175"/>
      <c r="F467" s="175"/>
      <c r="G467" s="175"/>
      <c r="H467" s="175"/>
      <c r="I467" s="175"/>
      <c r="J467" s="175"/>
      <c r="K467" s="175"/>
      <c r="L467" s="175"/>
      <c r="M467" s="175"/>
      <c r="N467" s="175"/>
      <c r="O467" s="175"/>
      <c r="P467" s="175"/>
      <c r="Q467" s="175"/>
      <c r="R467" s="175"/>
      <c r="S467" s="175"/>
      <c r="T467" s="175"/>
      <c r="U467" s="175"/>
      <c r="V467" s="175"/>
      <c r="W467" s="175"/>
      <c r="X467" s="175"/>
      <c r="Y467" s="175"/>
      <c r="Z467" s="175"/>
      <c r="AA467" s="175"/>
      <c r="AB467" s="175"/>
      <c r="AC467" s="175"/>
    </row>
    <row r="468" spans="1:29" ht="12.75" x14ac:dyDescent="0.2">
      <c r="A468" s="175"/>
      <c r="B468" s="175"/>
      <c r="C468" s="175"/>
      <c r="D468" s="175"/>
      <c r="E468" s="175"/>
      <c r="F468" s="175"/>
      <c r="G468" s="175"/>
      <c r="H468" s="175"/>
      <c r="I468" s="175"/>
      <c r="J468" s="175"/>
      <c r="K468" s="175"/>
      <c r="L468" s="175"/>
      <c r="M468" s="175"/>
      <c r="N468" s="175"/>
      <c r="O468" s="175"/>
      <c r="P468" s="175"/>
      <c r="Q468" s="175"/>
      <c r="R468" s="175"/>
      <c r="S468" s="175"/>
      <c r="T468" s="175"/>
      <c r="U468" s="175"/>
      <c r="V468" s="175"/>
      <c r="W468" s="175"/>
      <c r="X468" s="175"/>
      <c r="Y468" s="175"/>
      <c r="Z468" s="175"/>
      <c r="AA468" s="175"/>
      <c r="AB468" s="175"/>
      <c r="AC468" s="175"/>
    </row>
    <row r="469" spans="1:29" ht="12.75" x14ac:dyDescent="0.2">
      <c r="A469" s="175"/>
      <c r="B469" s="175"/>
      <c r="C469" s="175"/>
      <c r="D469" s="175"/>
      <c r="E469" s="175"/>
      <c r="F469" s="175"/>
      <c r="G469" s="175"/>
      <c r="H469" s="175"/>
      <c r="I469" s="175"/>
      <c r="J469" s="175"/>
      <c r="K469" s="175"/>
      <c r="L469" s="175"/>
      <c r="M469" s="175"/>
      <c r="N469" s="175"/>
      <c r="O469" s="175"/>
      <c r="P469" s="175"/>
      <c r="Q469" s="175"/>
      <c r="R469" s="175"/>
      <c r="S469" s="175"/>
      <c r="T469" s="175"/>
      <c r="U469" s="175"/>
      <c r="V469" s="175"/>
      <c r="W469" s="175"/>
      <c r="X469" s="175"/>
      <c r="Y469" s="175"/>
      <c r="Z469" s="175"/>
      <c r="AA469" s="175"/>
      <c r="AB469" s="175"/>
      <c r="AC469" s="175"/>
    </row>
    <row r="470" spans="1:29" ht="12.75" x14ac:dyDescent="0.2">
      <c r="A470" s="175"/>
      <c r="B470" s="175"/>
      <c r="C470" s="175"/>
      <c r="D470" s="175"/>
      <c r="E470" s="175"/>
      <c r="F470" s="175"/>
      <c r="G470" s="175"/>
      <c r="H470" s="175"/>
      <c r="I470" s="175"/>
      <c r="J470" s="175"/>
      <c r="K470" s="175"/>
      <c r="L470" s="175"/>
      <c r="M470" s="175"/>
      <c r="N470" s="175"/>
      <c r="O470" s="175"/>
      <c r="P470" s="175"/>
      <c r="Q470" s="175"/>
      <c r="R470" s="175"/>
      <c r="S470" s="175"/>
      <c r="T470" s="175"/>
      <c r="U470" s="175"/>
      <c r="V470" s="175"/>
      <c r="W470" s="175"/>
      <c r="X470" s="175"/>
      <c r="Y470" s="175"/>
      <c r="Z470" s="175"/>
      <c r="AA470" s="175"/>
      <c r="AB470" s="175"/>
      <c r="AC470" s="175"/>
    </row>
    <row r="471" spans="1:29" ht="12.75" x14ac:dyDescent="0.2">
      <c r="A471" s="175"/>
      <c r="B471" s="175"/>
      <c r="C471" s="175"/>
      <c r="D471" s="175"/>
      <c r="E471" s="175"/>
      <c r="F471" s="175"/>
      <c r="G471" s="175"/>
      <c r="H471" s="175"/>
      <c r="I471" s="175"/>
      <c r="J471" s="175"/>
      <c r="K471" s="175"/>
      <c r="L471" s="175"/>
      <c r="M471" s="175"/>
      <c r="N471" s="175"/>
      <c r="O471" s="175"/>
      <c r="P471" s="175"/>
      <c r="Q471" s="175"/>
      <c r="R471" s="175"/>
      <c r="S471" s="175"/>
      <c r="T471" s="175"/>
      <c r="U471" s="175"/>
      <c r="V471" s="175"/>
      <c r="W471" s="175"/>
      <c r="X471" s="175"/>
      <c r="Y471" s="175"/>
      <c r="Z471" s="175"/>
      <c r="AA471" s="175"/>
      <c r="AB471" s="175"/>
      <c r="AC471" s="175"/>
    </row>
    <row r="472" spans="1:29" ht="12.75" x14ac:dyDescent="0.2">
      <c r="A472" s="175"/>
      <c r="B472" s="175"/>
      <c r="C472" s="175"/>
      <c r="D472" s="175"/>
      <c r="E472" s="175"/>
      <c r="F472" s="175"/>
      <c r="G472" s="175"/>
      <c r="H472" s="175"/>
      <c r="I472" s="175"/>
      <c r="J472" s="175"/>
      <c r="K472" s="175"/>
      <c r="L472" s="175"/>
      <c r="M472" s="175"/>
      <c r="N472" s="175"/>
      <c r="O472" s="175"/>
      <c r="P472" s="175"/>
      <c r="Q472" s="175"/>
      <c r="R472" s="175"/>
      <c r="S472" s="175"/>
      <c r="T472" s="175"/>
      <c r="U472" s="175"/>
      <c r="V472" s="175"/>
      <c r="W472" s="175"/>
      <c r="X472" s="175"/>
      <c r="Y472" s="175"/>
      <c r="Z472" s="175"/>
      <c r="AA472" s="175"/>
      <c r="AB472" s="175"/>
      <c r="AC472" s="175"/>
    </row>
    <row r="473" spans="1:29" ht="12.75" x14ac:dyDescent="0.2">
      <c r="A473" s="175"/>
      <c r="B473" s="175"/>
      <c r="C473" s="175"/>
      <c r="D473" s="175"/>
      <c r="E473" s="175"/>
      <c r="F473" s="175"/>
      <c r="G473" s="175"/>
      <c r="H473" s="175"/>
      <c r="I473" s="175"/>
      <c r="J473" s="175"/>
      <c r="K473" s="175"/>
      <c r="L473" s="175"/>
      <c r="M473" s="175"/>
      <c r="N473" s="175"/>
      <c r="O473" s="175"/>
      <c r="P473" s="175"/>
      <c r="Q473" s="175"/>
      <c r="R473" s="175"/>
      <c r="S473" s="175"/>
      <c r="T473" s="175"/>
      <c r="U473" s="175"/>
      <c r="V473" s="175"/>
      <c r="W473" s="175"/>
      <c r="X473" s="175"/>
      <c r="Y473" s="175"/>
      <c r="Z473" s="175"/>
      <c r="AA473" s="175"/>
      <c r="AB473" s="175"/>
      <c r="AC473" s="175"/>
    </row>
    <row r="474" spans="1:29" ht="12.75" x14ac:dyDescent="0.2">
      <c r="A474" s="175"/>
      <c r="B474" s="175"/>
      <c r="C474" s="175"/>
      <c r="D474" s="175"/>
      <c r="E474" s="175"/>
      <c r="F474" s="175"/>
      <c r="G474" s="175"/>
      <c r="H474" s="175"/>
      <c r="I474" s="175"/>
      <c r="J474" s="175"/>
      <c r="K474" s="175"/>
      <c r="L474" s="175"/>
      <c r="M474" s="175"/>
      <c r="N474" s="175"/>
      <c r="O474" s="175"/>
      <c r="P474" s="175"/>
      <c r="Q474" s="175"/>
      <c r="R474" s="175"/>
      <c r="S474" s="175"/>
      <c r="T474" s="175"/>
      <c r="U474" s="175"/>
      <c r="V474" s="175"/>
      <c r="W474" s="175"/>
      <c r="X474" s="175"/>
      <c r="Y474" s="175"/>
      <c r="Z474" s="175"/>
      <c r="AA474" s="175"/>
      <c r="AB474" s="175"/>
      <c r="AC474" s="175"/>
    </row>
    <row r="475" spans="1:29" ht="12.75" x14ac:dyDescent="0.2">
      <c r="A475" s="175"/>
      <c r="B475" s="175"/>
      <c r="C475" s="175"/>
      <c r="D475" s="175"/>
      <c r="E475" s="175"/>
      <c r="F475" s="175"/>
      <c r="G475" s="175"/>
      <c r="H475" s="175"/>
      <c r="I475" s="175"/>
      <c r="J475" s="175"/>
      <c r="K475" s="175"/>
      <c r="L475" s="175"/>
      <c r="M475" s="175"/>
      <c r="N475" s="175"/>
      <c r="O475" s="175"/>
      <c r="P475" s="175"/>
      <c r="Q475" s="175"/>
      <c r="R475" s="175"/>
      <c r="S475" s="175"/>
      <c r="T475" s="175"/>
      <c r="U475" s="175"/>
      <c r="V475" s="175"/>
      <c r="W475" s="175"/>
      <c r="X475" s="175"/>
      <c r="Y475" s="175"/>
      <c r="Z475" s="175"/>
      <c r="AA475" s="175"/>
      <c r="AB475" s="175"/>
      <c r="AC475" s="175"/>
    </row>
    <row r="476" spans="1:29" ht="12.75" x14ac:dyDescent="0.2">
      <c r="A476" s="175"/>
      <c r="B476" s="175"/>
      <c r="C476" s="175"/>
      <c r="D476" s="175"/>
      <c r="E476" s="175"/>
      <c r="F476" s="175"/>
      <c r="G476" s="175"/>
      <c r="H476" s="175"/>
      <c r="I476" s="175"/>
      <c r="J476" s="175"/>
      <c r="K476" s="175"/>
      <c r="L476" s="175"/>
      <c r="M476" s="175"/>
      <c r="N476" s="175"/>
      <c r="O476" s="175"/>
      <c r="P476" s="175"/>
      <c r="Q476" s="175"/>
      <c r="R476" s="175"/>
      <c r="S476" s="175"/>
      <c r="T476" s="175"/>
      <c r="U476" s="175"/>
      <c r="V476" s="175"/>
      <c r="W476" s="175"/>
      <c r="X476" s="175"/>
      <c r="Y476" s="175"/>
      <c r="Z476" s="175"/>
      <c r="AA476" s="175"/>
      <c r="AB476" s="175"/>
      <c r="AC476" s="175"/>
    </row>
    <row r="477" spans="1:29" ht="12.75" x14ac:dyDescent="0.2">
      <c r="A477" s="175"/>
      <c r="B477" s="175"/>
      <c r="C477" s="175"/>
      <c r="D477" s="175"/>
      <c r="E477" s="175"/>
      <c r="F477" s="175"/>
      <c r="G477" s="175"/>
      <c r="H477" s="175"/>
      <c r="I477" s="175"/>
      <c r="J477" s="175"/>
      <c r="K477" s="175"/>
      <c r="L477" s="175"/>
      <c r="M477" s="175"/>
      <c r="N477" s="175"/>
      <c r="O477" s="175"/>
      <c r="P477" s="175"/>
      <c r="Q477" s="175"/>
      <c r="R477" s="175"/>
      <c r="S477" s="175"/>
      <c r="T477" s="175"/>
      <c r="U477" s="175"/>
      <c r="V477" s="175"/>
      <c r="W477" s="175"/>
      <c r="X477" s="175"/>
      <c r="Y477" s="175"/>
      <c r="Z477" s="175"/>
      <c r="AA477" s="175"/>
      <c r="AB477" s="175"/>
      <c r="AC477" s="175"/>
    </row>
    <row r="478" spans="1:29" ht="12.75" x14ac:dyDescent="0.2">
      <c r="A478" s="175"/>
      <c r="B478" s="175"/>
      <c r="C478" s="175"/>
      <c r="D478" s="175"/>
      <c r="E478" s="175"/>
      <c r="F478" s="175"/>
      <c r="G478" s="175"/>
      <c r="H478" s="175"/>
      <c r="I478" s="175"/>
      <c r="J478" s="175"/>
      <c r="K478" s="175"/>
      <c r="L478" s="175"/>
      <c r="M478" s="175"/>
      <c r="N478" s="175"/>
      <c r="O478" s="175"/>
      <c r="P478" s="175"/>
      <c r="Q478" s="175"/>
      <c r="R478" s="175"/>
      <c r="S478" s="175"/>
      <c r="T478" s="175"/>
      <c r="U478" s="175"/>
      <c r="V478" s="175"/>
      <c r="W478" s="175"/>
      <c r="X478" s="175"/>
      <c r="Y478" s="175"/>
      <c r="Z478" s="175"/>
      <c r="AA478" s="175"/>
      <c r="AB478" s="175"/>
      <c r="AC478" s="175"/>
    </row>
    <row r="479" spans="1:29" ht="12.75" x14ac:dyDescent="0.2">
      <c r="A479" s="175"/>
      <c r="B479" s="175"/>
      <c r="C479" s="175"/>
      <c r="D479" s="175"/>
      <c r="E479" s="175"/>
      <c r="F479" s="175"/>
      <c r="G479" s="175"/>
      <c r="H479" s="175"/>
      <c r="I479" s="175"/>
      <c r="J479" s="175"/>
      <c r="K479" s="175"/>
      <c r="L479" s="175"/>
      <c r="M479" s="175"/>
      <c r="N479" s="175"/>
      <c r="O479" s="175"/>
      <c r="P479" s="175"/>
      <c r="Q479" s="175"/>
      <c r="R479" s="175"/>
      <c r="S479" s="175"/>
      <c r="T479" s="175"/>
      <c r="U479" s="175"/>
      <c r="V479" s="175"/>
      <c r="W479" s="175"/>
      <c r="X479" s="175"/>
      <c r="Y479" s="175"/>
      <c r="Z479" s="175"/>
      <c r="AA479" s="175"/>
      <c r="AB479" s="175"/>
      <c r="AC479" s="175"/>
    </row>
    <row r="480" spans="1:29" ht="12.75" x14ac:dyDescent="0.2">
      <c r="A480" s="175"/>
      <c r="B480" s="175"/>
      <c r="C480" s="175"/>
      <c r="D480" s="175"/>
      <c r="E480" s="175"/>
      <c r="F480" s="175"/>
      <c r="G480" s="175"/>
      <c r="H480" s="175"/>
      <c r="I480" s="175"/>
      <c r="J480" s="175"/>
      <c r="K480" s="175"/>
      <c r="L480" s="175"/>
      <c r="M480" s="175"/>
      <c r="N480" s="175"/>
      <c r="O480" s="175"/>
      <c r="P480" s="175"/>
      <c r="Q480" s="175"/>
      <c r="R480" s="175"/>
      <c r="S480" s="175"/>
      <c r="T480" s="175"/>
      <c r="U480" s="175"/>
      <c r="V480" s="175"/>
      <c r="W480" s="175"/>
      <c r="X480" s="175"/>
      <c r="Y480" s="175"/>
      <c r="Z480" s="175"/>
      <c r="AA480" s="175"/>
      <c r="AB480" s="175"/>
      <c r="AC480" s="175"/>
    </row>
    <row r="481" spans="1:29" ht="12.75" x14ac:dyDescent="0.2">
      <c r="A481" s="175"/>
      <c r="B481" s="175"/>
      <c r="C481" s="175"/>
      <c r="D481" s="175"/>
      <c r="E481" s="175"/>
      <c r="F481" s="175"/>
      <c r="G481" s="175"/>
      <c r="H481" s="175"/>
      <c r="I481" s="175"/>
      <c r="J481" s="175"/>
      <c r="K481" s="175"/>
      <c r="L481" s="175"/>
      <c r="M481" s="175"/>
      <c r="N481" s="175"/>
      <c r="O481" s="175"/>
      <c r="P481" s="175"/>
      <c r="Q481" s="175"/>
      <c r="R481" s="175"/>
      <c r="S481" s="175"/>
      <c r="T481" s="175"/>
      <c r="U481" s="175"/>
      <c r="V481" s="175"/>
      <c r="W481" s="175"/>
      <c r="X481" s="175"/>
      <c r="Y481" s="175"/>
      <c r="Z481" s="175"/>
      <c r="AA481" s="175"/>
      <c r="AB481" s="175"/>
      <c r="AC481" s="175"/>
    </row>
    <row r="482" spans="1:29" ht="12.75" x14ac:dyDescent="0.2">
      <c r="A482" s="175"/>
      <c r="B482" s="175"/>
      <c r="C482" s="175"/>
      <c r="D482" s="175"/>
      <c r="E482" s="175"/>
      <c r="F482" s="175"/>
      <c r="G482" s="175"/>
      <c r="H482" s="175"/>
      <c r="I482" s="175"/>
      <c r="J482" s="175"/>
      <c r="K482" s="175"/>
      <c r="L482" s="175"/>
      <c r="M482" s="175"/>
      <c r="N482" s="175"/>
      <c r="O482" s="175"/>
      <c r="P482" s="175"/>
      <c r="Q482" s="175"/>
      <c r="R482" s="175"/>
      <c r="S482" s="175"/>
      <c r="T482" s="175"/>
      <c r="U482" s="175"/>
      <c r="V482" s="175"/>
      <c r="W482" s="175"/>
      <c r="X482" s="175"/>
      <c r="Y482" s="175"/>
      <c r="Z482" s="175"/>
      <c r="AA482" s="175"/>
      <c r="AB482" s="175"/>
      <c r="AC482" s="175"/>
    </row>
    <row r="483" spans="1:29" ht="12.75" x14ac:dyDescent="0.2">
      <c r="A483" s="175"/>
      <c r="B483" s="175"/>
      <c r="C483" s="175"/>
      <c r="D483" s="175"/>
      <c r="E483" s="175"/>
      <c r="F483" s="175"/>
      <c r="G483" s="175"/>
      <c r="H483" s="175"/>
      <c r="I483" s="175"/>
      <c r="J483" s="175"/>
      <c r="K483" s="175"/>
      <c r="L483" s="175"/>
      <c r="M483" s="175"/>
      <c r="N483" s="175"/>
      <c r="O483" s="175"/>
      <c r="P483" s="175"/>
      <c r="Q483" s="175"/>
      <c r="R483" s="175"/>
      <c r="S483" s="175"/>
      <c r="T483" s="175"/>
      <c r="U483" s="175"/>
      <c r="V483" s="175"/>
      <c r="W483" s="175"/>
      <c r="X483" s="175"/>
      <c r="Y483" s="175"/>
      <c r="Z483" s="175"/>
      <c r="AA483" s="175"/>
      <c r="AB483" s="175"/>
      <c r="AC483" s="175"/>
    </row>
    <row r="484" spans="1:29" ht="12.75" x14ac:dyDescent="0.2">
      <c r="A484" s="175"/>
      <c r="B484" s="175"/>
      <c r="C484" s="175"/>
      <c r="D484" s="175"/>
      <c r="E484" s="175"/>
      <c r="F484" s="175"/>
      <c r="G484" s="175"/>
      <c r="H484" s="175"/>
      <c r="I484" s="175"/>
      <c r="J484" s="175"/>
      <c r="K484" s="175"/>
      <c r="L484" s="175"/>
      <c r="M484" s="175"/>
      <c r="N484" s="175"/>
      <c r="O484" s="175"/>
      <c r="P484" s="175"/>
      <c r="Q484" s="175"/>
      <c r="R484" s="175"/>
      <c r="S484" s="175"/>
      <c r="T484" s="175"/>
      <c r="U484" s="175"/>
      <c r="V484" s="175"/>
      <c r="W484" s="175"/>
      <c r="X484" s="175"/>
      <c r="Y484" s="175"/>
      <c r="Z484" s="175"/>
      <c r="AA484" s="175"/>
      <c r="AB484" s="175"/>
      <c r="AC484" s="175"/>
    </row>
    <row r="485" spans="1:29" ht="12.75" x14ac:dyDescent="0.2">
      <c r="A485" s="175"/>
      <c r="B485" s="175"/>
      <c r="C485" s="175"/>
      <c r="D485" s="175"/>
      <c r="E485" s="175"/>
      <c r="F485" s="175"/>
      <c r="G485" s="175"/>
      <c r="H485" s="175"/>
      <c r="I485" s="175"/>
      <c r="J485" s="175"/>
      <c r="K485" s="175"/>
      <c r="L485" s="175"/>
      <c r="M485" s="175"/>
      <c r="N485" s="175"/>
      <c r="O485" s="175"/>
      <c r="P485" s="175"/>
      <c r="Q485" s="175"/>
      <c r="R485" s="175"/>
      <c r="S485" s="175"/>
      <c r="T485" s="175"/>
      <c r="U485" s="175"/>
      <c r="V485" s="175"/>
      <c r="W485" s="175"/>
      <c r="X485" s="175"/>
      <c r="Y485" s="175"/>
      <c r="Z485" s="175"/>
      <c r="AA485" s="175"/>
      <c r="AB485" s="175"/>
      <c r="AC485" s="175"/>
    </row>
    <row r="486" spans="1:29" ht="12.75" x14ac:dyDescent="0.2">
      <c r="A486" s="175"/>
      <c r="B486" s="175"/>
      <c r="C486" s="175"/>
      <c r="D486" s="175"/>
      <c r="E486" s="175"/>
      <c r="F486" s="175"/>
      <c r="G486" s="175"/>
      <c r="H486" s="175"/>
      <c r="I486" s="175"/>
      <c r="J486" s="175"/>
      <c r="K486" s="175"/>
      <c r="L486" s="175"/>
      <c r="M486" s="175"/>
      <c r="N486" s="175"/>
      <c r="O486" s="175"/>
      <c r="P486" s="175"/>
      <c r="Q486" s="175"/>
      <c r="R486" s="175"/>
      <c r="S486" s="175"/>
      <c r="T486" s="175"/>
      <c r="U486" s="175"/>
      <c r="V486" s="175"/>
      <c r="W486" s="175"/>
      <c r="X486" s="175"/>
      <c r="Y486" s="175"/>
      <c r="Z486" s="175"/>
      <c r="AA486" s="175"/>
      <c r="AB486" s="175"/>
      <c r="AC486" s="175"/>
    </row>
    <row r="487" spans="1:29" ht="12.75" x14ac:dyDescent="0.2">
      <c r="A487" s="175"/>
      <c r="B487" s="175"/>
      <c r="C487" s="175"/>
      <c r="D487" s="175"/>
      <c r="E487" s="175"/>
      <c r="F487" s="175"/>
      <c r="G487" s="175"/>
      <c r="H487" s="175"/>
      <c r="I487" s="175"/>
      <c r="J487" s="175"/>
      <c r="K487" s="175"/>
      <c r="L487" s="175"/>
      <c r="M487" s="175"/>
      <c r="N487" s="175"/>
      <c r="O487" s="175"/>
      <c r="P487" s="175"/>
      <c r="Q487" s="175"/>
      <c r="R487" s="175"/>
      <c r="S487" s="175"/>
      <c r="T487" s="175"/>
      <c r="U487" s="175"/>
      <c r="V487" s="175"/>
      <c r="W487" s="175"/>
      <c r="X487" s="175"/>
      <c r="Y487" s="175"/>
      <c r="Z487" s="175"/>
      <c r="AA487" s="175"/>
      <c r="AB487" s="175"/>
      <c r="AC487" s="175"/>
    </row>
    <row r="488" spans="1:29" ht="12.75" x14ac:dyDescent="0.2">
      <c r="A488" s="175"/>
      <c r="B488" s="175"/>
      <c r="C488" s="175"/>
      <c r="D488" s="175"/>
      <c r="E488" s="175"/>
      <c r="F488" s="175"/>
      <c r="G488" s="175"/>
      <c r="H488" s="175"/>
      <c r="I488" s="175"/>
      <c r="J488" s="175"/>
      <c r="K488" s="175"/>
      <c r="L488" s="175"/>
      <c r="M488" s="175"/>
      <c r="N488" s="175"/>
      <c r="O488" s="175"/>
      <c r="P488" s="175"/>
      <c r="Q488" s="175"/>
      <c r="R488" s="175"/>
      <c r="S488" s="175"/>
      <c r="T488" s="175"/>
      <c r="U488" s="175"/>
      <c r="V488" s="175"/>
      <c r="W488" s="175"/>
      <c r="X488" s="175"/>
      <c r="Y488" s="175"/>
      <c r="Z488" s="175"/>
      <c r="AA488" s="175"/>
      <c r="AB488" s="175"/>
      <c r="AC488" s="175"/>
    </row>
    <row r="489" spans="1:29" ht="12.75" x14ac:dyDescent="0.2">
      <c r="A489" s="175"/>
      <c r="B489" s="175"/>
      <c r="C489" s="175"/>
      <c r="D489" s="175"/>
      <c r="E489" s="175"/>
      <c r="F489" s="175"/>
      <c r="G489" s="175"/>
      <c r="H489" s="175"/>
      <c r="I489" s="175"/>
      <c r="J489" s="175"/>
      <c r="K489" s="175"/>
      <c r="L489" s="175"/>
      <c r="M489" s="175"/>
      <c r="N489" s="175"/>
      <c r="O489" s="175"/>
      <c r="P489" s="175"/>
      <c r="Q489" s="175"/>
      <c r="R489" s="175"/>
      <c r="S489" s="175"/>
      <c r="T489" s="175"/>
      <c r="U489" s="175"/>
      <c r="V489" s="175"/>
      <c r="W489" s="175"/>
      <c r="X489" s="175"/>
      <c r="Y489" s="175"/>
      <c r="Z489" s="175"/>
      <c r="AA489" s="175"/>
      <c r="AB489" s="175"/>
      <c r="AC489" s="175"/>
    </row>
    <row r="490" spans="1:29" ht="12.75" x14ac:dyDescent="0.2">
      <c r="A490" s="175"/>
      <c r="B490" s="175"/>
      <c r="C490" s="175"/>
      <c r="D490" s="175"/>
      <c r="E490" s="175"/>
      <c r="F490" s="175"/>
      <c r="G490" s="175"/>
      <c r="H490" s="175"/>
      <c r="I490" s="175"/>
      <c r="J490" s="175"/>
      <c r="K490" s="175"/>
      <c r="L490" s="175"/>
      <c r="M490" s="175"/>
      <c r="N490" s="175"/>
      <c r="O490" s="175"/>
      <c r="P490" s="175"/>
      <c r="Q490" s="175"/>
      <c r="R490" s="175"/>
      <c r="S490" s="175"/>
      <c r="T490" s="175"/>
      <c r="U490" s="175"/>
      <c r="V490" s="175"/>
      <c r="W490" s="175"/>
      <c r="X490" s="175"/>
      <c r="Y490" s="175"/>
      <c r="Z490" s="175"/>
      <c r="AA490" s="175"/>
      <c r="AB490" s="175"/>
      <c r="AC490" s="175"/>
    </row>
    <row r="491" spans="1:29" ht="12.75" x14ac:dyDescent="0.2">
      <c r="A491" s="175"/>
      <c r="B491" s="175"/>
      <c r="C491" s="175"/>
      <c r="D491" s="175"/>
      <c r="E491" s="175"/>
      <c r="F491" s="175"/>
      <c r="G491" s="175"/>
      <c r="H491" s="175"/>
      <c r="I491" s="175"/>
      <c r="J491" s="175"/>
      <c r="K491" s="175"/>
      <c r="L491" s="175"/>
      <c r="M491" s="175"/>
      <c r="N491" s="175"/>
      <c r="O491" s="175"/>
      <c r="P491" s="175"/>
      <c r="Q491" s="175"/>
      <c r="R491" s="175"/>
      <c r="S491" s="175"/>
      <c r="T491" s="175"/>
      <c r="U491" s="175"/>
      <c r="V491" s="175"/>
      <c r="W491" s="175"/>
      <c r="X491" s="175"/>
      <c r="Y491" s="175"/>
      <c r="Z491" s="175"/>
      <c r="AA491" s="175"/>
      <c r="AB491" s="175"/>
      <c r="AC491" s="175"/>
    </row>
    <row r="492" spans="1:29" ht="12.75" x14ac:dyDescent="0.2">
      <c r="A492" s="175"/>
      <c r="B492" s="175"/>
      <c r="C492" s="175"/>
      <c r="D492" s="175"/>
      <c r="E492" s="175"/>
      <c r="F492" s="175"/>
      <c r="G492" s="175"/>
      <c r="H492" s="175"/>
      <c r="I492" s="175"/>
      <c r="J492" s="175"/>
      <c r="K492" s="175"/>
      <c r="L492" s="175"/>
      <c r="M492" s="175"/>
      <c r="N492" s="175"/>
      <c r="O492" s="175"/>
      <c r="P492" s="175"/>
      <c r="Q492" s="175"/>
      <c r="R492" s="175"/>
      <c r="S492" s="175"/>
      <c r="T492" s="175"/>
      <c r="U492" s="175"/>
      <c r="V492" s="175"/>
      <c r="W492" s="175"/>
      <c r="X492" s="175"/>
      <c r="Y492" s="175"/>
      <c r="Z492" s="175"/>
      <c r="AA492" s="175"/>
      <c r="AB492" s="175"/>
      <c r="AC492" s="175"/>
    </row>
    <row r="493" spans="1:29" ht="12.75" x14ac:dyDescent="0.2">
      <c r="A493" s="175"/>
      <c r="B493" s="175"/>
      <c r="C493" s="175"/>
      <c r="D493" s="175"/>
      <c r="E493" s="175"/>
      <c r="F493" s="175"/>
      <c r="G493" s="175"/>
      <c r="H493" s="175"/>
      <c r="I493" s="175"/>
      <c r="J493" s="175"/>
      <c r="K493" s="175"/>
      <c r="L493" s="175"/>
      <c r="M493" s="175"/>
      <c r="N493" s="175"/>
      <c r="O493" s="175"/>
      <c r="P493" s="175"/>
      <c r="Q493" s="175"/>
      <c r="R493" s="175"/>
      <c r="S493" s="175"/>
      <c r="T493" s="175"/>
      <c r="U493" s="175"/>
      <c r="V493" s="175"/>
      <c r="W493" s="175"/>
      <c r="X493" s="175"/>
      <c r="Y493" s="175"/>
      <c r="Z493" s="175"/>
      <c r="AA493" s="175"/>
      <c r="AB493" s="175"/>
      <c r="AC493" s="175"/>
    </row>
    <row r="494" spans="1:29" ht="12.75" x14ac:dyDescent="0.2">
      <c r="A494" s="175"/>
      <c r="B494" s="175"/>
      <c r="C494" s="175"/>
      <c r="D494" s="175"/>
      <c r="E494" s="175"/>
      <c r="F494" s="175"/>
      <c r="G494" s="175"/>
      <c r="H494" s="175"/>
      <c r="I494" s="175"/>
      <c r="J494" s="175"/>
      <c r="K494" s="175"/>
      <c r="L494" s="175"/>
      <c r="M494" s="175"/>
      <c r="N494" s="175"/>
      <c r="O494" s="175"/>
      <c r="P494" s="175"/>
      <c r="Q494" s="175"/>
      <c r="R494" s="175"/>
      <c r="S494" s="175"/>
      <c r="T494" s="175"/>
      <c r="U494" s="175"/>
      <c r="V494" s="175"/>
      <c r="W494" s="175"/>
      <c r="X494" s="175"/>
      <c r="Y494" s="175"/>
      <c r="Z494" s="175"/>
      <c r="AA494" s="175"/>
      <c r="AB494" s="175"/>
      <c r="AC494" s="175"/>
    </row>
    <row r="495" spans="1:29" ht="12.75" x14ac:dyDescent="0.2">
      <c r="A495" s="175"/>
      <c r="B495" s="175"/>
      <c r="C495" s="175"/>
      <c r="D495" s="175"/>
      <c r="E495" s="175"/>
      <c r="F495" s="175"/>
      <c r="G495" s="175"/>
      <c r="H495" s="175"/>
      <c r="I495" s="175"/>
      <c r="J495" s="175"/>
      <c r="K495" s="175"/>
      <c r="L495" s="175"/>
      <c r="M495" s="175"/>
      <c r="N495" s="175"/>
      <c r="O495" s="175"/>
      <c r="P495" s="175"/>
      <c r="Q495" s="175"/>
      <c r="R495" s="175"/>
      <c r="S495" s="175"/>
      <c r="T495" s="175"/>
      <c r="U495" s="175"/>
      <c r="V495" s="175"/>
      <c r="W495" s="175"/>
      <c r="X495" s="175"/>
      <c r="Y495" s="175"/>
      <c r="Z495" s="175"/>
      <c r="AA495" s="175"/>
      <c r="AB495" s="175"/>
      <c r="AC495" s="175"/>
    </row>
    <row r="496" spans="1:29" ht="12.75" x14ac:dyDescent="0.2">
      <c r="A496" s="175"/>
      <c r="B496" s="175"/>
      <c r="C496" s="175"/>
      <c r="D496" s="175"/>
      <c r="E496" s="175"/>
      <c r="F496" s="175"/>
      <c r="G496" s="175"/>
      <c r="H496" s="175"/>
      <c r="I496" s="175"/>
      <c r="J496" s="175"/>
      <c r="K496" s="175"/>
      <c r="L496" s="175"/>
      <c r="M496" s="175"/>
      <c r="N496" s="175"/>
      <c r="O496" s="175"/>
      <c r="P496" s="175"/>
      <c r="Q496" s="175"/>
      <c r="R496" s="175"/>
      <c r="S496" s="175"/>
      <c r="T496" s="175"/>
      <c r="U496" s="175"/>
      <c r="V496" s="175"/>
      <c r="W496" s="175"/>
      <c r="X496" s="175"/>
      <c r="Y496" s="175"/>
      <c r="Z496" s="175"/>
      <c r="AA496" s="175"/>
      <c r="AB496" s="175"/>
      <c r="AC496" s="175"/>
    </row>
    <row r="497" spans="1:29" ht="12.75" x14ac:dyDescent="0.2">
      <c r="A497" s="175"/>
      <c r="B497" s="175"/>
      <c r="C497" s="175"/>
      <c r="D497" s="175"/>
      <c r="E497" s="175"/>
      <c r="F497" s="175"/>
      <c r="G497" s="175"/>
      <c r="H497" s="175"/>
      <c r="I497" s="175"/>
      <c r="J497" s="175"/>
      <c r="K497" s="175"/>
      <c r="L497" s="175"/>
      <c r="M497" s="175"/>
      <c r="N497" s="175"/>
      <c r="O497" s="175"/>
      <c r="P497" s="175"/>
      <c r="Q497" s="175"/>
      <c r="R497" s="175"/>
      <c r="S497" s="175"/>
      <c r="T497" s="175"/>
      <c r="U497" s="175"/>
      <c r="V497" s="175"/>
      <c r="W497" s="175"/>
      <c r="X497" s="175"/>
      <c r="Y497" s="175"/>
      <c r="Z497" s="175"/>
      <c r="AA497" s="175"/>
      <c r="AB497" s="175"/>
      <c r="AC497" s="175"/>
    </row>
    <row r="498" spans="1:29" ht="12.75" x14ac:dyDescent="0.2">
      <c r="A498" s="175"/>
      <c r="B498" s="175"/>
      <c r="C498" s="175"/>
      <c r="D498" s="175"/>
      <c r="E498" s="175"/>
      <c r="F498" s="175"/>
      <c r="G498" s="175"/>
      <c r="H498" s="175"/>
      <c r="I498" s="175"/>
      <c r="J498" s="175"/>
      <c r="K498" s="175"/>
      <c r="L498" s="175"/>
      <c r="M498" s="175"/>
      <c r="N498" s="175"/>
      <c r="O498" s="175"/>
      <c r="P498" s="175"/>
      <c r="Q498" s="175"/>
      <c r="R498" s="175"/>
      <c r="S498" s="175"/>
      <c r="T498" s="175"/>
      <c r="U498" s="175"/>
      <c r="V498" s="175"/>
      <c r="W498" s="175"/>
      <c r="X498" s="175"/>
      <c r="Y498" s="175"/>
      <c r="Z498" s="175"/>
      <c r="AA498" s="175"/>
      <c r="AB498" s="175"/>
      <c r="AC498" s="175"/>
    </row>
    <row r="499" spans="1:29" ht="12.75" x14ac:dyDescent="0.2">
      <c r="A499" s="175"/>
      <c r="B499" s="175"/>
      <c r="C499" s="175"/>
      <c r="D499" s="175"/>
      <c r="E499" s="175"/>
      <c r="F499" s="175"/>
      <c r="G499" s="175"/>
      <c r="H499" s="175"/>
      <c r="I499" s="175"/>
      <c r="J499" s="175"/>
      <c r="K499" s="175"/>
      <c r="L499" s="175"/>
      <c r="M499" s="175"/>
      <c r="N499" s="175"/>
      <c r="O499" s="175"/>
      <c r="P499" s="175"/>
      <c r="Q499" s="175"/>
      <c r="R499" s="175"/>
      <c r="S499" s="175"/>
      <c r="T499" s="175"/>
      <c r="U499" s="175"/>
      <c r="V499" s="175"/>
      <c r="W499" s="175"/>
      <c r="X499" s="175"/>
      <c r="Y499" s="175"/>
      <c r="Z499" s="175"/>
      <c r="AA499" s="175"/>
      <c r="AB499" s="175"/>
      <c r="AC499" s="175"/>
    </row>
    <row r="500" spans="1:29" ht="12.75" x14ac:dyDescent="0.2">
      <c r="A500" s="175"/>
      <c r="B500" s="175"/>
      <c r="C500" s="175"/>
      <c r="D500" s="175"/>
      <c r="E500" s="175"/>
      <c r="F500" s="175"/>
      <c r="G500" s="175"/>
      <c r="H500" s="175"/>
      <c r="I500" s="175"/>
      <c r="J500" s="175"/>
      <c r="K500" s="175"/>
      <c r="L500" s="175"/>
      <c r="M500" s="175"/>
      <c r="N500" s="175"/>
      <c r="O500" s="175"/>
      <c r="P500" s="175"/>
      <c r="Q500" s="175"/>
      <c r="R500" s="175"/>
      <c r="S500" s="175"/>
      <c r="T500" s="175"/>
      <c r="U500" s="175"/>
      <c r="V500" s="175"/>
      <c r="W500" s="175"/>
      <c r="X500" s="175"/>
      <c r="Y500" s="175"/>
      <c r="Z500" s="175"/>
      <c r="AA500" s="175"/>
      <c r="AB500" s="175"/>
      <c r="AC500" s="175"/>
    </row>
    <row r="501" spans="1:29" ht="12.75" x14ac:dyDescent="0.2">
      <c r="A501" s="175"/>
      <c r="B501" s="175"/>
      <c r="C501" s="175"/>
      <c r="D501" s="175"/>
      <c r="E501" s="175"/>
      <c r="F501" s="175"/>
      <c r="G501" s="175"/>
      <c r="H501" s="175"/>
      <c r="I501" s="175"/>
      <c r="J501" s="175"/>
      <c r="K501" s="175"/>
      <c r="L501" s="175"/>
      <c r="M501" s="175"/>
      <c r="N501" s="175"/>
      <c r="O501" s="175"/>
      <c r="P501" s="175"/>
      <c r="Q501" s="175"/>
      <c r="R501" s="175"/>
      <c r="S501" s="175"/>
      <c r="T501" s="175"/>
      <c r="U501" s="175"/>
      <c r="V501" s="175"/>
      <c r="W501" s="175"/>
      <c r="X501" s="175"/>
      <c r="Y501" s="175"/>
      <c r="Z501" s="175"/>
      <c r="AA501" s="175"/>
      <c r="AB501" s="175"/>
      <c r="AC501" s="175"/>
    </row>
    <row r="502" spans="1:29" ht="12.75" x14ac:dyDescent="0.2">
      <c r="A502" s="175"/>
      <c r="B502" s="175"/>
      <c r="C502" s="175"/>
      <c r="D502" s="175"/>
      <c r="E502" s="175"/>
      <c r="F502" s="175"/>
      <c r="G502" s="175"/>
      <c r="H502" s="175"/>
      <c r="I502" s="175"/>
      <c r="J502" s="175"/>
      <c r="K502" s="175"/>
      <c r="L502" s="175"/>
      <c r="M502" s="175"/>
      <c r="N502" s="175"/>
      <c r="O502" s="175"/>
      <c r="P502" s="175"/>
      <c r="Q502" s="175"/>
      <c r="R502" s="175"/>
      <c r="S502" s="175"/>
      <c r="T502" s="175"/>
      <c r="U502" s="175"/>
      <c r="V502" s="175"/>
      <c r="W502" s="175"/>
      <c r="X502" s="175"/>
      <c r="Y502" s="175"/>
      <c r="Z502" s="175"/>
      <c r="AA502" s="175"/>
      <c r="AB502" s="175"/>
      <c r="AC502" s="175"/>
    </row>
    <row r="503" spans="1:29" ht="12.75" x14ac:dyDescent="0.2">
      <c r="A503" s="175"/>
      <c r="B503" s="175"/>
      <c r="C503" s="175"/>
      <c r="D503" s="175"/>
      <c r="E503" s="175"/>
      <c r="F503" s="175"/>
      <c r="G503" s="175"/>
      <c r="H503" s="175"/>
      <c r="I503" s="175"/>
      <c r="J503" s="175"/>
      <c r="K503" s="175"/>
      <c r="L503" s="175"/>
      <c r="M503" s="175"/>
      <c r="N503" s="175"/>
      <c r="O503" s="175"/>
      <c r="P503" s="175"/>
      <c r="Q503" s="175"/>
      <c r="R503" s="175"/>
      <c r="S503" s="175"/>
      <c r="T503" s="175"/>
      <c r="U503" s="175"/>
      <c r="V503" s="175"/>
      <c r="W503" s="175"/>
      <c r="X503" s="175"/>
      <c r="Y503" s="175"/>
      <c r="Z503" s="175"/>
      <c r="AA503" s="175"/>
      <c r="AB503" s="175"/>
      <c r="AC503" s="175"/>
    </row>
    <row r="504" spans="1:29" ht="12.75" x14ac:dyDescent="0.2"/>
    <row r="505" spans="1:29" ht="12.75" x14ac:dyDescent="0.2"/>
    <row r="506" spans="1:29" ht="12.75" x14ac:dyDescent="0.2"/>
    <row r="507" spans="1:29" ht="12.75" x14ac:dyDescent="0.2"/>
    <row r="508" spans="1:29" ht="12.75" x14ac:dyDescent="0.2"/>
    <row r="509" spans="1:29" ht="12.75" x14ac:dyDescent="0.2"/>
    <row r="510" spans="1:29" ht="12.75" x14ac:dyDescent="0.2"/>
    <row r="511" spans="1:29" ht="12.75" x14ac:dyDescent="0.2"/>
    <row r="512" spans="1:29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  <row r="1017" ht="12.75" x14ac:dyDescent="0.2"/>
    <row r="1018" ht="12.75" x14ac:dyDescent="0.2"/>
    <row r="1019" ht="12.75" x14ac:dyDescent="0.2"/>
    <row r="1020" ht="12.75" x14ac:dyDescent="0.2"/>
    <row r="1021" ht="12.75" x14ac:dyDescent="0.2"/>
    <row r="1022" ht="12.75" x14ac:dyDescent="0.2"/>
    <row r="1023" ht="12.75" x14ac:dyDescent="0.2"/>
    <row r="1024" ht="12.75" x14ac:dyDescent="0.2"/>
    <row r="1025" ht="12.75" x14ac:dyDescent="0.2"/>
    <row r="1026" ht="12.75" x14ac:dyDescent="0.2"/>
    <row r="1027" ht="12.75" x14ac:dyDescent="0.2"/>
    <row r="1028" ht="12.75" x14ac:dyDescent="0.2"/>
    <row r="1029" ht="12.75" x14ac:dyDescent="0.2"/>
    <row r="1030" ht="12.75" x14ac:dyDescent="0.2"/>
    <row r="1031" ht="12.75" x14ac:dyDescent="0.2"/>
    <row r="1032" ht="12.75" x14ac:dyDescent="0.2"/>
    <row r="1033" ht="12.75" x14ac:dyDescent="0.2"/>
    <row r="1034" ht="12.75" x14ac:dyDescent="0.2"/>
    <row r="1035" ht="12.75" x14ac:dyDescent="0.2"/>
    <row r="1036" ht="12.75" x14ac:dyDescent="0.2"/>
    <row r="1037" ht="12.75" x14ac:dyDescent="0.2"/>
    <row r="1038" ht="12.75" x14ac:dyDescent="0.2"/>
    <row r="1039" ht="12.75" x14ac:dyDescent="0.2"/>
    <row r="1040" ht="12.75" x14ac:dyDescent="0.2"/>
    <row r="1041" ht="12.75" x14ac:dyDescent="0.2"/>
    <row r="1042" ht="12.75" x14ac:dyDescent="0.2"/>
    <row r="1043" ht="12.75" x14ac:dyDescent="0.2"/>
    <row r="1044" ht="12.75" x14ac:dyDescent="0.2"/>
    <row r="1045" ht="12.75" x14ac:dyDescent="0.2"/>
    <row r="1046" ht="12.75" x14ac:dyDescent="0.2"/>
    <row r="1047" ht="12.75" x14ac:dyDescent="0.2"/>
    <row r="1048" ht="12.75" x14ac:dyDescent="0.2"/>
    <row r="1049" ht="12.75" x14ac:dyDescent="0.2"/>
    <row r="1050" ht="12.75" x14ac:dyDescent="0.2"/>
    <row r="1051" ht="12.75" x14ac:dyDescent="0.2"/>
    <row r="1052" ht="12.75" x14ac:dyDescent="0.2"/>
    <row r="1053" ht="12.75" x14ac:dyDescent="0.2"/>
    <row r="1054" ht="12.75" x14ac:dyDescent="0.2"/>
    <row r="1055" ht="12.75" x14ac:dyDescent="0.2"/>
    <row r="1056" ht="12.75" x14ac:dyDescent="0.2"/>
    <row r="1057" ht="12.75" x14ac:dyDescent="0.2"/>
    <row r="1058" ht="12.75" x14ac:dyDescent="0.2"/>
    <row r="1059" ht="12.75" x14ac:dyDescent="0.2"/>
    <row r="1060" ht="12.75" x14ac:dyDescent="0.2"/>
    <row r="1061" ht="12.75" x14ac:dyDescent="0.2"/>
    <row r="1062" ht="12.75" x14ac:dyDescent="0.2"/>
    <row r="1063" ht="12.75" x14ac:dyDescent="0.2"/>
    <row r="1064" ht="12.75" x14ac:dyDescent="0.2"/>
    <row r="1065" ht="12.75" x14ac:dyDescent="0.2"/>
    <row r="1066" ht="12.75" x14ac:dyDescent="0.2"/>
    <row r="1067" ht="12.75" x14ac:dyDescent="0.2"/>
    <row r="1068" ht="12.75" x14ac:dyDescent="0.2"/>
    <row r="1069" ht="12.75" x14ac:dyDescent="0.2"/>
    <row r="1070" ht="12.75" x14ac:dyDescent="0.2"/>
    <row r="1071" ht="12.75" x14ac:dyDescent="0.2"/>
    <row r="1072" ht="12.75" x14ac:dyDescent="0.2"/>
    <row r="1073" ht="12.75" x14ac:dyDescent="0.2"/>
    <row r="1074" ht="12.75" x14ac:dyDescent="0.2"/>
    <row r="1075" ht="12.75" x14ac:dyDescent="0.2"/>
    <row r="1076" ht="12.75" x14ac:dyDescent="0.2"/>
    <row r="1077" ht="12.75" x14ac:dyDescent="0.2"/>
    <row r="1078" ht="12.75" x14ac:dyDescent="0.2"/>
    <row r="1079" ht="12.75" x14ac:dyDescent="0.2"/>
    <row r="1080" ht="12.75" x14ac:dyDescent="0.2"/>
    <row r="1081" ht="12.75" x14ac:dyDescent="0.2"/>
    <row r="1082" ht="12.75" x14ac:dyDescent="0.2"/>
    <row r="1083" ht="12.75" x14ac:dyDescent="0.2"/>
    <row r="1084" ht="12.75" x14ac:dyDescent="0.2"/>
    <row r="1085" ht="12.75" x14ac:dyDescent="0.2"/>
    <row r="1086" ht="12.75" x14ac:dyDescent="0.2"/>
    <row r="1087" ht="12.75" x14ac:dyDescent="0.2"/>
    <row r="1088" ht="12.75" x14ac:dyDescent="0.2"/>
    <row r="1089" ht="12.75" x14ac:dyDescent="0.2"/>
    <row r="1090" ht="12.75" x14ac:dyDescent="0.2"/>
    <row r="1091" ht="12.75" x14ac:dyDescent="0.2"/>
    <row r="1092" ht="12.75" x14ac:dyDescent="0.2"/>
    <row r="1093" ht="12.75" x14ac:dyDescent="0.2"/>
    <row r="1094" ht="12.75" x14ac:dyDescent="0.2"/>
    <row r="1095" ht="12.75" x14ac:dyDescent="0.2"/>
    <row r="1096" ht="12.75" x14ac:dyDescent="0.2"/>
    <row r="1097" ht="12.75" x14ac:dyDescent="0.2"/>
    <row r="1098" ht="12.75" x14ac:dyDescent="0.2"/>
    <row r="1099" ht="12.75" x14ac:dyDescent="0.2"/>
    <row r="1100" ht="12.75" x14ac:dyDescent="0.2"/>
    <row r="1101" ht="12.75" x14ac:dyDescent="0.2"/>
    <row r="1102" ht="12.75" x14ac:dyDescent="0.2"/>
    <row r="1103" ht="12.75" x14ac:dyDescent="0.2"/>
    <row r="1104" ht="12.75" x14ac:dyDescent="0.2"/>
    <row r="1105" ht="12.75" x14ac:dyDescent="0.2"/>
    <row r="1106" ht="12.75" x14ac:dyDescent="0.2"/>
    <row r="1107" ht="12.75" x14ac:dyDescent="0.2"/>
    <row r="1108" ht="12.75" x14ac:dyDescent="0.2"/>
    <row r="1109" ht="12.75" x14ac:dyDescent="0.2"/>
    <row r="1110" ht="12.75" x14ac:dyDescent="0.2"/>
    <row r="1111" ht="12.75" x14ac:dyDescent="0.2"/>
    <row r="1112" ht="12.75" x14ac:dyDescent="0.2"/>
    <row r="1113" ht="12.75" x14ac:dyDescent="0.2"/>
    <row r="1114" ht="12.75" x14ac:dyDescent="0.2"/>
    <row r="1115" ht="12.75" x14ac:dyDescent="0.2"/>
    <row r="1116" ht="12.75" x14ac:dyDescent="0.2"/>
    <row r="1117" ht="12.75" x14ac:dyDescent="0.2"/>
    <row r="1118" ht="12.75" x14ac:dyDescent="0.2"/>
    <row r="1119" ht="12.75" x14ac:dyDescent="0.2"/>
    <row r="1120" ht="12.75" x14ac:dyDescent="0.2"/>
    <row r="1121" ht="12.75" x14ac:dyDescent="0.2"/>
    <row r="1122" ht="12.75" x14ac:dyDescent="0.2"/>
    <row r="1123" ht="12.75" x14ac:dyDescent="0.2"/>
    <row r="1124" ht="12.75" x14ac:dyDescent="0.2"/>
    <row r="1125" ht="12.75" x14ac:dyDescent="0.2"/>
    <row r="1126" ht="12.75" x14ac:dyDescent="0.2"/>
    <row r="1127" ht="12.75" x14ac:dyDescent="0.2"/>
    <row r="1128" ht="12.75" x14ac:dyDescent="0.2"/>
    <row r="1129" ht="12.75" x14ac:dyDescent="0.2"/>
    <row r="1130" ht="12.75" x14ac:dyDescent="0.2"/>
    <row r="1131" ht="12.75" x14ac:dyDescent="0.2"/>
    <row r="1132" ht="12.75" x14ac:dyDescent="0.2"/>
    <row r="1133" ht="12.75" x14ac:dyDescent="0.2"/>
    <row r="1134" ht="12.75" x14ac:dyDescent="0.2"/>
    <row r="1135" ht="12.75" x14ac:dyDescent="0.2"/>
    <row r="1136" ht="12.75" x14ac:dyDescent="0.2"/>
    <row r="1137" ht="12.75" x14ac:dyDescent="0.2"/>
    <row r="1138" ht="12.75" x14ac:dyDescent="0.2"/>
    <row r="1139" ht="12.75" x14ac:dyDescent="0.2"/>
    <row r="1140" ht="12.75" x14ac:dyDescent="0.2"/>
    <row r="1141" ht="12.75" x14ac:dyDescent="0.2"/>
    <row r="1142" ht="12.75" x14ac:dyDescent="0.2"/>
    <row r="1143" ht="12.75" x14ac:dyDescent="0.2"/>
    <row r="1144" ht="12.75" x14ac:dyDescent="0.2"/>
    <row r="1145" ht="12.75" x14ac:dyDescent="0.2"/>
    <row r="1146" ht="12.75" x14ac:dyDescent="0.2"/>
    <row r="1147" ht="12.75" x14ac:dyDescent="0.2"/>
    <row r="1148" ht="12.75" x14ac:dyDescent="0.2"/>
    <row r="1149" ht="12.75" x14ac:dyDescent="0.2"/>
    <row r="1150" ht="12.75" x14ac:dyDescent="0.2"/>
    <row r="1151" ht="12.75" x14ac:dyDescent="0.2"/>
    <row r="1152" ht="12.75" x14ac:dyDescent="0.2"/>
    <row r="1153" ht="12.75" x14ac:dyDescent="0.2"/>
    <row r="1154" ht="12.75" x14ac:dyDescent="0.2"/>
    <row r="1155" ht="12.75" x14ac:dyDescent="0.2"/>
    <row r="1156" ht="12.75" x14ac:dyDescent="0.2"/>
    <row r="1157" ht="12.75" x14ac:dyDescent="0.2"/>
    <row r="1158" ht="12.75" x14ac:dyDescent="0.2"/>
    <row r="1159" ht="12.75" x14ac:dyDescent="0.2"/>
    <row r="1160" ht="12.75" x14ac:dyDescent="0.2"/>
    <row r="1161" ht="12.75" x14ac:dyDescent="0.2"/>
    <row r="1162" ht="12.75" x14ac:dyDescent="0.2"/>
    <row r="1163" ht="12.75" x14ac:dyDescent="0.2"/>
    <row r="1164" ht="12.75" x14ac:dyDescent="0.2"/>
    <row r="1165" ht="12.75" x14ac:dyDescent="0.2"/>
    <row r="1166" ht="12.75" x14ac:dyDescent="0.2"/>
    <row r="1167" ht="12.75" x14ac:dyDescent="0.2"/>
    <row r="1168" ht="12.75" x14ac:dyDescent="0.2"/>
    <row r="1169" ht="12.75" x14ac:dyDescent="0.2"/>
    <row r="1170" ht="12.75" x14ac:dyDescent="0.2"/>
    <row r="1171" ht="12.75" x14ac:dyDescent="0.2"/>
    <row r="1172" ht="12.75" x14ac:dyDescent="0.2"/>
    <row r="1173" ht="12.75" x14ac:dyDescent="0.2"/>
    <row r="1174" ht="12.75" x14ac:dyDescent="0.2"/>
    <row r="1175" ht="12.75" x14ac:dyDescent="0.2"/>
    <row r="1176" ht="12.75" x14ac:dyDescent="0.2"/>
    <row r="1177" ht="12.75" x14ac:dyDescent="0.2"/>
    <row r="1178" ht="12.75" x14ac:dyDescent="0.2"/>
    <row r="1179" ht="12.75" x14ac:dyDescent="0.2"/>
    <row r="1180" ht="12.75" x14ac:dyDescent="0.2"/>
    <row r="1181" ht="12.75" x14ac:dyDescent="0.2"/>
    <row r="1182" ht="12.75" x14ac:dyDescent="0.2"/>
    <row r="1183" ht="12.75" x14ac:dyDescent="0.2"/>
    <row r="1184" ht="12.75" x14ac:dyDescent="0.2"/>
    <row r="1185" ht="12.75" x14ac:dyDescent="0.2"/>
    <row r="1186" ht="12.75" x14ac:dyDescent="0.2"/>
    <row r="1187" ht="12.75" x14ac:dyDescent="0.2"/>
    <row r="1188" ht="12.75" x14ac:dyDescent="0.2"/>
    <row r="1189" ht="12.75" x14ac:dyDescent="0.2"/>
    <row r="1190" ht="12.75" x14ac:dyDescent="0.2"/>
    <row r="1191" ht="12.75" x14ac:dyDescent="0.2"/>
    <row r="1192" ht="12.75" x14ac:dyDescent="0.2"/>
    <row r="1193" ht="12.75" x14ac:dyDescent="0.2"/>
    <row r="1194" ht="12.75" x14ac:dyDescent="0.2"/>
    <row r="1195" ht="12.75" x14ac:dyDescent="0.2"/>
    <row r="1196" ht="12.75" x14ac:dyDescent="0.2"/>
    <row r="1197" ht="12.75" x14ac:dyDescent="0.2"/>
    <row r="1198" ht="12.75" x14ac:dyDescent="0.2"/>
    <row r="1199" ht="12.75" x14ac:dyDescent="0.2"/>
    <row r="1200" ht="12.75" x14ac:dyDescent="0.2"/>
    <row r="1201" ht="12.75" x14ac:dyDescent="0.2"/>
    <row r="1202" ht="12.75" x14ac:dyDescent="0.2"/>
    <row r="1203" ht="12.75" x14ac:dyDescent="0.2"/>
    <row r="1204" ht="12.75" x14ac:dyDescent="0.2"/>
    <row r="1205" ht="12.75" x14ac:dyDescent="0.2"/>
    <row r="1206" ht="12.75" x14ac:dyDescent="0.2"/>
    <row r="1207" ht="12.75" x14ac:dyDescent="0.2"/>
    <row r="1208" ht="12.75" x14ac:dyDescent="0.2"/>
    <row r="1209" ht="12.75" x14ac:dyDescent="0.2"/>
    <row r="1210" ht="12.75" x14ac:dyDescent="0.2"/>
    <row r="1211" ht="12.75" x14ac:dyDescent="0.2"/>
    <row r="1212" ht="12.75" x14ac:dyDescent="0.2"/>
    <row r="1213" ht="12.75" x14ac:dyDescent="0.2"/>
    <row r="1214" ht="12.75" x14ac:dyDescent="0.2"/>
    <row r="1215" ht="12.75" x14ac:dyDescent="0.2"/>
    <row r="1216" ht="12.75" x14ac:dyDescent="0.2"/>
    <row r="1217" ht="12.75" x14ac:dyDescent="0.2"/>
    <row r="1218" ht="12.75" x14ac:dyDescent="0.2"/>
    <row r="1219" ht="12.75" x14ac:dyDescent="0.2"/>
    <row r="1220" ht="12.75" x14ac:dyDescent="0.2"/>
    <row r="1221" ht="12.75" x14ac:dyDescent="0.2"/>
    <row r="1222" ht="12.75" x14ac:dyDescent="0.2"/>
    <row r="1223" ht="12.75" x14ac:dyDescent="0.2"/>
    <row r="1224" ht="12.75" x14ac:dyDescent="0.2"/>
    <row r="1225" ht="12.75" x14ac:dyDescent="0.2"/>
    <row r="1226" ht="12.75" x14ac:dyDescent="0.2"/>
    <row r="1227" ht="12.75" x14ac:dyDescent="0.2"/>
    <row r="1228" ht="12.75" x14ac:dyDescent="0.2"/>
    <row r="1229" ht="12.75" x14ac:dyDescent="0.2"/>
    <row r="1230" ht="12.75" x14ac:dyDescent="0.2"/>
    <row r="1231" ht="12.75" x14ac:dyDescent="0.2"/>
    <row r="1232" ht="12.75" x14ac:dyDescent="0.2"/>
    <row r="1233" ht="12.75" x14ac:dyDescent="0.2"/>
    <row r="1234" ht="12.75" x14ac:dyDescent="0.2"/>
    <row r="1235" ht="12.75" x14ac:dyDescent="0.2"/>
    <row r="1236" ht="12.75" x14ac:dyDescent="0.2"/>
    <row r="1237" ht="12.75" x14ac:dyDescent="0.2"/>
    <row r="1238" ht="12.75" x14ac:dyDescent="0.2"/>
    <row r="1239" ht="12.75" x14ac:dyDescent="0.2"/>
    <row r="1240" ht="12.75" x14ac:dyDescent="0.2"/>
    <row r="1241" ht="12.75" x14ac:dyDescent="0.2"/>
    <row r="1242" ht="12.75" x14ac:dyDescent="0.2"/>
    <row r="1243" ht="12.75" x14ac:dyDescent="0.2"/>
    <row r="1244" ht="12.75" x14ac:dyDescent="0.2"/>
    <row r="1245" ht="12.75" x14ac:dyDescent="0.2"/>
    <row r="1246" ht="12.75" x14ac:dyDescent="0.2"/>
    <row r="1247" ht="12.75" x14ac:dyDescent="0.2"/>
    <row r="1248" ht="12.75" x14ac:dyDescent="0.2"/>
    <row r="1249" ht="12.75" x14ac:dyDescent="0.2"/>
    <row r="1250" ht="12.75" x14ac:dyDescent="0.2"/>
    <row r="1251" ht="12.75" x14ac:dyDescent="0.2"/>
    <row r="1252" ht="12.75" x14ac:dyDescent="0.2"/>
    <row r="1253" ht="12.75" x14ac:dyDescent="0.2"/>
    <row r="1254" ht="12.75" x14ac:dyDescent="0.2"/>
    <row r="1255" ht="12.75" x14ac:dyDescent="0.2"/>
    <row r="1256" ht="12.75" x14ac:dyDescent="0.2"/>
    <row r="1257" ht="12.75" x14ac:dyDescent="0.2"/>
    <row r="1258" ht="12.75" x14ac:dyDescent="0.2"/>
    <row r="1259" ht="12.75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79:L279"/>
    <mergeCell ref="A280:L280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78:L278"/>
    <mergeCell ref="Y6:Y7"/>
    <mergeCell ref="A274:L274"/>
    <mergeCell ref="A275:L275"/>
    <mergeCell ref="A276:L276"/>
    <mergeCell ref="A277:L277"/>
    <mergeCell ref="V6:W6"/>
    <mergeCell ref="X6:X7"/>
    <mergeCell ref="R6:R7"/>
    <mergeCell ref="S6:S7"/>
    <mergeCell ref="T6:U6"/>
    <mergeCell ref="I6:J6"/>
    <mergeCell ref="M6:M7"/>
    <mergeCell ref="A281:L281"/>
    <mergeCell ref="A282:L282"/>
    <mergeCell ref="A283:L283"/>
    <mergeCell ref="A296:L296"/>
    <mergeCell ref="A285:L285"/>
    <mergeCell ref="A286:L286"/>
    <mergeCell ref="A287:L287"/>
    <mergeCell ref="A288:L288"/>
    <mergeCell ref="A289:L289"/>
    <mergeCell ref="A290:L290"/>
    <mergeCell ref="A291:L291"/>
    <mergeCell ref="A292:L292"/>
    <mergeCell ref="A293:L293"/>
    <mergeCell ref="A294:L294"/>
    <mergeCell ref="A295:L295"/>
    <mergeCell ref="A284:L284"/>
    <mergeCell ref="A303:L303"/>
    <mergeCell ref="A297:L297"/>
    <mergeCell ref="A298:L298"/>
    <mergeCell ref="A299:L299"/>
    <mergeCell ref="A300:L300"/>
    <mergeCell ref="A301:L301"/>
    <mergeCell ref="A302:L302"/>
  </mergeCells>
  <dataValidations count="2">
    <dataValidation type="list" allowBlank="1" sqref="P272">
      <formula1>#REF!</formula1>
    </dataValidation>
    <dataValidation type="list" allowBlank="1" sqref="H272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21"/>
  <sheetViews>
    <sheetView topLeftCell="A317" zoomScale="60" zoomScaleNormal="60" workbookViewId="0">
      <selection activeCell="R329" sqref="R329"/>
    </sheetView>
  </sheetViews>
  <sheetFormatPr defaultColWidth="12.625" defaultRowHeight="15" customHeight="1" x14ac:dyDescent="0.2"/>
  <cols>
    <col min="1" max="1" width="18.125" style="315" customWidth="1"/>
    <col min="2" max="2" width="15.625" style="315" customWidth="1"/>
    <col min="3" max="3" width="40.625" style="315" customWidth="1"/>
    <col min="4" max="4" width="14" style="315" customWidth="1"/>
    <col min="5" max="5" width="36.25" style="315" customWidth="1"/>
    <col min="6" max="6" width="43.5" style="315" customWidth="1"/>
    <col min="7" max="7" width="18.375" style="315" customWidth="1"/>
    <col min="8" max="10" width="13.125" style="315" customWidth="1"/>
    <col min="11" max="11" width="21.5" style="315" customWidth="1"/>
    <col min="12" max="12" width="14" style="315" customWidth="1"/>
    <col min="13" max="13" width="13.125" style="315" customWidth="1"/>
    <col min="14" max="14" width="15.625" style="315" customWidth="1"/>
    <col min="15" max="15" width="17.875" style="315" customWidth="1"/>
    <col min="16" max="17" width="18" style="315" customWidth="1"/>
    <col min="18" max="18" width="16.625" style="315" customWidth="1"/>
    <col min="19" max="19" width="15.75" style="315" customWidth="1"/>
    <col min="20" max="20" width="15.5" style="315" customWidth="1"/>
    <col min="21" max="21" width="14.75" style="315" customWidth="1"/>
    <col min="22" max="22" width="13.125" style="315" customWidth="1"/>
    <col min="23" max="23" width="17.25" style="315" customWidth="1"/>
    <col min="24" max="24" width="17.5" style="315" customWidth="1"/>
    <col min="25" max="25" width="54.375" style="315" customWidth="1"/>
    <col min="26" max="26" width="19.375" style="315" customWidth="1"/>
    <col min="27" max="27" width="15.875" style="315" customWidth="1"/>
    <col min="28" max="29" width="13.125" style="315" customWidth="1"/>
    <col min="30" max="16384" width="12.625" style="315"/>
  </cols>
  <sheetData>
    <row r="1" spans="1:31" ht="21" x14ac:dyDescent="0.35">
      <c r="A1" s="516"/>
      <c r="B1" s="517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0"/>
      <c r="AA1" s="510"/>
      <c r="AB1" s="318"/>
      <c r="AC1" s="318"/>
    </row>
    <row r="2" spans="1:31" ht="21" x14ac:dyDescent="0.35">
      <c r="A2" s="468"/>
      <c r="B2" s="517" t="s">
        <v>576</v>
      </c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0"/>
      <c r="AA2" s="510"/>
      <c r="AB2" s="318"/>
      <c r="AC2" s="318"/>
    </row>
    <row r="3" spans="1:31" ht="21" x14ac:dyDescent="0.35">
      <c r="A3" s="468"/>
      <c r="B3" s="517" t="s">
        <v>1</v>
      </c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  <c r="W3" s="510"/>
      <c r="X3" s="510"/>
      <c r="Y3" s="510"/>
      <c r="Z3" s="510"/>
      <c r="AA3" s="510"/>
      <c r="AB3" s="319"/>
      <c r="AC3" s="319"/>
    </row>
    <row r="4" spans="1:31" ht="15" customHeight="1" x14ac:dyDescent="0.25">
      <c r="A4" s="320" t="s">
        <v>1314</v>
      </c>
      <c r="B4" s="321">
        <v>44778</v>
      </c>
      <c r="C4" s="518" t="s">
        <v>2</v>
      </c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519"/>
      <c r="W4" s="519"/>
      <c r="X4" s="519"/>
      <c r="Y4" s="519"/>
      <c r="Z4" s="519"/>
      <c r="AA4" s="519"/>
      <c r="AB4" s="319"/>
      <c r="AC4" s="319"/>
    </row>
    <row r="5" spans="1:31" ht="15.75" customHeight="1" x14ac:dyDescent="0.2">
      <c r="A5" s="514" t="s">
        <v>3</v>
      </c>
      <c r="B5" s="506"/>
      <c r="C5" s="514" t="s">
        <v>578</v>
      </c>
      <c r="D5" s="505"/>
      <c r="E5" s="506"/>
      <c r="F5" s="514" t="s">
        <v>5</v>
      </c>
      <c r="G5" s="505"/>
      <c r="H5" s="505"/>
      <c r="I5" s="505"/>
      <c r="J5" s="505"/>
      <c r="K5" s="505"/>
      <c r="L5" s="505"/>
      <c r="M5" s="514" t="s">
        <v>6</v>
      </c>
      <c r="N5" s="505"/>
      <c r="O5" s="505"/>
      <c r="P5" s="505"/>
      <c r="Q5" s="505"/>
      <c r="R5" s="505"/>
      <c r="S5" s="506"/>
      <c r="T5" s="514" t="s">
        <v>7</v>
      </c>
      <c r="U5" s="505"/>
      <c r="V5" s="505"/>
      <c r="W5" s="505"/>
      <c r="X5" s="505"/>
      <c r="Y5" s="506"/>
      <c r="Z5" s="513" t="s">
        <v>579</v>
      </c>
      <c r="AA5" s="513" t="s">
        <v>580</v>
      </c>
      <c r="AB5" s="322"/>
      <c r="AC5" s="322"/>
      <c r="AD5" s="322"/>
    </row>
    <row r="6" spans="1:31" ht="15.75" customHeight="1" x14ac:dyDescent="0.2">
      <c r="A6" s="513" t="s">
        <v>10</v>
      </c>
      <c r="B6" s="513" t="s">
        <v>11</v>
      </c>
      <c r="C6" s="513" t="s">
        <v>12</v>
      </c>
      <c r="D6" s="513" t="s">
        <v>13</v>
      </c>
      <c r="E6" s="513" t="s">
        <v>14</v>
      </c>
      <c r="F6" s="513" t="s">
        <v>581</v>
      </c>
      <c r="G6" s="513" t="s">
        <v>582</v>
      </c>
      <c r="H6" s="513" t="s">
        <v>583</v>
      </c>
      <c r="I6" s="514" t="s">
        <v>17</v>
      </c>
      <c r="J6" s="506"/>
      <c r="K6" s="512" t="s">
        <v>18</v>
      </c>
      <c r="L6" s="506"/>
      <c r="M6" s="513" t="s">
        <v>584</v>
      </c>
      <c r="N6" s="513" t="s">
        <v>585</v>
      </c>
      <c r="O6" s="513" t="s">
        <v>586</v>
      </c>
      <c r="P6" s="513" t="s">
        <v>587</v>
      </c>
      <c r="Q6" s="507" t="s">
        <v>588</v>
      </c>
      <c r="R6" s="507" t="s">
        <v>589</v>
      </c>
      <c r="S6" s="507" t="s">
        <v>590</v>
      </c>
      <c r="T6" s="512" t="s">
        <v>24</v>
      </c>
      <c r="U6" s="506"/>
      <c r="V6" s="512" t="s">
        <v>25</v>
      </c>
      <c r="W6" s="506"/>
      <c r="X6" s="513" t="s">
        <v>591</v>
      </c>
      <c r="Y6" s="507" t="s">
        <v>592</v>
      </c>
      <c r="Z6" s="515"/>
      <c r="AA6" s="515"/>
      <c r="AB6" s="322"/>
      <c r="AC6" s="322"/>
      <c r="AD6" s="322"/>
      <c r="AE6" s="322"/>
    </row>
    <row r="7" spans="1:31" ht="30" x14ac:dyDescent="0.2">
      <c r="A7" s="508"/>
      <c r="B7" s="508"/>
      <c r="C7" s="508"/>
      <c r="D7" s="515"/>
      <c r="E7" s="508"/>
      <c r="F7" s="508"/>
      <c r="G7" s="508"/>
      <c r="H7" s="508"/>
      <c r="I7" s="323" t="s">
        <v>593</v>
      </c>
      <c r="J7" s="323" t="s">
        <v>594</v>
      </c>
      <c r="K7" s="323" t="s">
        <v>595</v>
      </c>
      <c r="L7" s="324" t="s">
        <v>596</v>
      </c>
      <c r="M7" s="508"/>
      <c r="N7" s="508"/>
      <c r="O7" s="508"/>
      <c r="P7" s="508"/>
      <c r="Q7" s="508"/>
      <c r="R7" s="508"/>
      <c r="S7" s="508"/>
      <c r="T7" s="323" t="s">
        <v>597</v>
      </c>
      <c r="U7" s="324" t="s">
        <v>598</v>
      </c>
      <c r="V7" s="323" t="s">
        <v>599</v>
      </c>
      <c r="W7" s="324" t="s">
        <v>600</v>
      </c>
      <c r="X7" s="508"/>
      <c r="Y7" s="508"/>
      <c r="Z7" s="508"/>
      <c r="AA7" s="508"/>
      <c r="AB7" s="322"/>
      <c r="AC7" s="322"/>
      <c r="AD7" s="322"/>
      <c r="AE7" s="322"/>
    </row>
    <row r="8" spans="1:31" x14ac:dyDescent="0.2">
      <c r="A8" s="325">
        <v>110400</v>
      </c>
      <c r="B8" s="325">
        <v>110401</v>
      </c>
      <c r="C8" s="99" t="s">
        <v>455</v>
      </c>
      <c r="D8" s="137">
        <v>315516</v>
      </c>
      <c r="E8" s="326" t="s">
        <v>64</v>
      </c>
      <c r="F8" s="42" t="s">
        <v>67</v>
      </c>
      <c r="G8" s="327"/>
      <c r="H8" s="314" t="s">
        <v>63</v>
      </c>
      <c r="I8" s="50" t="s">
        <v>66</v>
      </c>
      <c r="J8" s="38" t="s">
        <v>68</v>
      </c>
      <c r="K8" s="50" t="s">
        <v>66</v>
      </c>
      <c r="L8" s="38" t="s">
        <v>1058</v>
      </c>
      <c r="M8" s="71">
        <v>44725</v>
      </c>
      <c r="N8" s="71">
        <v>44727</v>
      </c>
      <c r="O8" s="328"/>
      <c r="P8" s="328"/>
      <c r="Q8" s="328"/>
      <c r="R8" s="328"/>
      <c r="S8" s="329">
        <f t="shared" ref="S8:S71" si="0">Q8+R8</f>
        <v>0</v>
      </c>
      <c r="T8" s="12">
        <v>1</v>
      </c>
      <c r="U8" s="330">
        <v>54.01</v>
      </c>
      <c r="V8" s="47">
        <v>1</v>
      </c>
      <c r="W8" s="330">
        <v>17.52</v>
      </c>
      <c r="X8" s="327"/>
      <c r="Y8" s="329">
        <f t="shared" ref="Y8:Y240" si="1">(T8*U8)+(V8*W8)</f>
        <v>71.53</v>
      </c>
      <c r="Z8" s="331">
        <f t="shared" ref="Z8:Z240" si="2">S8+Y8</f>
        <v>71.53</v>
      </c>
      <c r="AA8" s="332">
        <f t="shared" ref="AA8:AA71" si="3">SUM(Z8)</f>
        <v>71.53</v>
      </c>
      <c r="AB8" s="322"/>
      <c r="AC8" s="322"/>
      <c r="AD8" s="322"/>
      <c r="AE8" s="322"/>
    </row>
    <row r="9" spans="1:31" x14ac:dyDescent="0.2">
      <c r="A9" s="325">
        <v>110400</v>
      </c>
      <c r="B9" s="325">
        <v>110401</v>
      </c>
      <c r="C9" s="99" t="s">
        <v>473</v>
      </c>
      <c r="D9" s="137">
        <v>1087827</v>
      </c>
      <c r="E9" s="326" t="s">
        <v>64</v>
      </c>
      <c r="F9" s="42" t="s">
        <v>67</v>
      </c>
      <c r="G9" s="327"/>
      <c r="H9" s="314" t="s">
        <v>63</v>
      </c>
      <c r="I9" s="50" t="s">
        <v>66</v>
      </c>
      <c r="J9" s="38" t="s">
        <v>68</v>
      </c>
      <c r="K9" s="50" t="s">
        <v>66</v>
      </c>
      <c r="L9" s="38" t="s">
        <v>1058</v>
      </c>
      <c r="M9" s="71">
        <v>44725</v>
      </c>
      <c r="N9" s="71">
        <v>44727</v>
      </c>
      <c r="O9" s="328"/>
      <c r="P9" s="328"/>
      <c r="Q9" s="328"/>
      <c r="R9" s="328"/>
      <c r="S9" s="329">
        <f t="shared" si="0"/>
        <v>0</v>
      </c>
      <c r="T9" s="333">
        <v>1</v>
      </c>
      <c r="U9" s="330">
        <v>54.01</v>
      </c>
      <c r="V9" s="47">
        <v>1</v>
      </c>
      <c r="W9" s="330">
        <v>17.52</v>
      </c>
      <c r="X9" s="327"/>
      <c r="Y9" s="329">
        <f t="shared" si="1"/>
        <v>71.53</v>
      </c>
      <c r="Z9" s="331">
        <f t="shared" si="2"/>
        <v>71.53</v>
      </c>
      <c r="AA9" s="332">
        <f t="shared" si="3"/>
        <v>71.53</v>
      </c>
      <c r="AB9" s="322"/>
      <c r="AC9" s="322"/>
      <c r="AD9" s="322"/>
      <c r="AE9" s="322"/>
    </row>
    <row r="10" spans="1:31" x14ac:dyDescent="0.2">
      <c r="A10" s="325">
        <v>110400</v>
      </c>
      <c r="B10" s="325">
        <v>110401</v>
      </c>
      <c r="C10" s="99" t="s">
        <v>405</v>
      </c>
      <c r="D10" s="137">
        <v>1027450</v>
      </c>
      <c r="E10" s="326" t="s">
        <v>64</v>
      </c>
      <c r="F10" s="42" t="s">
        <v>67</v>
      </c>
      <c r="G10" s="327"/>
      <c r="H10" s="314" t="s">
        <v>63</v>
      </c>
      <c r="I10" s="50" t="s">
        <v>66</v>
      </c>
      <c r="J10" s="38" t="s">
        <v>68</v>
      </c>
      <c r="K10" s="50" t="s">
        <v>66</v>
      </c>
      <c r="L10" s="38" t="s">
        <v>1059</v>
      </c>
      <c r="M10" s="71">
        <v>44739</v>
      </c>
      <c r="N10" s="71">
        <v>44742</v>
      </c>
      <c r="O10" s="328"/>
      <c r="P10" s="328"/>
      <c r="Q10" s="328"/>
      <c r="R10" s="328"/>
      <c r="S10" s="329">
        <f t="shared" si="0"/>
        <v>0</v>
      </c>
      <c r="T10" s="333">
        <v>3</v>
      </c>
      <c r="U10" s="330">
        <v>54.01</v>
      </c>
      <c r="V10" s="47">
        <v>1</v>
      </c>
      <c r="W10" s="330">
        <v>17.52</v>
      </c>
      <c r="X10" s="327"/>
      <c r="Y10" s="329">
        <f t="shared" si="1"/>
        <v>179.55</v>
      </c>
      <c r="Z10" s="331">
        <f t="shared" si="2"/>
        <v>179.55</v>
      </c>
      <c r="AA10" s="332">
        <f t="shared" si="3"/>
        <v>179.55</v>
      </c>
      <c r="AB10" s="322"/>
      <c r="AC10" s="322"/>
      <c r="AD10" s="322"/>
      <c r="AE10" s="322"/>
    </row>
    <row r="11" spans="1:31" x14ac:dyDescent="0.2">
      <c r="A11" s="325">
        <v>110400</v>
      </c>
      <c r="B11" s="325">
        <v>110401</v>
      </c>
      <c r="C11" s="99" t="s">
        <v>394</v>
      </c>
      <c r="D11" s="137" t="s">
        <v>1060</v>
      </c>
      <c r="E11" s="326" t="s">
        <v>64</v>
      </c>
      <c r="F11" s="42" t="s">
        <v>67</v>
      </c>
      <c r="G11" s="327"/>
      <c r="H11" s="314" t="s">
        <v>63</v>
      </c>
      <c r="I11" s="50" t="s">
        <v>66</v>
      </c>
      <c r="J11" s="38" t="s">
        <v>68</v>
      </c>
      <c r="K11" s="50" t="s">
        <v>66</v>
      </c>
      <c r="L11" s="38" t="s">
        <v>1059</v>
      </c>
      <c r="M11" s="71">
        <v>44739</v>
      </c>
      <c r="N11" s="71">
        <v>44742</v>
      </c>
      <c r="O11" s="328"/>
      <c r="P11" s="328"/>
      <c r="Q11" s="328"/>
      <c r="R11" s="328"/>
      <c r="S11" s="329">
        <f t="shared" si="0"/>
        <v>0</v>
      </c>
      <c r="T11" s="333">
        <v>3</v>
      </c>
      <c r="U11" s="330">
        <v>54.01</v>
      </c>
      <c r="V11" s="47">
        <v>1</v>
      </c>
      <c r="W11" s="330">
        <v>17.52</v>
      </c>
      <c r="X11" s="327"/>
      <c r="Y11" s="329">
        <f t="shared" si="1"/>
        <v>179.55</v>
      </c>
      <c r="Z11" s="331">
        <f t="shared" si="2"/>
        <v>179.55</v>
      </c>
      <c r="AA11" s="332">
        <f t="shared" si="3"/>
        <v>179.55</v>
      </c>
      <c r="AB11" s="322"/>
      <c r="AC11" s="322"/>
      <c r="AD11" s="322"/>
      <c r="AE11" s="322"/>
    </row>
    <row r="12" spans="1:31" x14ac:dyDescent="0.2">
      <c r="A12" s="325">
        <v>110400</v>
      </c>
      <c r="B12" s="325">
        <v>110401</v>
      </c>
      <c r="C12" s="99" t="s">
        <v>406</v>
      </c>
      <c r="D12" s="137">
        <v>1096249</v>
      </c>
      <c r="E12" s="326" t="s">
        <v>64</v>
      </c>
      <c r="F12" s="42" t="s">
        <v>67</v>
      </c>
      <c r="G12" s="327"/>
      <c r="H12" s="314" t="s">
        <v>63</v>
      </c>
      <c r="I12" s="50" t="s">
        <v>66</v>
      </c>
      <c r="J12" s="38" t="s">
        <v>68</v>
      </c>
      <c r="K12" s="50" t="s">
        <v>66</v>
      </c>
      <c r="L12" s="38" t="s">
        <v>1059</v>
      </c>
      <c r="M12" s="71">
        <v>44739</v>
      </c>
      <c r="N12" s="71">
        <v>44742</v>
      </c>
      <c r="O12" s="328"/>
      <c r="P12" s="328"/>
      <c r="Q12" s="328"/>
      <c r="R12" s="328"/>
      <c r="S12" s="329">
        <f t="shared" si="0"/>
        <v>0</v>
      </c>
      <c r="T12" s="333">
        <v>3</v>
      </c>
      <c r="U12" s="330">
        <v>54.01</v>
      </c>
      <c r="V12" s="47">
        <v>1</v>
      </c>
      <c r="W12" s="330">
        <v>17.52</v>
      </c>
      <c r="X12" s="327"/>
      <c r="Y12" s="329">
        <f t="shared" si="1"/>
        <v>179.55</v>
      </c>
      <c r="Z12" s="331">
        <f t="shared" si="2"/>
        <v>179.55</v>
      </c>
      <c r="AA12" s="332">
        <f t="shared" si="3"/>
        <v>179.55</v>
      </c>
      <c r="AB12" s="322"/>
      <c r="AC12" s="322"/>
      <c r="AD12" s="322"/>
      <c r="AE12" s="322"/>
    </row>
    <row r="13" spans="1:31" x14ac:dyDescent="0.2">
      <c r="A13" s="325">
        <v>110400</v>
      </c>
      <c r="B13" s="325">
        <v>110401</v>
      </c>
      <c r="C13" s="99" t="s">
        <v>1061</v>
      </c>
      <c r="D13" s="137">
        <v>1115227</v>
      </c>
      <c r="E13" s="326" t="s">
        <v>64</v>
      </c>
      <c r="F13" s="42" t="s">
        <v>67</v>
      </c>
      <c r="G13" s="327"/>
      <c r="H13" s="314" t="s">
        <v>63</v>
      </c>
      <c r="I13" s="50" t="s">
        <v>66</v>
      </c>
      <c r="J13" s="38" t="s">
        <v>68</v>
      </c>
      <c r="K13" s="50" t="s">
        <v>66</v>
      </c>
      <c r="L13" s="38" t="s">
        <v>1059</v>
      </c>
      <c r="M13" s="71">
        <v>44739</v>
      </c>
      <c r="N13" s="71">
        <v>44742</v>
      </c>
      <c r="O13" s="328"/>
      <c r="P13" s="328"/>
      <c r="Q13" s="328"/>
      <c r="R13" s="328"/>
      <c r="S13" s="329">
        <f t="shared" si="0"/>
        <v>0</v>
      </c>
      <c r="T13" s="333">
        <v>3</v>
      </c>
      <c r="U13" s="330">
        <v>54.01</v>
      </c>
      <c r="V13" s="47">
        <v>1</v>
      </c>
      <c r="W13" s="330">
        <v>17.52</v>
      </c>
      <c r="X13" s="327"/>
      <c r="Y13" s="329">
        <f t="shared" si="1"/>
        <v>179.55</v>
      </c>
      <c r="Z13" s="331">
        <f t="shared" si="2"/>
        <v>179.55</v>
      </c>
      <c r="AA13" s="332">
        <f t="shared" si="3"/>
        <v>179.55</v>
      </c>
      <c r="AB13" s="322"/>
      <c r="AC13" s="322"/>
      <c r="AD13" s="322"/>
      <c r="AE13" s="322"/>
    </row>
    <row r="14" spans="1:31" x14ac:dyDescent="0.2">
      <c r="A14" s="325">
        <v>110400</v>
      </c>
      <c r="B14" s="325">
        <v>110401</v>
      </c>
      <c r="C14" s="99" t="s">
        <v>388</v>
      </c>
      <c r="D14" s="137">
        <v>9507035</v>
      </c>
      <c r="E14" s="326" t="s">
        <v>64</v>
      </c>
      <c r="F14" s="42" t="s">
        <v>67</v>
      </c>
      <c r="G14" s="327"/>
      <c r="H14" s="314" t="s">
        <v>63</v>
      </c>
      <c r="I14" s="50" t="s">
        <v>66</v>
      </c>
      <c r="J14" s="38" t="s">
        <v>68</v>
      </c>
      <c r="K14" s="50" t="s">
        <v>66</v>
      </c>
      <c r="L14" s="38" t="s">
        <v>1062</v>
      </c>
      <c r="M14" s="71">
        <v>44740</v>
      </c>
      <c r="N14" s="71">
        <v>44743</v>
      </c>
      <c r="O14" s="328"/>
      <c r="P14" s="328"/>
      <c r="Q14" s="328"/>
      <c r="R14" s="328"/>
      <c r="S14" s="329">
        <f t="shared" si="0"/>
        <v>0</v>
      </c>
      <c r="T14" s="333">
        <v>3</v>
      </c>
      <c r="U14" s="330">
        <v>54.01</v>
      </c>
      <c r="V14" s="47">
        <v>1</v>
      </c>
      <c r="W14" s="330">
        <v>17.52</v>
      </c>
      <c r="X14" s="327"/>
      <c r="Y14" s="329">
        <f t="shared" si="1"/>
        <v>179.55</v>
      </c>
      <c r="Z14" s="331">
        <f t="shared" si="2"/>
        <v>179.55</v>
      </c>
      <c r="AA14" s="332">
        <f t="shared" si="3"/>
        <v>179.55</v>
      </c>
      <c r="AB14" s="322"/>
      <c r="AC14" s="322"/>
      <c r="AD14" s="322"/>
      <c r="AE14" s="322"/>
    </row>
    <row r="15" spans="1:31" x14ac:dyDescent="0.2">
      <c r="A15" s="325">
        <v>110400</v>
      </c>
      <c r="B15" s="325">
        <v>110401</v>
      </c>
      <c r="C15" s="99" t="s">
        <v>1063</v>
      </c>
      <c r="D15" s="137">
        <v>1245902</v>
      </c>
      <c r="E15" s="326" t="s">
        <v>64</v>
      </c>
      <c r="F15" s="42" t="s">
        <v>67</v>
      </c>
      <c r="G15" s="327"/>
      <c r="H15" s="314" t="s">
        <v>63</v>
      </c>
      <c r="I15" s="50" t="s">
        <v>66</v>
      </c>
      <c r="J15" s="38" t="s">
        <v>68</v>
      </c>
      <c r="K15" s="50" t="s">
        <v>66</v>
      </c>
      <c r="L15" s="38" t="s">
        <v>1062</v>
      </c>
      <c r="M15" s="71">
        <v>44740</v>
      </c>
      <c r="N15" s="71">
        <v>44743</v>
      </c>
      <c r="O15" s="328"/>
      <c r="P15" s="328"/>
      <c r="Q15" s="328"/>
      <c r="R15" s="328"/>
      <c r="S15" s="329">
        <f t="shared" si="0"/>
        <v>0</v>
      </c>
      <c r="T15" s="333">
        <v>3</v>
      </c>
      <c r="U15" s="330">
        <v>54.01</v>
      </c>
      <c r="V15" s="47">
        <v>1</v>
      </c>
      <c r="W15" s="330">
        <v>17.52</v>
      </c>
      <c r="X15" s="327"/>
      <c r="Y15" s="329">
        <f t="shared" si="1"/>
        <v>179.55</v>
      </c>
      <c r="Z15" s="331">
        <f t="shared" si="2"/>
        <v>179.55</v>
      </c>
      <c r="AA15" s="332">
        <f t="shared" si="3"/>
        <v>179.55</v>
      </c>
      <c r="AB15" s="322"/>
      <c r="AC15" s="322"/>
      <c r="AD15" s="322"/>
      <c r="AE15" s="322"/>
    </row>
    <row r="16" spans="1:31" x14ac:dyDescent="0.2">
      <c r="A16" s="325">
        <v>110400</v>
      </c>
      <c r="B16" s="325">
        <v>110401</v>
      </c>
      <c r="C16" s="99" t="s">
        <v>391</v>
      </c>
      <c r="D16" s="137">
        <v>1075683</v>
      </c>
      <c r="E16" s="326" t="s">
        <v>64</v>
      </c>
      <c r="F16" s="42" t="s">
        <v>67</v>
      </c>
      <c r="G16" s="327"/>
      <c r="H16" s="314" t="s">
        <v>63</v>
      </c>
      <c r="I16" s="50" t="s">
        <v>66</v>
      </c>
      <c r="J16" s="38" t="s">
        <v>68</v>
      </c>
      <c r="K16" s="50" t="s">
        <v>66</v>
      </c>
      <c r="L16" s="38" t="s">
        <v>1062</v>
      </c>
      <c r="M16" s="71">
        <v>44740</v>
      </c>
      <c r="N16" s="71">
        <v>44743</v>
      </c>
      <c r="O16" s="328"/>
      <c r="P16" s="328"/>
      <c r="Q16" s="328"/>
      <c r="R16" s="328"/>
      <c r="S16" s="329">
        <f t="shared" si="0"/>
        <v>0</v>
      </c>
      <c r="T16" s="333">
        <v>3</v>
      </c>
      <c r="U16" s="330">
        <v>54.01</v>
      </c>
      <c r="V16" s="47">
        <v>1</v>
      </c>
      <c r="W16" s="330">
        <v>17.52</v>
      </c>
      <c r="X16" s="327"/>
      <c r="Y16" s="329">
        <f t="shared" si="1"/>
        <v>179.55</v>
      </c>
      <c r="Z16" s="331">
        <f t="shared" si="2"/>
        <v>179.55</v>
      </c>
      <c r="AA16" s="332">
        <f t="shared" si="3"/>
        <v>179.55</v>
      </c>
      <c r="AB16" s="322"/>
      <c r="AC16" s="322"/>
      <c r="AD16" s="322"/>
      <c r="AE16" s="322"/>
    </row>
    <row r="17" spans="1:31" x14ac:dyDescent="0.2">
      <c r="A17" s="325">
        <v>110400</v>
      </c>
      <c r="B17" s="325">
        <v>110401</v>
      </c>
      <c r="C17" s="99" t="s">
        <v>1064</v>
      </c>
      <c r="D17" s="137">
        <v>1111558</v>
      </c>
      <c r="E17" s="326" t="s">
        <v>64</v>
      </c>
      <c r="F17" s="42" t="s">
        <v>67</v>
      </c>
      <c r="G17" s="327"/>
      <c r="H17" s="314" t="s">
        <v>63</v>
      </c>
      <c r="I17" s="50" t="s">
        <v>66</v>
      </c>
      <c r="J17" s="38" t="s">
        <v>68</v>
      </c>
      <c r="K17" s="50" t="s">
        <v>66</v>
      </c>
      <c r="L17" s="38" t="s">
        <v>1062</v>
      </c>
      <c r="M17" s="71">
        <v>44740</v>
      </c>
      <c r="N17" s="71">
        <v>44743</v>
      </c>
      <c r="O17" s="328"/>
      <c r="P17" s="328"/>
      <c r="Q17" s="328"/>
      <c r="R17" s="328"/>
      <c r="S17" s="329">
        <f t="shared" si="0"/>
        <v>0</v>
      </c>
      <c r="T17" s="333">
        <v>3</v>
      </c>
      <c r="U17" s="330">
        <v>54.01</v>
      </c>
      <c r="V17" s="47">
        <v>1</v>
      </c>
      <c r="W17" s="330">
        <v>17.52</v>
      </c>
      <c r="X17" s="327"/>
      <c r="Y17" s="329">
        <f t="shared" si="1"/>
        <v>179.55</v>
      </c>
      <c r="Z17" s="331">
        <f t="shared" si="2"/>
        <v>179.55</v>
      </c>
      <c r="AA17" s="332">
        <f t="shared" si="3"/>
        <v>179.55</v>
      </c>
      <c r="AB17" s="322"/>
      <c r="AC17" s="322"/>
      <c r="AD17" s="322"/>
      <c r="AE17" s="322"/>
    </row>
    <row r="18" spans="1:31" x14ac:dyDescent="0.2">
      <c r="A18" s="325">
        <v>110400</v>
      </c>
      <c r="B18" s="325">
        <v>110401</v>
      </c>
      <c r="C18" s="99" t="s">
        <v>462</v>
      </c>
      <c r="D18" s="137" t="s">
        <v>1065</v>
      </c>
      <c r="E18" s="326" t="s">
        <v>64</v>
      </c>
      <c r="F18" s="42" t="s">
        <v>67</v>
      </c>
      <c r="G18" s="327"/>
      <c r="H18" s="314" t="s">
        <v>63</v>
      </c>
      <c r="I18" s="50" t="s">
        <v>66</v>
      </c>
      <c r="J18" s="38" t="s">
        <v>68</v>
      </c>
      <c r="K18" s="50" t="s">
        <v>66</v>
      </c>
      <c r="L18" s="38" t="s">
        <v>1066</v>
      </c>
      <c r="M18" s="71">
        <v>44740</v>
      </c>
      <c r="N18" s="71">
        <v>44743</v>
      </c>
      <c r="O18" s="328"/>
      <c r="P18" s="328"/>
      <c r="Q18" s="328"/>
      <c r="R18" s="328"/>
      <c r="S18" s="329">
        <f t="shared" si="0"/>
        <v>0</v>
      </c>
      <c r="T18" s="333">
        <v>3</v>
      </c>
      <c r="U18" s="330">
        <v>54.01</v>
      </c>
      <c r="V18" s="47">
        <v>1</v>
      </c>
      <c r="W18" s="330">
        <v>17.52</v>
      </c>
      <c r="X18" s="327"/>
      <c r="Y18" s="329">
        <f t="shared" si="1"/>
        <v>179.55</v>
      </c>
      <c r="Z18" s="331">
        <f t="shared" si="2"/>
        <v>179.55</v>
      </c>
      <c r="AA18" s="332">
        <f t="shared" si="3"/>
        <v>179.55</v>
      </c>
      <c r="AB18" s="322"/>
      <c r="AC18" s="322"/>
      <c r="AD18" s="322"/>
      <c r="AE18" s="322"/>
    </row>
    <row r="19" spans="1:31" x14ac:dyDescent="0.2">
      <c r="A19" s="325">
        <v>110400</v>
      </c>
      <c r="B19" s="325">
        <v>110401</v>
      </c>
      <c r="C19" s="99" t="s">
        <v>463</v>
      </c>
      <c r="D19" s="137">
        <v>7074310</v>
      </c>
      <c r="E19" s="326" t="s">
        <v>64</v>
      </c>
      <c r="F19" s="42" t="s">
        <v>67</v>
      </c>
      <c r="G19" s="327"/>
      <c r="H19" s="314" t="s">
        <v>63</v>
      </c>
      <c r="I19" s="50" t="s">
        <v>66</v>
      </c>
      <c r="J19" s="38" t="s">
        <v>68</v>
      </c>
      <c r="K19" s="50" t="s">
        <v>66</v>
      </c>
      <c r="L19" s="38" t="s">
        <v>1066</v>
      </c>
      <c r="M19" s="71">
        <v>44740</v>
      </c>
      <c r="N19" s="71">
        <v>44743</v>
      </c>
      <c r="O19" s="328"/>
      <c r="P19" s="328"/>
      <c r="Q19" s="328"/>
      <c r="R19" s="328"/>
      <c r="S19" s="329">
        <f t="shared" si="0"/>
        <v>0</v>
      </c>
      <c r="T19" s="333">
        <v>3</v>
      </c>
      <c r="U19" s="330">
        <v>54.01</v>
      </c>
      <c r="V19" s="47">
        <v>1</v>
      </c>
      <c r="W19" s="330">
        <v>17.52</v>
      </c>
      <c r="X19" s="327"/>
      <c r="Y19" s="329">
        <f t="shared" si="1"/>
        <v>179.55</v>
      </c>
      <c r="Z19" s="331">
        <f t="shared" si="2"/>
        <v>179.55</v>
      </c>
      <c r="AA19" s="332">
        <f t="shared" si="3"/>
        <v>179.55</v>
      </c>
      <c r="AB19" s="322"/>
      <c r="AC19" s="322"/>
      <c r="AD19" s="322"/>
      <c r="AE19" s="322"/>
    </row>
    <row r="20" spans="1:31" x14ac:dyDescent="0.2">
      <c r="A20" s="325">
        <v>110400</v>
      </c>
      <c r="B20" s="325">
        <v>110401</v>
      </c>
      <c r="C20" s="99" t="s">
        <v>1067</v>
      </c>
      <c r="D20" s="137">
        <v>1035398</v>
      </c>
      <c r="E20" s="326" t="s">
        <v>64</v>
      </c>
      <c r="F20" s="42" t="s">
        <v>67</v>
      </c>
      <c r="G20" s="327"/>
      <c r="H20" s="314" t="s">
        <v>63</v>
      </c>
      <c r="I20" s="50" t="s">
        <v>66</v>
      </c>
      <c r="J20" s="38" t="s">
        <v>68</v>
      </c>
      <c r="K20" s="50" t="s">
        <v>66</v>
      </c>
      <c r="L20" s="38" t="s">
        <v>1066</v>
      </c>
      <c r="M20" s="71">
        <v>44740</v>
      </c>
      <c r="N20" s="71">
        <v>44743</v>
      </c>
      <c r="O20" s="328"/>
      <c r="P20" s="328"/>
      <c r="Q20" s="328"/>
      <c r="R20" s="328"/>
      <c r="S20" s="329">
        <f t="shared" si="0"/>
        <v>0</v>
      </c>
      <c r="T20" s="333">
        <v>3</v>
      </c>
      <c r="U20" s="330">
        <v>54.01</v>
      </c>
      <c r="V20" s="47">
        <v>1</v>
      </c>
      <c r="W20" s="330">
        <v>17.52</v>
      </c>
      <c r="X20" s="327"/>
      <c r="Y20" s="329">
        <f t="shared" si="1"/>
        <v>179.55</v>
      </c>
      <c r="Z20" s="331">
        <f t="shared" si="2"/>
        <v>179.55</v>
      </c>
      <c r="AA20" s="332">
        <f t="shared" si="3"/>
        <v>179.55</v>
      </c>
      <c r="AB20" s="322"/>
      <c r="AC20" s="322"/>
      <c r="AD20" s="322"/>
      <c r="AE20" s="322"/>
    </row>
    <row r="21" spans="1:31" x14ac:dyDescent="0.2">
      <c r="A21" s="325">
        <v>110400</v>
      </c>
      <c r="B21" s="325">
        <v>110401</v>
      </c>
      <c r="C21" s="15" t="s">
        <v>203</v>
      </c>
      <c r="D21" s="31">
        <v>9800271</v>
      </c>
      <c r="E21" s="326" t="s">
        <v>64</v>
      </c>
      <c r="F21" s="42" t="s">
        <v>67</v>
      </c>
      <c r="G21" s="327"/>
      <c r="H21" s="314" t="s">
        <v>63</v>
      </c>
      <c r="I21" s="50" t="s">
        <v>66</v>
      </c>
      <c r="J21" s="38" t="s">
        <v>68</v>
      </c>
      <c r="K21" s="50" t="s">
        <v>73</v>
      </c>
      <c r="L21" s="38" t="s">
        <v>80</v>
      </c>
      <c r="M21" s="71">
        <v>44739</v>
      </c>
      <c r="N21" s="71">
        <v>44740</v>
      </c>
      <c r="O21" s="328"/>
      <c r="P21" s="328"/>
      <c r="Q21" s="328"/>
      <c r="R21" s="328"/>
      <c r="S21" s="329">
        <f t="shared" si="0"/>
        <v>0</v>
      </c>
      <c r="T21" s="12">
        <v>1</v>
      </c>
      <c r="U21" s="334">
        <v>175.44</v>
      </c>
      <c r="V21" s="47">
        <v>1</v>
      </c>
      <c r="W21" s="334">
        <v>52.64</v>
      </c>
      <c r="X21" s="327"/>
      <c r="Y21" s="329">
        <f t="shared" si="1"/>
        <v>228.07999999999998</v>
      </c>
      <c r="Z21" s="331">
        <f t="shared" si="2"/>
        <v>228.07999999999998</v>
      </c>
      <c r="AA21" s="332">
        <f t="shared" si="3"/>
        <v>228.07999999999998</v>
      </c>
      <c r="AB21" s="322"/>
      <c r="AC21" s="322"/>
      <c r="AD21" s="322"/>
      <c r="AE21" s="322"/>
    </row>
    <row r="22" spans="1:31" x14ac:dyDescent="0.2">
      <c r="A22" s="325">
        <v>110400</v>
      </c>
      <c r="B22" s="325">
        <v>110401</v>
      </c>
      <c r="C22" s="99" t="s">
        <v>164</v>
      </c>
      <c r="D22" s="137">
        <v>9204687</v>
      </c>
      <c r="E22" s="326" t="s">
        <v>64</v>
      </c>
      <c r="F22" s="42" t="s">
        <v>67</v>
      </c>
      <c r="G22" s="327"/>
      <c r="H22" s="314" t="s">
        <v>63</v>
      </c>
      <c r="I22" s="50" t="s">
        <v>66</v>
      </c>
      <c r="J22" s="38" t="s">
        <v>68</v>
      </c>
      <c r="K22" s="50" t="s">
        <v>66</v>
      </c>
      <c r="L22" s="38" t="s">
        <v>1068</v>
      </c>
      <c r="M22" s="71">
        <v>44743</v>
      </c>
      <c r="N22" s="71">
        <v>44743</v>
      </c>
      <c r="O22" s="328"/>
      <c r="P22" s="328"/>
      <c r="Q22" s="328"/>
      <c r="R22" s="328"/>
      <c r="S22" s="329">
        <f t="shared" si="0"/>
        <v>0</v>
      </c>
      <c r="T22" s="333">
        <v>0</v>
      </c>
      <c r="U22" s="330">
        <v>54.01</v>
      </c>
      <c r="V22" s="47">
        <v>1</v>
      </c>
      <c r="W22" s="330">
        <v>28.78</v>
      </c>
      <c r="X22" s="327"/>
      <c r="Y22" s="329">
        <f t="shared" si="1"/>
        <v>28.78</v>
      </c>
      <c r="Z22" s="331">
        <f t="shared" si="2"/>
        <v>28.78</v>
      </c>
      <c r="AA22" s="332">
        <f t="shared" si="3"/>
        <v>28.78</v>
      </c>
      <c r="AB22" s="322"/>
      <c r="AC22" s="322"/>
      <c r="AD22" s="322"/>
      <c r="AE22" s="322"/>
    </row>
    <row r="23" spans="1:31" x14ac:dyDescent="0.2">
      <c r="A23" s="325">
        <v>110400</v>
      </c>
      <c r="B23" s="325">
        <v>110401</v>
      </c>
      <c r="C23" s="15" t="s">
        <v>1069</v>
      </c>
      <c r="D23" s="31">
        <v>9403167</v>
      </c>
      <c r="E23" s="42" t="s">
        <v>64</v>
      </c>
      <c r="F23" s="42" t="s">
        <v>67</v>
      </c>
      <c r="G23" s="327"/>
      <c r="H23" s="314" t="s">
        <v>63</v>
      </c>
      <c r="I23" s="50" t="s">
        <v>66</v>
      </c>
      <c r="J23" s="38" t="s">
        <v>68</v>
      </c>
      <c r="K23" s="50" t="s">
        <v>66</v>
      </c>
      <c r="L23" s="38" t="s">
        <v>1070</v>
      </c>
      <c r="M23" s="71">
        <v>44737</v>
      </c>
      <c r="N23" s="71">
        <v>44742</v>
      </c>
      <c r="O23" s="328"/>
      <c r="P23" s="328"/>
      <c r="Q23" s="328"/>
      <c r="R23" s="328"/>
      <c r="S23" s="329">
        <f t="shared" si="0"/>
        <v>0</v>
      </c>
      <c r="T23" s="333">
        <v>1</v>
      </c>
      <c r="U23" s="335">
        <v>54.01</v>
      </c>
      <c r="V23" s="47">
        <v>1</v>
      </c>
      <c r="W23" s="330">
        <v>17.52</v>
      </c>
      <c r="X23" s="327"/>
      <c r="Y23" s="329">
        <f t="shared" si="1"/>
        <v>71.53</v>
      </c>
      <c r="Z23" s="331">
        <f t="shared" si="2"/>
        <v>71.53</v>
      </c>
      <c r="AA23" s="332">
        <f t="shared" si="3"/>
        <v>71.53</v>
      </c>
      <c r="AB23" s="322"/>
      <c r="AC23" s="322"/>
      <c r="AD23" s="322"/>
      <c r="AE23" s="322"/>
    </row>
    <row r="24" spans="1:31" x14ac:dyDescent="0.2">
      <c r="A24" s="325">
        <v>110400</v>
      </c>
      <c r="B24" s="325">
        <v>110401</v>
      </c>
      <c r="C24" s="15" t="s">
        <v>215</v>
      </c>
      <c r="D24" s="31">
        <v>1102478</v>
      </c>
      <c r="E24" s="42" t="s">
        <v>64</v>
      </c>
      <c r="F24" s="42" t="s">
        <v>67</v>
      </c>
      <c r="G24" s="327"/>
      <c r="H24" s="314" t="s">
        <v>63</v>
      </c>
      <c r="I24" s="50" t="s">
        <v>66</v>
      </c>
      <c r="J24" s="38" t="s">
        <v>68</v>
      </c>
      <c r="K24" s="50" t="s">
        <v>66</v>
      </c>
      <c r="L24" s="38" t="s">
        <v>1070</v>
      </c>
      <c r="M24" s="71">
        <v>44737</v>
      </c>
      <c r="N24" s="71">
        <v>44742</v>
      </c>
      <c r="O24" s="328"/>
      <c r="P24" s="328"/>
      <c r="Q24" s="328"/>
      <c r="R24" s="328"/>
      <c r="S24" s="329">
        <f t="shared" si="0"/>
        <v>0</v>
      </c>
      <c r="T24" s="333">
        <v>1</v>
      </c>
      <c r="U24" s="335">
        <v>54.01</v>
      </c>
      <c r="V24" s="47">
        <v>1</v>
      </c>
      <c r="W24" s="330">
        <v>17.52</v>
      </c>
      <c r="X24" s="327"/>
      <c r="Y24" s="329">
        <f t="shared" si="1"/>
        <v>71.53</v>
      </c>
      <c r="Z24" s="331">
        <f t="shared" si="2"/>
        <v>71.53</v>
      </c>
      <c r="AA24" s="332">
        <f t="shared" si="3"/>
        <v>71.53</v>
      </c>
      <c r="AB24" s="322"/>
      <c r="AC24" s="322"/>
      <c r="AD24" s="322"/>
      <c r="AE24" s="322"/>
    </row>
    <row r="25" spans="1:31" x14ac:dyDescent="0.2">
      <c r="A25" s="325">
        <v>110400</v>
      </c>
      <c r="B25" s="325">
        <v>110401</v>
      </c>
      <c r="C25" s="35" t="s">
        <v>1071</v>
      </c>
      <c r="D25" s="31">
        <v>9805338</v>
      </c>
      <c r="E25" s="42" t="s">
        <v>64</v>
      </c>
      <c r="F25" s="42" t="s">
        <v>67</v>
      </c>
      <c r="G25" s="327"/>
      <c r="H25" s="314" t="s">
        <v>63</v>
      </c>
      <c r="I25" s="50" t="s">
        <v>66</v>
      </c>
      <c r="J25" s="38" t="s">
        <v>68</v>
      </c>
      <c r="K25" s="50" t="s">
        <v>81</v>
      </c>
      <c r="L25" s="38" t="s">
        <v>1070</v>
      </c>
      <c r="M25" s="71">
        <v>44737</v>
      </c>
      <c r="N25" s="71">
        <v>44742</v>
      </c>
      <c r="O25" s="328"/>
      <c r="P25" s="328"/>
      <c r="Q25" s="328"/>
      <c r="R25" s="328"/>
      <c r="S25" s="329">
        <f t="shared" si="0"/>
        <v>0</v>
      </c>
      <c r="T25" s="333">
        <v>1</v>
      </c>
      <c r="U25" s="335">
        <v>54.01</v>
      </c>
      <c r="V25" s="47">
        <v>1</v>
      </c>
      <c r="W25" s="330">
        <v>17.52</v>
      </c>
      <c r="X25" s="327"/>
      <c r="Y25" s="329">
        <f t="shared" si="1"/>
        <v>71.53</v>
      </c>
      <c r="Z25" s="331">
        <f t="shared" si="2"/>
        <v>71.53</v>
      </c>
      <c r="AA25" s="332">
        <f t="shared" si="3"/>
        <v>71.53</v>
      </c>
      <c r="AB25" s="322"/>
      <c r="AC25" s="322"/>
      <c r="AD25" s="322"/>
      <c r="AE25" s="322"/>
    </row>
    <row r="26" spans="1:31" x14ac:dyDescent="0.2">
      <c r="A26" s="325">
        <v>110400</v>
      </c>
      <c r="B26" s="325">
        <v>110401</v>
      </c>
      <c r="C26" s="35" t="s">
        <v>923</v>
      </c>
      <c r="D26" s="31">
        <v>1030655</v>
      </c>
      <c r="E26" s="42" t="s">
        <v>64</v>
      </c>
      <c r="F26" s="42" t="s">
        <v>67</v>
      </c>
      <c r="G26" s="327"/>
      <c r="H26" s="314" t="s">
        <v>63</v>
      </c>
      <c r="I26" s="50" t="s">
        <v>66</v>
      </c>
      <c r="J26" s="38" t="s">
        <v>68</v>
      </c>
      <c r="K26" s="50" t="s">
        <v>66</v>
      </c>
      <c r="L26" s="38" t="s">
        <v>1070</v>
      </c>
      <c r="M26" s="71">
        <v>44737</v>
      </c>
      <c r="N26" s="71">
        <v>44742</v>
      </c>
      <c r="O26" s="328"/>
      <c r="P26" s="328"/>
      <c r="Q26" s="328"/>
      <c r="R26" s="328"/>
      <c r="S26" s="329">
        <f t="shared" si="0"/>
        <v>0</v>
      </c>
      <c r="T26" s="333">
        <v>1</v>
      </c>
      <c r="U26" s="335">
        <v>54.01</v>
      </c>
      <c r="V26" s="47">
        <v>1</v>
      </c>
      <c r="W26" s="330">
        <v>17.52</v>
      </c>
      <c r="X26" s="327"/>
      <c r="Y26" s="329">
        <f t="shared" si="1"/>
        <v>71.53</v>
      </c>
      <c r="Z26" s="331">
        <f t="shared" si="2"/>
        <v>71.53</v>
      </c>
      <c r="AA26" s="332">
        <f t="shared" si="3"/>
        <v>71.53</v>
      </c>
      <c r="AB26" s="322"/>
      <c r="AC26" s="322"/>
      <c r="AD26" s="322"/>
      <c r="AE26" s="322"/>
    </row>
    <row r="27" spans="1:31" x14ac:dyDescent="0.2">
      <c r="A27" s="325">
        <v>110400</v>
      </c>
      <c r="B27" s="325">
        <v>110401</v>
      </c>
      <c r="C27" s="15" t="s">
        <v>1072</v>
      </c>
      <c r="D27" s="31">
        <v>1076175</v>
      </c>
      <c r="E27" s="42" t="s">
        <v>64</v>
      </c>
      <c r="F27" s="42" t="s">
        <v>67</v>
      </c>
      <c r="G27" s="327"/>
      <c r="H27" s="314" t="s">
        <v>63</v>
      </c>
      <c r="I27" s="50" t="s">
        <v>66</v>
      </c>
      <c r="J27" s="38" t="s">
        <v>68</v>
      </c>
      <c r="K27" s="50" t="s">
        <v>66</v>
      </c>
      <c r="L27" s="38" t="s">
        <v>1070</v>
      </c>
      <c r="M27" s="71">
        <v>44737</v>
      </c>
      <c r="N27" s="71">
        <v>44742</v>
      </c>
      <c r="O27" s="328"/>
      <c r="P27" s="328"/>
      <c r="Q27" s="328"/>
      <c r="R27" s="328"/>
      <c r="S27" s="329">
        <f t="shared" si="0"/>
        <v>0</v>
      </c>
      <c r="T27" s="333">
        <v>1</v>
      </c>
      <c r="U27" s="335">
        <v>54.01</v>
      </c>
      <c r="V27" s="47">
        <v>1</v>
      </c>
      <c r="W27" s="330">
        <v>17.52</v>
      </c>
      <c r="X27" s="327"/>
      <c r="Y27" s="329">
        <f t="shared" si="1"/>
        <v>71.53</v>
      </c>
      <c r="Z27" s="331">
        <f t="shared" si="2"/>
        <v>71.53</v>
      </c>
      <c r="AA27" s="332">
        <f t="shared" si="3"/>
        <v>71.53</v>
      </c>
      <c r="AB27" s="322"/>
      <c r="AC27" s="322"/>
      <c r="AD27" s="322"/>
      <c r="AE27" s="322"/>
    </row>
    <row r="28" spans="1:31" x14ac:dyDescent="0.2">
      <c r="A28" s="325">
        <v>110400</v>
      </c>
      <c r="B28" s="325">
        <v>110401</v>
      </c>
      <c r="C28" s="15" t="s">
        <v>1073</v>
      </c>
      <c r="D28" s="31">
        <v>7110391</v>
      </c>
      <c r="E28" s="42" t="s">
        <v>64</v>
      </c>
      <c r="F28" s="42" t="s">
        <v>67</v>
      </c>
      <c r="G28" s="327"/>
      <c r="H28" s="314" t="s">
        <v>63</v>
      </c>
      <c r="I28" s="50" t="s">
        <v>66</v>
      </c>
      <c r="J28" s="38" t="s">
        <v>68</v>
      </c>
      <c r="K28" s="50" t="s">
        <v>66</v>
      </c>
      <c r="L28" s="38" t="s">
        <v>1070</v>
      </c>
      <c r="M28" s="71">
        <v>44737</v>
      </c>
      <c r="N28" s="71">
        <v>44742</v>
      </c>
      <c r="O28" s="328"/>
      <c r="P28" s="328"/>
      <c r="Q28" s="328"/>
      <c r="R28" s="328"/>
      <c r="S28" s="329">
        <f t="shared" si="0"/>
        <v>0</v>
      </c>
      <c r="T28" s="333">
        <v>1</v>
      </c>
      <c r="U28" s="335">
        <v>54.01</v>
      </c>
      <c r="V28" s="47">
        <v>1</v>
      </c>
      <c r="W28" s="330">
        <v>17.52</v>
      </c>
      <c r="X28" s="327"/>
      <c r="Y28" s="329">
        <f t="shared" si="1"/>
        <v>71.53</v>
      </c>
      <c r="Z28" s="331">
        <f t="shared" si="2"/>
        <v>71.53</v>
      </c>
      <c r="AA28" s="332">
        <f t="shared" si="3"/>
        <v>71.53</v>
      </c>
      <c r="AB28" s="322"/>
      <c r="AC28" s="322"/>
      <c r="AD28" s="322"/>
      <c r="AE28" s="322"/>
    </row>
    <row r="29" spans="1:31" x14ac:dyDescent="0.2">
      <c r="A29" s="325">
        <v>110400</v>
      </c>
      <c r="B29" s="325">
        <v>110401</v>
      </c>
      <c r="C29" s="15" t="s">
        <v>1074</v>
      </c>
      <c r="D29" s="31">
        <v>1108190</v>
      </c>
      <c r="E29" s="42" t="s">
        <v>64</v>
      </c>
      <c r="F29" s="42" t="s">
        <v>67</v>
      </c>
      <c r="G29" s="327"/>
      <c r="H29" s="314" t="s">
        <v>63</v>
      </c>
      <c r="I29" s="50" t="s">
        <v>66</v>
      </c>
      <c r="J29" s="38" t="s">
        <v>68</v>
      </c>
      <c r="K29" s="50" t="s">
        <v>66</v>
      </c>
      <c r="L29" s="38" t="s">
        <v>1070</v>
      </c>
      <c r="M29" s="71">
        <v>44737</v>
      </c>
      <c r="N29" s="71">
        <v>44742</v>
      </c>
      <c r="O29" s="328"/>
      <c r="P29" s="328"/>
      <c r="Q29" s="328"/>
      <c r="R29" s="328"/>
      <c r="S29" s="329">
        <f t="shared" si="0"/>
        <v>0</v>
      </c>
      <c r="T29" s="333">
        <v>0</v>
      </c>
      <c r="U29" s="335">
        <v>54.01</v>
      </c>
      <c r="V29" s="47">
        <v>1</v>
      </c>
      <c r="W29" s="330">
        <v>17.52</v>
      </c>
      <c r="X29" s="327"/>
      <c r="Y29" s="329">
        <f t="shared" si="1"/>
        <v>17.52</v>
      </c>
      <c r="Z29" s="331">
        <f t="shared" si="2"/>
        <v>17.52</v>
      </c>
      <c r="AA29" s="332">
        <f t="shared" si="3"/>
        <v>17.52</v>
      </c>
      <c r="AB29" s="322"/>
      <c r="AC29" s="322"/>
      <c r="AD29" s="322"/>
      <c r="AE29" s="322"/>
    </row>
    <row r="30" spans="1:31" x14ac:dyDescent="0.2">
      <c r="A30" s="325">
        <v>110400</v>
      </c>
      <c r="B30" s="325">
        <v>110401</v>
      </c>
      <c r="C30" s="15" t="s">
        <v>1075</v>
      </c>
      <c r="D30" s="31">
        <v>1137000</v>
      </c>
      <c r="E30" s="42" t="s">
        <v>64</v>
      </c>
      <c r="F30" s="42" t="s">
        <v>67</v>
      </c>
      <c r="G30" s="327"/>
      <c r="H30" s="314" t="s">
        <v>63</v>
      </c>
      <c r="I30" s="50" t="s">
        <v>66</v>
      </c>
      <c r="J30" s="38" t="s">
        <v>68</v>
      </c>
      <c r="K30" s="50" t="s">
        <v>66</v>
      </c>
      <c r="L30" s="38" t="s">
        <v>1070</v>
      </c>
      <c r="M30" s="71">
        <v>44737</v>
      </c>
      <c r="N30" s="71">
        <v>44742</v>
      </c>
      <c r="O30" s="328"/>
      <c r="P30" s="328"/>
      <c r="Q30" s="328"/>
      <c r="R30" s="328"/>
      <c r="S30" s="329">
        <f t="shared" si="0"/>
        <v>0</v>
      </c>
      <c r="T30" s="333">
        <v>0</v>
      </c>
      <c r="U30" s="335">
        <v>54.01</v>
      </c>
      <c r="V30" s="47">
        <v>1</v>
      </c>
      <c r="W30" s="330">
        <v>17.52</v>
      </c>
      <c r="X30" s="327"/>
      <c r="Y30" s="329">
        <f t="shared" si="1"/>
        <v>17.52</v>
      </c>
      <c r="Z30" s="331">
        <f t="shared" si="2"/>
        <v>17.52</v>
      </c>
      <c r="AA30" s="332">
        <f t="shared" si="3"/>
        <v>17.52</v>
      </c>
      <c r="AB30" s="322"/>
      <c r="AC30" s="322"/>
      <c r="AD30" s="322"/>
      <c r="AE30" s="322"/>
    </row>
    <row r="31" spans="1:31" x14ac:dyDescent="0.2">
      <c r="A31" s="325">
        <v>110400</v>
      </c>
      <c r="B31" s="325">
        <v>110401</v>
      </c>
      <c r="C31" s="15" t="s">
        <v>393</v>
      </c>
      <c r="D31" s="31" t="s">
        <v>1076</v>
      </c>
      <c r="E31" s="42" t="s">
        <v>64</v>
      </c>
      <c r="F31" s="42" t="s">
        <v>67</v>
      </c>
      <c r="G31" s="327"/>
      <c r="H31" s="314" t="s">
        <v>63</v>
      </c>
      <c r="I31" s="50" t="s">
        <v>66</v>
      </c>
      <c r="J31" s="38" t="s">
        <v>68</v>
      </c>
      <c r="K31" s="50" t="s">
        <v>66</v>
      </c>
      <c r="L31" s="38" t="s">
        <v>1068</v>
      </c>
      <c r="M31" s="71">
        <v>44743</v>
      </c>
      <c r="N31" s="71">
        <v>44743</v>
      </c>
      <c r="O31" s="328"/>
      <c r="P31" s="328"/>
      <c r="Q31" s="328"/>
      <c r="R31" s="328"/>
      <c r="S31" s="329">
        <f t="shared" si="0"/>
        <v>0</v>
      </c>
      <c r="T31" s="333">
        <v>0</v>
      </c>
      <c r="U31" s="330">
        <v>54.01</v>
      </c>
      <c r="V31" s="47">
        <v>1</v>
      </c>
      <c r="W31" s="330">
        <v>17.52</v>
      </c>
      <c r="X31" s="327"/>
      <c r="Y31" s="329">
        <f t="shared" si="1"/>
        <v>17.52</v>
      </c>
      <c r="Z31" s="331">
        <f t="shared" si="2"/>
        <v>17.52</v>
      </c>
      <c r="AA31" s="332">
        <f t="shared" si="3"/>
        <v>17.52</v>
      </c>
      <c r="AB31" s="322"/>
      <c r="AC31" s="322"/>
      <c r="AD31" s="322"/>
      <c r="AE31" s="322"/>
    </row>
    <row r="32" spans="1:31" x14ac:dyDescent="0.2">
      <c r="A32" s="325">
        <v>110400</v>
      </c>
      <c r="B32" s="325">
        <v>110401</v>
      </c>
      <c r="C32" s="15" t="s">
        <v>1077</v>
      </c>
      <c r="D32" s="31" t="s">
        <v>1078</v>
      </c>
      <c r="E32" s="42" t="s">
        <v>64</v>
      </c>
      <c r="F32" s="42" t="s">
        <v>67</v>
      </c>
      <c r="G32" s="327"/>
      <c r="H32" s="314" t="s">
        <v>63</v>
      </c>
      <c r="I32" s="50" t="s">
        <v>66</v>
      </c>
      <c r="J32" s="38" t="s">
        <v>68</v>
      </c>
      <c r="K32" s="50" t="s">
        <v>66</v>
      </c>
      <c r="L32" s="38" t="s">
        <v>1068</v>
      </c>
      <c r="M32" s="71">
        <v>44743</v>
      </c>
      <c r="N32" s="71">
        <v>44743</v>
      </c>
      <c r="O32" s="328"/>
      <c r="P32" s="328"/>
      <c r="Q32" s="328"/>
      <c r="R32" s="328"/>
      <c r="S32" s="329">
        <f t="shared" si="0"/>
        <v>0</v>
      </c>
      <c r="T32" s="333">
        <v>0</v>
      </c>
      <c r="U32" s="330">
        <v>54.01</v>
      </c>
      <c r="V32" s="47">
        <v>1</v>
      </c>
      <c r="W32" s="330">
        <v>17.52</v>
      </c>
      <c r="X32" s="327"/>
      <c r="Y32" s="329">
        <f t="shared" si="1"/>
        <v>17.52</v>
      </c>
      <c r="Z32" s="331">
        <f t="shared" si="2"/>
        <v>17.52</v>
      </c>
      <c r="AA32" s="332">
        <f t="shared" si="3"/>
        <v>17.52</v>
      </c>
      <c r="AB32" s="322"/>
      <c r="AC32" s="322"/>
      <c r="AD32" s="322"/>
      <c r="AE32" s="322"/>
    </row>
    <row r="33" spans="1:31" x14ac:dyDescent="0.2">
      <c r="A33" s="325">
        <v>110400</v>
      </c>
      <c r="B33" s="325">
        <v>110401</v>
      </c>
      <c r="C33" s="15" t="s">
        <v>407</v>
      </c>
      <c r="D33" s="31">
        <v>1157876</v>
      </c>
      <c r="E33" s="42" t="s">
        <v>64</v>
      </c>
      <c r="F33" s="42" t="s">
        <v>67</v>
      </c>
      <c r="G33" s="327"/>
      <c r="H33" s="314" t="s">
        <v>63</v>
      </c>
      <c r="I33" s="50" t="s">
        <v>66</v>
      </c>
      <c r="J33" s="38" t="s">
        <v>68</v>
      </c>
      <c r="K33" s="50" t="s">
        <v>66</v>
      </c>
      <c r="L33" s="38" t="s">
        <v>1068</v>
      </c>
      <c r="M33" s="71">
        <v>44743</v>
      </c>
      <c r="N33" s="71">
        <v>44743</v>
      </c>
      <c r="O33" s="328"/>
      <c r="P33" s="328"/>
      <c r="Q33" s="328"/>
      <c r="R33" s="328"/>
      <c r="S33" s="329">
        <f t="shared" si="0"/>
        <v>0</v>
      </c>
      <c r="T33" s="333">
        <v>0</v>
      </c>
      <c r="U33" s="330">
        <v>54.01</v>
      </c>
      <c r="V33" s="47">
        <v>1</v>
      </c>
      <c r="W33" s="330">
        <v>17.52</v>
      </c>
      <c r="X33" s="327"/>
      <c r="Y33" s="329">
        <f t="shared" si="1"/>
        <v>17.52</v>
      </c>
      <c r="Z33" s="331">
        <f t="shared" si="2"/>
        <v>17.52</v>
      </c>
      <c r="AA33" s="332">
        <f t="shared" si="3"/>
        <v>17.52</v>
      </c>
      <c r="AB33" s="322"/>
      <c r="AC33" s="322"/>
      <c r="AD33" s="322"/>
      <c r="AE33" s="322"/>
    </row>
    <row r="34" spans="1:31" x14ac:dyDescent="0.2">
      <c r="A34" s="325">
        <v>110400</v>
      </c>
      <c r="B34" s="325">
        <v>110401</v>
      </c>
      <c r="C34" s="15" t="s">
        <v>1079</v>
      </c>
      <c r="D34" s="73">
        <v>9204873</v>
      </c>
      <c r="E34" s="42" t="s">
        <v>64</v>
      </c>
      <c r="F34" s="42" t="s">
        <v>67</v>
      </c>
      <c r="G34" s="327"/>
      <c r="H34" s="314" t="s">
        <v>63</v>
      </c>
      <c r="I34" s="50" t="s">
        <v>66</v>
      </c>
      <c r="J34" s="38" t="s">
        <v>68</v>
      </c>
      <c r="K34" s="50" t="s">
        <v>66</v>
      </c>
      <c r="L34" s="38" t="s">
        <v>1066</v>
      </c>
      <c r="M34" s="71">
        <v>44741</v>
      </c>
      <c r="N34" s="71">
        <v>44743</v>
      </c>
      <c r="O34" s="328"/>
      <c r="P34" s="328"/>
      <c r="Q34" s="328"/>
      <c r="R34" s="328"/>
      <c r="S34" s="329">
        <f t="shared" si="0"/>
        <v>0</v>
      </c>
      <c r="T34" s="333">
        <v>2</v>
      </c>
      <c r="U34" s="330">
        <v>54.01</v>
      </c>
      <c r="V34" s="47">
        <v>1</v>
      </c>
      <c r="W34" s="330">
        <v>17.52</v>
      </c>
      <c r="X34" s="327"/>
      <c r="Y34" s="329">
        <f t="shared" si="1"/>
        <v>125.53999999999999</v>
      </c>
      <c r="Z34" s="331">
        <f t="shared" si="2"/>
        <v>125.53999999999999</v>
      </c>
      <c r="AA34" s="332">
        <f t="shared" si="3"/>
        <v>125.53999999999999</v>
      </c>
      <c r="AB34" s="322"/>
      <c r="AC34" s="322"/>
      <c r="AD34" s="322"/>
      <c r="AE34" s="322"/>
    </row>
    <row r="35" spans="1:31" x14ac:dyDescent="0.2">
      <c r="A35" s="325">
        <v>110400</v>
      </c>
      <c r="B35" s="325">
        <v>110401</v>
      </c>
      <c r="C35" s="15" t="s">
        <v>1080</v>
      </c>
      <c r="D35" s="73">
        <v>1168819</v>
      </c>
      <c r="E35" s="42" t="s">
        <v>64</v>
      </c>
      <c r="F35" s="42" t="s">
        <v>67</v>
      </c>
      <c r="G35" s="327"/>
      <c r="H35" s="314" t="s">
        <v>63</v>
      </c>
      <c r="I35" s="50" t="s">
        <v>66</v>
      </c>
      <c r="J35" s="38" t="s">
        <v>68</v>
      </c>
      <c r="K35" s="50" t="s">
        <v>66</v>
      </c>
      <c r="L35" s="38" t="s">
        <v>1066</v>
      </c>
      <c r="M35" s="71">
        <v>44741</v>
      </c>
      <c r="N35" s="71">
        <v>44743</v>
      </c>
      <c r="O35" s="328"/>
      <c r="P35" s="328"/>
      <c r="Q35" s="328"/>
      <c r="R35" s="328"/>
      <c r="S35" s="329">
        <f t="shared" si="0"/>
        <v>0</v>
      </c>
      <c r="T35" s="333">
        <v>2</v>
      </c>
      <c r="U35" s="330">
        <v>54.01</v>
      </c>
      <c r="V35" s="47">
        <v>1</v>
      </c>
      <c r="W35" s="330">
        <v>17.52</v>
      </c>
      <c r="X35" s="327"/>
      <c r="Y35" s="329">
        <f t="shared" si="1"/>
        <v>125.53999999999999</v>
      </c>
      <c r="Z35" s="331">
        <f t="shared" si="2"/>
        <v>125.53999999999999</v>
      </c>
      <c r="AA35" s="332">
        <f t="shared" si="3"/>
        <v>125.53999999999999</v>
      </c>
      <c r="AB35" s="322"/>
      <c r="AC35" s="322"/>
      <c r="AD35" s="322"/>
      <c r="AE35" s="322"/>
    </row>
    <row r="36" spans="1:31" x14ac:dyDescent="0.2">
      <c r="A36" s="325">
        <v>110400</v>
      </c>
      <c r="B36" s="325">
        <v>110401</v>
      </c>
      <c r="C36" s="15" t="s">
        <v>156</v>
      </c>
      <c r="D36" s="31">
        <v>9203044</v>
      </c>
      <c r="E36" s="42" t="s">
        <v>64</v>
      </c>
      <c r="F36" s="42" t="s">
        <v>67</v>
      </c>
      <c r="G36" s="327"/>
      <c r="H36" s="314" t="s">
        <v>63</v>
      </c>
      <c r="I36" s="50" t="s">
        <v>66</v>
      </c>
      <c r="J36" s="38" t="s">
        <v>68</v>
      </c>
      <c r="K36" s="50" t="s">
        <v>66</v>
      </c>
      <c r="L36" s="38" t="s">
        <v>1081</v>
      </c>
      <c r="M36" s="71">
        <v>44731</v>
      </c>
      <c r="N36" s="71">
        <v>44731</v>
      </c>
      <c r="O36" s="328"/>
      <c r="P36" s="328"/>
      <c r="Q36" s="328"/>
      <c r="R36" s="328"/>
      <c r="S36" s="329">
        <f t="shared" si="0"/>
        <v>0</v>
      </c>
      <c r="T36" s="333">
        <v>0</v>
      </c>
      <c r="U36" s="330">
        <v>54.01</v>
      </c>
      <c r="V36" s="47">
        <v>1</v>
      </c>
      <c r="W36" s="330">
        <v>17.52</v>
      </c>
      <c r="X36" s="327"/>
      <c r="Y36" s="329">
        <f t="shared" si="1"/>
        <v>17.52</v>
      </c>
      <c r="Z36" s="331">
        <f t="shared" si="2"/>
        <v>17.52</v>
      </c>
      <c r="AA36" s="332">
        <f t="shared" si="3"/>
        <v>17.52</v>
      </c>
      <c r="AB36" s="322"/>
      <c r="AC36" s="322"/>
      <c r="AD36" s="322"/>
      <c r="AE36" s="322"/>
    </row>
    <row r="37" spans="1:31" x14ac:dyDescent="0.2">
      <c r="A37" s="325">
        <v>110400</v>
      </c>
      <c r="B37" s="325">
        <v>110401</v>
      </c>
      <c r="C37" s="15" t="s">
        <v>1082</v>
      </c>
      <c r="D37" s="31" t="s">
        <v>1083</v>
      </c>
      <c r="E37" s="42" t="s">
        <v>64</v>
      </c>
      <c r="F37" s="42" t="s">
        <v>67</v>
      </c>
      <c r="G37" s="327"/>
      <c r="H37" s="314" t="s">
        <v>63</v>
      </c>
      <c r="I37" s="50" t="s">
        <v>66</v>
      </c>
      <c r="J37" s="38" t="s">
        <v>68</v>
      </c>
      <c r="K37" s="50" t="s">
        <v>66</v>
      </c>
      <c r="L37" s="38" t="s">
        <v>1081</v>
      </c>
      <c r="M37" s="71">
        <v>44731</v>
      </c>
      <c r="N37" s="71">
        <v>44731</v>
      </c>
      <c r="O37" s="328"/>
      <c r="P37" s="328"/>
      <c r="Q37" s="328"/>
      <c r="R37" s="328"/>
      <c r="S37" s="329">
        <f t="shared" si="0"/>
        <v>0</v>
      </c>
      <c r="T37" s="333">
        <v>0</v>
      </c>
      <c r="U37" s="330">
        <v>54.01</v>
      </c>
      <c r="V37" s="47">
        <v>1</v>
      </c>
      <c r="W37" s="330">
        <v>17.52</v>
      </c>
      <c r="X37" s="327"/>
      <c r="Y37" s="329">
        <f t="shared" si="1"/>
        <v>17.52</v>
      </c>
      <c r="Z37" s="331">
        <f t="shared" si="2"/>
        <v>17.52</v>
      </c>
      <c r="AA37" s="332">
        <f t="shared" si="3"/>
        <v>17.52</v>
      </c>
      <c r="AB37" s="322"/>
      <c r="AC37" s="322"/>
      <c r="AD37" s="322"/>
      <c r="AE37" s="322"/>
    </row>
    <row r="38" spans="1:31" x14ac:dyDescent="0.25">
      <c r="A38" s="325">
        <v>110400</v>
      </c>
      <c r="B38" s="325">
        <v>110401</v>
      </c>
      <c r="C38" s="104" t="s">
        <v>161</v>
      </c>
      <c r="D38" s="31">
        <v>1067613</v>
      </c>
      <c r="E38" s="42" t="s">
        <v>64</v>
      </c>
      <c r="F38" s="42" t="s">
        <v>67</v>
      </c>
      <c r="G38" s="327"/>
      <c r="H38" s="314" t="s">
        <v>63</v>
      </c>
      <c r="I38" s="50" t="s">
        <v>66</v>
      </c>
      <c r="J38" s="38" t="s">
        <v>68</v>
      </c>
      <c r="K38" s="50" t="s">
        <v>66</v>
      </c>
      <c r="L38" s="38" t="s">
        <v>1084</v>
      </c>
      <c r="M38" s="71">
        <v>44772</v>
      </c>
      <c r="N38" s="71">
        <v>44743</v>
      </c>
      <c r="O38" s="328"/>
      <c r="P38" s="328"/>
      <c r="Q38" s="328"/>
      <c r="R38" s="328"/>
      <c r="S38" s="329">
        <f t="shared" si="0"/>
        <v>0</v>
      </c>
      <c r="T38" s="333">
        <v>1</v>
      </c>
      <c r="U38" s="330">
        <v>54.01</v>
      </c>
      <c r="V38" s="47">
        <v>1</v>
      </c>
      <c r="W38" s="330">
        <v>17.52</v>
      </c>
      <c r="X38" s="327"/>
      <c r="Y38" s="329">
        <f t="shared" si="1"/>
        <v>71.53</v>
      </c>
      <c r="Z38" s="331">
        <f t="shared" si="2"/>
        <v>71.53</v>
      </c>
      <c r="AA38" s="332">
        <f t="shared" si="3"/>
        <v>71.53</v>
      </c>
      <c r="AB38" s="322"/>
      <c r="AC38" s="322"/>
      <c r="AD38" s="322"/>
      <c r="AE38" s="322"/>
    </row>
    <row r="39" spans="1:31" x14ac:dyDescent="0.2">
      <c r="A39" s="325">
        <v>110400</v>
      </c>
      <c r="B39" s="325">
        <v>110401</v>
      </c>
      <c r="C39" s="35" t="s">
        <v>246</v>
      </c>
      <c r="D39" s="31">
        <v>1062930</v>
      </c>
      <c r="E39" s="42" t="s">
        <v>64</v>
      </c>
      <c r="F39" s="42" t="s">
        <v>151</v>
      </c>
      <c r="G39" s="327"/>
      <c r="H39" s="314" t="s">
        <v>63</v>
      </c>
      <c r="I39" s="50" t="s">
        <v>66</v>
      </c>
      <c r="J39" s="38" t="s">
        <v>68</v>
      </c>
      <c r="K39" s="50" t="s">
        <v>66</v>
      </c>
      <c r="L39" s="38" t="s">
        <v>83</v>
      </c>
      <c r="M39" s="336" t="s">
        <v>1085</v>
      </c>
      <c r="N39" s="336" t="s">
        <v>1085</v>
      </c>
      <c r="O39" s="336"/>
      <c r="P39" s="328"/>
      <c r="Q39" s="328"/>
      <c r="R39" s="328"/>
      <c r="S39" s="329">
        <f t="shared" si="0"/>
        <v>0</v>
      </c>
      <c r="T39" s="333">
        <v>2</v>
      </c>
      <c r="U39" s="335">
        <v>54.01</v>
      </c>
      <c r="V39" s="76">
        <v>0</v>
      </c>
      <c r="W39" s="335">
        <v>17.52</v>
      </c>
      <c r="X39" s="327"/>
      <c r="Y39" s="329">
        <f t="shared" si="1"/>
        <v>108.02</v>
      </c>
      <c r="Z39" s="331">
        <f t="shared" si="2"/>
        <v>108.02</v>
      </c>
      <c r="AA39" s="332">
        <f t="shared" si="3"/>
        <v>108.02</v>
      </c>
      <c r="AB39" s="322"/>
      <c r="AC39" s="322"/>
      <c r="AD39" s="322"/>
      <c r="AE39" s="322"/>
    </row>
    <row r="40" spans="1:31" x14ac:dyDescent="0.2">
      <c r="A40" s="325">
        <v>110400</v>
      </c>
      <c r="B40" s="325">
        <v>110401</v>
      </c>
      <c r="C40" s="35" t="s">
        <v>863</v>
      </c>
      <c r="D40" s="31">
        <v>9302786</v>
      </c>
      <c r="E40" s="42" t="s">
        <v>64</v>
      </c>
      <c r="F40" s="42" t="s">
        <v>151</v>
      </c>
      <c r="G40" s="327"/>
      <c r="H40" s="314" t="s">
        <v>63</v>
      </c>
      <c r="I40" s="50" t="s">
        <v>66</v>
      </c>
      <c r="J40" s="38" t="s">
        <v>68</v>
      </c>
      <c r="K40" s="50" t="s">
        <v>66</v>
      </c>
      <c r="L40" s="38" t="s">
        <v>83</v>
      </c>
      <c r="M40" s="336" t="s">
        <v>1085</v>
      </c>
      <c r="N40" s="336" t="s">
        <v>1085</v>
      </c>
      <c r="O40" s="337"/>
      <c r="P40" s="328"/>
      <c r="Q40" s="328"/>
      <c r="R40" s="328"/>
      <c r="S40" s="329">
        <f t="shared" si="0"/>
        <v>0</v>
      </c>
      <c r="T40" s="333">
        <v>2</v>
      </c>
      <c r="U40" s="335">
        <v>54.01</v>
      </c>
      <c r="V40" s="76">
        <v>0</v>
      </c>
      <c r="W40" s="335">
        <v>17.52</v>
      </c>
      <c r="X40" s="327"/>
      <c r="Y40" s="329">
        <f t="shared" si="1"/>
        <v>108.02</v>
      </c>
      <c r="Z40" s="331">
        <f t="shared" si="2"/>
        <v>108.02</v>
      </c>
      <c r="AA40" s="332">
        <f t="shared" si="3"/>
        <v>108.02</v>
      </c>
      <c r="AB40" s="322"/>
      <c r="AC40" s="322"/>
      <c r="AD40" s="322"/>
      <c r="AE40" s="322"/>
    </row>
    <row r="41" spans="1:31" x14ac:dyDescent="0.2">
      <c r="A41" s="325">
        <v>110400</v>
      </c>
      <c r="B41" s="325">
        <v>110401</v>
      </c>
      <c r="C41" s="35" t="s">
        <v>1086</v>
      </c>
      <c r="D41" s="31">
        <v>1102478</v>
      </c>
      <c r="E41" s="42" t="s">
        <v>64</v>
      </c>
      <c r="F41" s="42" t="s">
        <v>151</v>
      </c>
      <c r="G41" s="327"/>
      <c r="H41" s="314" t="s">
        <v>63</v>
      </c>
      <c r="I41" s="50" t="s">
        <v>66</v>
      </c>
      <c r="J41" s="38" t="s">
        <v>68</v>
      </c>
      <c r="K41" s="50" t="s">
        <v>66</v>
      </c>
      <c r="L41" s="38" t="s">
        <v>83</v>
      </c>
      <c r="M41" s="336" t="s">
        <v>1085</v>
      </c>
      <c r="N41" s="336" t="s">
        <v>1085</v>
      </c>
      <c r="O41" s="337"/>
      <c r="P41" s="328"/>
      <c r="Q41" s="328"/>
      <c r="R41" s="328"/>
      <c r="S41" s="329">
        <f t="shared" si="0"/>
        <v>0</v>
      </c>
      <c r="T41" s="333">
        <v>2</v>
      </c>
      <c r="U41" s="335">
        <v>54.01</v>
      </c>
      <c r="V41" s="76">
        <v>0</v>
      </c>
      <c r="W41" s="335">
        <v>17.52</v>
      </c>
      <c r="X41" s="327"/>
      <c r="Y41" s="329">
        <f t="shared" si="1"/>
        <v>108.02</v>
      </c>
      <c r="Z41" s="331">
        <f t="shared" si="2"/>
        <v>108.02</v>
      </c>
      <c r="AA41" s="332">
        <f t="shared" si="3"/>
        <v>108.02</v>
      </c>
      <c r="AB41" s="322"/>
      <c r="AC41" s="322"/>
      <c r="AD41" s="322"/>
      <c r="AE41" s="322"/>
    </row>
    <row r="42" spans="1:31" x14ac:dyDescent="0.2">
      <c r="A42" s="325">
        <v>110400</v>
      </c>
      <c r="B42" s="325">
        <v>110401</v>
      </c>
      <c r="C42" s="35" t="s">
        <v>1087</v>
      </c>
      <c r="D42" s="31">
        <v>1076965</v>
      </c>
      <c r="E42" s="42" t="s">
        <v>64</v>
      </c>
      <c r="F42" s="42" t="s">
        <v>151</v>
      </c>
      <c r="G42" s="327"/>
      <c r="H42" s="314" t="s">
        <v>63</v>
      </c>
      <c r="I42" s="50" t="s">
        <v>66</v>
      </c>
      <c r="J42" s="38" t="s">
        <v>68</v>
      </c>
      <c r="K42" s="50" t="s">
        <v>66</v>
      </c>
      <c r="L42" s="38" t="s">
        <v>83</v>
      </c>
      <c r="M42" s="336" t="s">
        <v>1085</v>
      </c>
      <c r="N42" s="336" t="s">
        <v>1085</v>
      </c>
      <c r="O42" s="337"/>
      <c r="P42" s="328"/>
      <c r="Q42" s="328"/>
      <c r="R42" s="328"/>
      <c r="S42" s="329">
        <f t="shared" si="0"/>
        <v>0</v>
      </c>
      <c r="T42" s="333">
        <v>0</v>
      </c>
      <c r="U42" s="335">
        <v>54.01</v>
      </c>
      <c r="V42" s="76">
        <v>1</v>
      </c>
      <c r="W42" s="335">
        <v>17.52</v>
      </c>
      <c r="X42" s="327"/>
      <c r="Y42" s="329">
        <f t="shared" si="1"/>
        <v>17.52</v>
      </c>
      <c r="Z42" s="331">
        <f t="shared" si="2"/>
        <v>17.52</v>
      </c>
      <c r="AA42" s="332">
        <f t="shared" si="3"/>
        <v>17.52</v>
      </c>
      <c r="AB42" s="322"/>
      <c r="AC42" s="322"/>
      <c r="AD42" s="322"/>
      <c r="AE42" s="322"/>
    </row>
    <row r="43" spans="1:31" x14ac:dyDescent="0.2">
      <c r="A43" s="325">
        <v>110400</v>
      </c>
      <c r="B43" s="325">
        <v>110401</v>
      </c>
      <c r="C43" s="35" t="s">
        <v>1071</v>
      </c>
      <c r="D43" s="31">
        <v>9805338</v>
      </c>
      <c r="E43" s="42" t="s">
        <v>64</v>
      </c>
      <c r="F43" s="42" t="s">
        <v>151</v>
      </c>
      <c r="G43" s="327"/>
      <c r="H43" s="314" t="s">
        <v>63</v>
      </c>
      <c r="I43" s="50" t="s">
        <v>66</v>
      </c>
      <c r="J43" s="38" t="s">
        <v>68</v>
      </c>
      <c r="K43" s="50" t="s">
        <v>66</v>
      </c>
      <c r="L43" s="38" t="s">
        <v>83</v>
      </c>
      <c r="M43" s="336" t="s">
        <v>1085</v>
      </c>
      <c r="N43" s="336" t="s">
        <v>1085</v>
      </c>
      <c r="O43" s="337"/>
      <c r="P43" s="328"/>
      <c r="Q43" s="328"/>
      <c r="R43" s="328"/>
      <c r="S43" s="329">
        <f t="shared" si="0"/>
        <v>0</v>
      </c>
      <c r="T43" s="333">
        <v>1</v>
      </c>
      <c r="U43" s="335">
        <v>54.01</v>
      </c>
      <c r="V43" s="76">
        <v>1</v>
      </c>
      <c r="W43" s="335">
        <v>17.52</v>
      </c>
      <c r="X43" s="327"/>
      <c r="Y43" s="329">
        <f t="shared" si="1"/>
        <v>71.53</v>
      </c>
      <c r="Z43" s="331">
        <f t="shared" si="2"/>
        <v>71.53</v>
      </c>
      <c r="AA43" s="332">
        <f t="shared" si="3"/>
        <v>71.53</v>
      </c>
      <c r="AB43" s="322"/>
      <c r="AC43" s="322"/>
      <c r="AD43" s="322"/>
      <c r="AE43" s="322"/>
    </row>
    <row r="44" spans="1:31" x14ac:dyDescent="0.2">
      <c r="A44" s="325">
        <v>110400</v>
      </c>
      <c r="B44" s="325">
        <v>110401</v>
      </c>
      <c r="C44" s="35" t="s">
        <v>923</v>
      </c>
      <c r="D44" s="31">
        <v>1030655</v>
      </c>
      <c r="E44" s="42" t="s">
        <v>64</v>
      </c>
      <c r="F44" s="42" t="s">
        <v>151</v>
      </c>
      <c r="G44" s="327"/>
      <c r="H44" s="314" t="s">
        <v>63</v>
      </c>
      <c r="I44" s="50" t="s">
        <v>66</v>
      </c>
      <c r="J44" s="38" t="s">
        <v>68</v>
      </c>
      <c r="K44" s="50" t="s">
        <v>66</v>
      </c>
      <c r="L44" s="38" t="s">
        <v>83</v>
      </c>
      <c r="M44" s="336" t="s">
        <v>1085</v>
      </c>
      <c r="N44" s="336" t="s">
        <v>1085</v>
      </c>
      <c r="O44" s="337"/>
      <c r="P44" s="328"/>
      <c r="Q44" s="328"/>
      <c r="R44" s="328"/>
      <c r="S44" s="329">
        <f t="shared" si="0"/>
        <v>0</v>
      </c>
      <c r="T44" s="333">
        <v>1</v>
      </c>
      <c r="U44" s="335">
        <v>54.01</v>
      </c>
      <c r="V44" s="76">
        <v>1</v>
      </c>
      <c r="W44" s="335">
        <v>17.52</v>
      </c>
      <c r="X44" s="327"/>
      <c r="Y44" s="329">
        <f t="shared" si="1"/>
        <v>71.53</v>
      </c>
      <c r="Z44" s="331">
        <f t="shared" si="2"/>
        <v>71.53</v>
      </c>
      <c r="AA44" s="332">
        <f t="shared" si="3"/>
        <v>71.53</v>
      </c>
      <c r="AB44" s="322"/>
      <c r="AC44" s="322"/>
      <c r="AD44" s="322"/>
      <c r="AE44" s="322"/>
    </row>
    <row r="45" spans="1:31" x14ac:dyDescent="0.2">
      <c r="A45" s="325">
        <v>110400</v>
      </c>
      <c r="B45" s="325">
        <v>110401</v>
      </c>
      <c r="C45" s="15" t="s">
        <v>1072</v>
      </c>
      <c r="D45" s="31">
        <v>1076175</v>
      </c>
      <c r="E45" s="42" t="s">
        <v>64</v>
      </c>
      <c r="F45" s="42" t="s">
        <v>151</v>
      </c>
      <c r="G45" s="327"/>
      <c r="H45" s="314" t="s">
        <v>63</v>
      </c>
      <c r="I45" s="50" t="s">
        <v>66</v>
      </c>
      <c r="J45" s="38" t="s">
        <v>68</v>
      </c>
      <c r="K45" s="50" t="s">
        <v>66</v>
      </c>
      <c r="L45" s="38" t="s">
        <v>83</v>
      </c>
      <c r="M45" s="336" t="s">
        <v>1085</v>
      </c>
      <c r="N45" s="336" t="s">
        <v>1085</v>
      </c>
      <c r="O45" s="337"/>
      <c r="P45" s="328"/>
      <c r="Q45" s="328"/>
      <c r="R45" s="328"/>
      <c r="S45" s="329">
        <f t="shared" si="0"/>
        <v>0</v>
      </c>
      <c r="T45" s="333">
        <v>1</v>
      </c>
      <c r="U45" s="335">
        <v>54.01</v>
      </c>
      <c r="V45" s="76">
        <v>1</v>
      </c>
      <c r="W45" s="335">
        <v>17.52</v>
      </c>
      <c r="X45" s="327"/>
      <c r="Y45" s="329">
        <f t="shared" si="1"/>
        <v>71.53</v>
      </c>
      <c r="Z45" s="331">
        <f t="shared" si="2"/>
        <v>71.53</v>
      </c>
      <c r="AA45" s="332">
        <f t="shared" si="3"/>
        <v>71.53</v>
      </c>
      <c r="AB45" s="322"/>
      <c r="AC45" s="322"/>
      <c r="AD45" s="322"/>
      <c r="AE45" s="322"/>
    </row>
    <row r="46" spans="1:31" x14ac:dyDescent="0.2">
      <c r="A46" s="325">
        <v>110400</v>
      </c>
      <c r="B46" s="325">
        <v>110401</v>
      </c>
      <c r="C46" s="15" t="s">
        <v>1088</v>
      </c>
      <c r="D46" s="31">
        <v>7110391</v>
      </c>
      <c r="E46" s="42" t="s">
        <v>64</v>
      </c>
      <c r="F46" s="42" t="s">
        <v>151</v>
      </c>
      <c r="G46" s="327"/>
      <c r="H46" s="314" t="s">
        <v>63</v>
      </c>
      <c r="I46" s="50" t="s">
        <v>66</v>
      </c>
      <c r="J46" s="38" t="s">
        <v>68</v>
      </c>
      <c r="K46" s="50" t="s">
        <v>66</v>
      </c>
      <c r="L46" s="38" t="s">
        <v>83</v>
      </c>
      <c r="M46" s="336" t="s">
        <v>1085</v>
      </c>
      <c r="N46" s="336" t="s">
        <v>1085</v>
      </c>
      <c r="O46" s="337"/>
      <c r="P46" s="328"/>
      <c r="Q46" s="328"/>
      <c r="R46" s="328"/>
      <c r="S46" s="329">
        <f t="shared" si="0"/>
        <v>0</v>
      </c>
      <c r="T46" s="333">
        <v>0</v>
      </c>
      <c r="U46" s="335">
        <v>54.01</v>
      </c>
      <c r="V46" s="76">
        <v>2</v>
      </c>
      <c r="W46" s="335">
        <v>17.52</v>
      </c>
      <c r="X46" s="327"/>
      <c r="Y46" s="329">
        <f t="shared" si="1"/>
        <v>35.04</v>
      </c>
      <c r="Z46" s="331">
        <f t="shared" si="2"/>
        <v>35.04</v>
      </c>
      <c r="AA46" s="332">
        <f t="shared" si="3"/>
        <v>35.04</v>
      </c>
      <c r="AB46" s="322"/>
      <c r="AC46" s="322"/>
      <c r="AD46" s="322"/>
      <c r="AE46" s="322"/>
    </row>
    <row r="47" spans="1:31" x14ac:dyDescent="0.2">
      <c r="A47" s="325">
        <v>110400</v>
      </c>
      <c r="B47" s="325">
        <v>110401</v>
      </c>
      <c r="C47" s="35" t="s">
        <v>1089</v>
      </c>
      <c r="D47" s="31">
        <v>1122088</v>
      </c>
      <c r="E47" s="42" t="s">
        <v>64</v>
      </c>
      <c r="F47" s="42" t="s">
        <v>151</v>
      </c>
      <c r="G47" s="327"/>
      <c r="H47" s="314" t="s">
        <v>63</v>
      </c>
      <c r="I47" s="50" t="s">
        <v>66</v>
      </c>
      <c r="J47" s="38" t="s">
        <v>68</v>
      </c>
      <c r="K47" s="50" t="s">
        <v>66</v>
      </c>
      <c r="L47" s="38" t="s">
        <v>83</v>
      </c>
      <c r="M47" s="336" t="s">
        <v>1085</v>
      </c>
      <c r="N47" s="336" t="s">
        <v>1085</v>
      </c>
      <c r="O47" s="337"/>
      <c r="P47" s="328"/>
      <c r="Q47" s="328"/>
      <c r="R47" s="328"/>
      <c r="S47" s="329">
        <f t="shared" si="0"/>
        <v>0</v>
      </c>
      <c r="T47" s="333">
        <v>0</v>
      </c>
      <c r="U47" s="335">
        <v>54.01</v>
      </c>
      <c r="V47" s="76">
        <v>2</v>
      </c>
      <c r="W47" s="335">
        <v>17.52</v>
      </c>
      <c r="X47" s="327"/>
      <c r="Y47" s="329">
        <f t="shared" si="1"/>
        <v>35.04</v>
      </c>
      <c r="Z47" s="331">
        <f t="shared" si="2"/>
        <v>35.04</v>
      </c>
      <c r="AA47" s="332">
        <f t="shared" si="3"/>
        <v>35.04</v>
      </c>
      <c r="AB47" s="322"/>
      <c r="AC47" s="322"/>
      <c r="AD47" s="322"/>
      <c r="AE47" s="322"/>
    </row>
    <row r="48" spans="1:31" x14ac:dyDescent="0.2">
      <c r="A48" s="325">
        <v>110400</v>
      </c>
      <c r="B48" s="325">
        <v>110401</v>
      </c>
      <c r="C48" s="35" t="s">
        <v>1090</v>
      </c>
      <c r="D48" s="31">
        <v>1152033</v>
      </c>
      <c r="E48" s="42" t="s">
        <v>64</v>
      </c>
      <c r="F48" s="42" t="s">
        <v>151</v>
      </c>
      <c r="G48" s="327"/>
      <c r="H48" s="314" t="s">
        <v>63</v>
      </c>
      <c r="I48" s="50" t="s">
        <v>66</v>
      </c>
      <c r="J48" s="38" t="s">
        <v>68</v>
      </c>
      <c r="K48" s="50" t="s">
        <v>66</v>
      </c>
      <c r="L48" s="38" t="s">
        <v>83</v>
      </c>
      <c r="M48" s="336" t="s">
        <v>1085</v>
      </c>
      <c r="N48" s="336" t="s">
        <v>1085</v>
      </c>
      <c r="O48" s="337"/>
      <c r="P48" s="328"/>
      <c r="Q48" s="328"/>
      <c r="R48" s="328"/>
      <c r="S48" s="329">
        <f t="shared" si="0"/>
        <v>0</v>
      </c>
      <c r="T48" s="333">
        <v>0</v>
      </c>
      <c r="U48" s="335">
        <v>54.01</v>
      </c>
      <c r="V48" s="76">
        <v>2</v>
      </c>
      <c r="W48" s="335">
        <v>17.52</v>
      </c>
      <c r="X48" s="327"/>
      <c r="Y48" s="329">
        <f t="shared" si="1"/>
        <v>35.04</v>
      </c>
      <c r="Z48" s="331">
        <f t="shared" si="2"/>
        <v>35.04</v>
      </c>
      <c r="AA48" s="332">
        <f t="shared" si="3"/>
        <v>35.04</v>
      </c>
      <c r="AB48" s="322"/>
      <c r="AC48" s="322"/>
      <c r="AD48" s="322"/>
      <c r="AE48" s="322"/>
    </row>
    <row r="49" spans="1:31" x14ac:dyDescent="0.2">
      <c r="A49" s="325">
        <v>110400</v>
      </c>
      <c r="B49" s="325">
        <v>110401</v>
      </c>
      <c r="C49" s="15" t="s">
        <v>84</v>
      </c>
      <c r="D49" s="31">
        <v>9805923</v>
      </c>
      <c r="E49" s="42" t="s">
        <v>64</v>
      </c>
      <c r="F49" s="42" t="s">
        <v>151</v>
      </c>
      <c r="G49" s="327"/>
      <c r="H49" s="314" t="s">
        <v>63</v>
      </c>
      <c r="I49" s="50" t="s">
        <v>66</v>
      </c>
      <c r="J49" s="38" t="s">
        <v>68</v>
      </c>
      <c r="K49" s="50" t="s">
        <v>81</v>
      </c>
      <c r="L49" s="38" t="s">
        <v>83</v>
      </c>
      <c r="M49" s="336" t="s">
        <v>1085</v>
      </c>
      <c r="N49" s="336" t="s">
        <v>1085</v>
      </c>
      <c r="O49" s="337"/>
      <c r="P49" s="328"/>
      <c r="Q49" s="328"/>
      <c r="R49" s="328"/>
      <c r="S49" s="329">
        <f t="shared" si="0"/>
        <v>0</v>
      </c>
      <c r="T49" s="333">
        <v>0</v>
      </c>
      <c r="U49" s="335">
        <v>54.01</v>
      </c>
      <c r="V49" s="76">
        <v>1</v>
      </c>
      <c r="W49" s="335">
        <v>17.52</v>
      </c>
      <c r="X49" s="327"/>
      <c r="Y49" s="329">
        <f t="shared" si="1"/>
        <v>17.52</v>
      </c>
      <c r="Z49" s="331">
        <f t="shared" si="2"/>
        <v>17.52</v>
      </c>
      <c r="AA49" s="332">
        <f t="shared" si="3"/>
        <v>17.52</v>
      </c>
      <c r="AB49" s="322"/>
      <c r="AC49" s="322"/>
      <c r="AD49" s="322"/>
      <c r="AE49" s="322"/>
    </row>
    <row r="50" spans="1:31" x14ac:dyDescent="0.2">
      <c r="A50" s="325">
        <v>110400</v>
      </c>
      <c r="B50" s="325">
        <v>110401</v>
      </c>
      <c r="C50" s="35" t="s">
        <v>214</v>
      </c>
      <c r="D50" s="31">
        <v>9901566</v>
      </c>
      <c r="E50" s="42" t="s">
        <v>64</v>
      </c>
      <c r="F50" s="42" t="s">
        <v>151</v>
      </c>
      <c r="G50" s="327"/>
      <c r="H50" s="314" t="s">
        <v>63</v>
      </c>
      <c r="I50" s="50" t="s">
        <v>66</v>
      </c>
      <c r="J50" s="38" t="s">
        <v>68</v>
      </c>
      <c r="K50" s="50" t="s">
        <v>66</v>
      </c>
      <c r="L50" s="38" t="s">
        <v>83</v>
      </c>
      <c r="M50" s="336" t="s">
        <v>1085</v>
      </c>
      <c r="N50" s="336" t="s">
        <v>1085</v>
      </c>
      <c r="O50" s="337"/>
      <c r="P50" s="328"/>
      <c r="Q50" s="328"/>
      <c r="R50" s="328"/>
      <c r="S50" s="329">
        <f t="shared" si="0"/>
        <v>0</v>
      </c>
      <c r="T50" s="333">
        <v>0</v>
      </c>
      <c r="U50" s="335">
        <v>54.01</v>
      </c>
      <c r="V50" s="76">
        <v>1</v>
      </c>
      <c r="W50" s="335">
        <v>17.52</v>
      </c>
      <c r="X50" s="327"/>
      <c r="Y50" s="329">
        <f t="shared" si="1"/>
        <v>17.52</v>
      </c>
      <c r="Z50" s="331">
        <f t="shared" si="2"/>
        <v>17.52</v>
      </c>
      <c r="AA50" s="332">
        <f t="shared" si="3"/>
        <v>17.52</v>
      </c>
      <c r="AB50" s="322"/>
      <c r="AC50" s="322"/>
      <c r="AD50" s="322"/>
      <c r="AE50" s="322"/>
    </row>
    <row r="51" spans="1:31" x14ac:dyDescent="0.2">
      <c r="A51" s="325">
        <v>110400</v>
      </c>
      <c r="B51" s="325">
        <v>110401</v>
      </c>
      <c r="C51" s="15" t="s">
        <v>1091</v>
      </c>
      <c r="D51" s="31">
        <v>1063600</v>
      </c>
      <c r="E51" s="42" t="s">
        <v>64</v>
      </c>
      <c r="F51" s="42" t="s">
        <v>151</v>
      </c>
      <c r="G51" s="327"/>
      <c r="H51" s="314" t="s">
        <v>63</v>
      </c>
      <c r="I51" s="50" t="s">
        <v>66</v>
      </c>
      <c r="J51" s="38" t="s">
        <v>68</v>
      </c>
      <c r="K51" s="50" t="s">
        <v>66</v>
      </c>
      <c r="L51" s="38" t="s">
        <v>83</v>
      </c>
      <c r="M51" s="336" t="s">
        <v>1085</v>
      </c>
      <c r="N51" s="336" t="s">
        <v>1085</v>
      </c>
      <c r="O51" s="336"/>
      <c r="P51" s="328"/>
      <c r="Q51" s="328"/>
      <c r="R51" s="328"/>
      <c r="S51" s="329">
        <f t="shared" si="0"/>
        <v>0</v>
      </c>
      <c r="T51" s="333">
        <v>0</v>
      </c>
      <c r="U51" s="335">
        <v>54.01</v>
      </c>
      <c r="V51" s="76">
        <v>1</v>
      </c>
      <c r="W51" s="335">
        <v>17.52</v>
      </c>
      <c r="X51" s="327"/>
      <c r="Y51" s="329">
        <f t="shared" si="1"/>
        <v>17.52</v>
      </c>
      <c r="Z51" s="331">
        <f t="shared" si="2"/>
        <v>17.52</v>
      </c>
      <c r="AA51" s="332">
        <f t="shared" si="3"/>
        <v>17.52</v>
      </c>
      <c r="AB51" s="322"/>
      <c r="AC51" s="322"/>
      <c r="AD51" s="322"/>
      <c r="AE51" s="322"/>
    </row>
    <row r="52" spans="1:31" x14ac:dyDescent="0.2">
      <c r="A52" s="325">
        <v>110400</v>
      </c>
      <c r="B52" s="325">
        <v>110401</v>
      </c>
      <c r="C52" s="15" t="s">
        <v>1092</v>
      </c>
      <c r="D52" s="31">
        <v>9800085</v>
      </c>
      <c r="E52" s="42" t="s">
        <v>64</v>
      </c>
      <c r="F52" s="42" t="s">
        <v>67</v>
      </c>
      <c r="G52" s="327"/>
      <c r="H52" s="314" t="s">
        <v>63</v>
      </c>
      <c r="I52" s="50" t="s">
        <v>66</v>
      </c>
      <c r="J52" s="38" t="s">
        <v>68</v>
      </c>
      <c r="K52" s="50" t="s">
        <v>66</v>
      </c>
      <c r="L52" s="38" t="s">
        <v>1093</v>
      </c>
      <c r="M52" s="338">
        <v>44740</v>
      </c>
      <c r="N52" s="339">
        <v>44744</v>
      </c>
      <c r="O52" s="328"/>
      <c r="P52" s="328"/>
      <c r="Q52" s="328"/>
      <c r="R52" s="328"/>
      <c r="S52" s="329">
        <f t="shared" si="0"/>
        <v>0</v>
      </c>
      <c r="T52" s="333">
        <v>2</v>
      </c>
      <c r="U52" s="330">
        <v>54.01</v>
      </c>
      <c r="V52" s="47">
        <v>3</v>
      </c>
      <c r="W52" s="330">
        <v>17.52</v>
      </c>
      <c r="X52" s="327"/>
      <c r="Y52" s="329">
        <f t="shared" si="1"/>
        <v>160.57999999999998</v>
      </c>
      <c r="Z52" s="331">
        <f t="shared" si="2"/>
        <v>160.57999999999998</v>
      </c>
      <c r="AA52" s="332">
        <f t="shared" si="3"/>
        <v>160.57999999999998</v>
      </c>
      <c r="AB52" s="322"/>
      <c r="AC52" s="322"/>
      <c r="AD52" s="322"/>
      <c r="AE52" s="322"/>
    </row>
    <row r="53" spans="1:31" x14ac:dyDescent="0.2">
      <c r="A53" s="325">
        <v>110400</v>
      </c>
      <c r="B53" s="325">
        <v>110401</v>
      </c>
      <c r="C53" s="15" t="s">
        <v>614</v>
      </c>
      <c r="D53" s="31">
        <v>1056310</v>
      </c>
      <c r="E53" s="42" t="s">
        <v>64</v>
      </c>
      <c r="F53" s="42" t="s">
        <v>67</v>
      </c>
      <c r="G53" s="327"/>
      <c r="H53" s="314" t="s">
        <v>63</v>
      </c>
      <c r="I53" s="50" t="s">
        <v>66</v>
      </c>
      <c r="J53" s="38" t="s">
        <v>68</v>
      </c>
      <c r="K53" s="50" t="s">
        <v>66</v>
      </c>
      <c r="L53" s="38" t="s">
        <v>1066</v>
      </c>
      <c r="M53" s="340" t="s">
        <v>1094</v>
      </c>
      <c r="N53" s="339">
        <v>44743</v>
      </c>
      <c r="O53" s="328"/>
      <c r="P53" s="328"/>
      <c r="Q53" s="328"/>
      <c r="R53" s="328"/>
      <c r="S53" s="329">
        <f t="shared" si="0"/>
        <v>0</v>
      </c>
      <c r="T53" s="333">
        <v>3</v>
      </c>
      <c r="U53" s="330">
        <v>54.01</v>
      </c>
      <c r="V53" s="47">
        <v>1</v>
      </c>
      <c r="W53" s="330">
        <v>17.52</v>
      </c>
      <c r="X53" s="327"/>
      <c r="Y53" s="329">
        <f t="shared" si="1"/>
        <v>179.55</v>
      </c>
      <c r="Z53" s="331">
        <f t="shared" si="2"/>
        <v>179.55</v>
      </c>
      <c r="AA53" s="332">
        <f t="shared" si="3"/>
        <v>179.55</v>
      </c>
      <c r="AB53" s="322"/>
      <c r="AC53" s="322"/>
      <c r="AD53" s="322"/>
      <c r="AE53" s="322"/>
    </row>
    <row r="54" spans="1:31" x14ac:dyDescent="0.2">
      <c r="A54" s="325">
        <v>110400</v>
      </c>
      <c r="B54" s="325">
        <v>110401</v>
      </c>
      <c r="C54" s="15" t="s">
        <v>1095</v>
      </c>
      <c r="D54" s="31">
        <v>1068806</v>
      </c>
      <c r="E54" s="42" t="s">
        <v>64</v>
      </c>
      <c r="F54" s="42" t="s">
        <v>67</v>
      </c>
      <c r="G54" s="327"/>
      <c r="H54" s="314" t="s">
        <v>63</v>
      </c>
      <c r="I54" s="50" t="s">
        <v>66</v>
      </c>
      <c r="J54" s="38" t="s">
        <v>68</v>
      </c>
      <c r="K54" s="50" t="s">
        <v>66</v>
      </c>
      <c r="L54" s="38" t="s">
        <v>1066</v>
      </c>
      <c r="M54" s="340" t="s">
        <v>1096</v>
      </c>
      <c r="N54" s="339">
        <v>44744</v>
      </c>
      <c r="O54" s="328"/>
      <c r="P54" s="328"/>
      <c r="Q54" s="328"/>
      <c r="R54" s="328"/>
      <c r="S54" s="329">
        <f t="shared" si="0"/>
        <v>0</v>
      </c>
      <c r="T54" s="333">
        <v>3</v>
      </c>
      <c r="U54" s="330">
        <v>54.01</v>
      </c>
      <c r="V54" s="47">
        <v>1</v>
      </c>
      <c r="W54" s="330">
        <v>17.52</v>
      </c>
      <c r="X54" s="327"/>
      <c r="Y54" s="329">
        <f t="shared" si="1"/>
        <v>179.55</v>
      </c>
      <c r="Z54" s="331">
        <f t="shared" si="2"/>
        <v>179.55</v>
      </c>
      <c r="AA54" s="332">
        <f t="shared" si="3"/>
        <v>179.55</v>
      </c>
      <c r="AB54" s="322"/>
      <c r="AC54" s="322"/>
      <c r="AD54" s="322"/>
      <c r="AE54" s="322"/>
    </row>
    <row r="55" spans="1:31" x14ac:dyDescent="0.2">
      <c r="A55" s="325">
        <v>110400</v>
      </c>
      <c r="B55" s="325">
        <v>110401</v>
      </c>
      <c r="C55" s="35" t="s">
        <v>1097</v>
      </c>
      <c r="D55" s="31">
        <v>9300627</v>
      </c>
      <c r="E55" s="42" t="s">
        <v>64</v>
      </c>
      <c r="F55" s="42" t="s">
        <v>67</v>
      </c>
      <c r="G55" s="327"/>
      <c r="H55" s="314" t="s">
        <v>63</v>
      </c>
      <c r="I55" s="50" t="s">
        <v>66</v>
      </c>
      <c r="J55" s="38" t="s">
        <v>68</v>
      </c>
      <c r="K55" s="50" t="s">
        <v>66</v>
      </c>
      <c r="L55" s="38" t="s">
        <v>1098</v>
      </c>
      <c r="M55" s="338">
        <v>44728</v>
      </c>
      <c r="N55" s="339">
        <v>44730</v>
      </c>
      <c r="O55" s="328"/>
      <c r="P55" s="328"/>
      <c r="Q55" s="328"/>
      <c r="R55" s="328"/>
      <c r="S55" s="329">
        <f t="shared" si="0"/>
        <v>0</v>
      </c>
      <c r="T55" s="333">
        <v>0</v>
      </c>
      <c r="U55" s="335">
        <v>54.01</v>
      </c>
      <c r="V55" s="76">
        <v>2</v>
      </c>
      <c r="W55" s="335">
        <v>17.52</v>
      </c>
      <c r="X55" s="327"/>
      <c r="Y55" s="329">
        <f t="shared" si="1"/>
        <v>35.04</v>
      </c>
      <c r="Z55" s="331">
        <f t="shared" si="2"/>
        <v>35.04</v>
      </c>
      <c r="AA55" s="332">
        <f t="shared" si="3"/>
        <v>35.04</v>
      </c>
      <c r="AB55" s="322"/>
      <c r="AC55" s="322"/>
      <c r="AD55" s="322"/>
      <c r="AE55" s="322"/>
    </row>
    <row r="56" spans="1:31" x14ac:dyDescent="0.2">
      <c r="A56" s="325">
        <v>110400</v>
      </c>
      <c r="B56" s="325">
        <v>110401</v>
      </c>
      <c r="C56" s="35" t="s">
        <v>1099</v>
      </c>
      <c r="D56" s="31">
        <v>1062200</v>
      </c>
      <c r="E56" s="42" t="s">
        <v>64</v>
      </c>
      <c r="F56" s="42" t="s">
        <v>67</v>
      </c>
      <c r="G56" s="327"/>
      <c r="H56" s="314" t="s">
        <v>63</v>
      </c>
      <c r="I56" s="50" t="s">
        <v>66</v>
      </c>
      <c r="J56" s="38" t="s">
        <v>68</v>
      </c>
      <c r="K56" s="50" t="s">
        <v>66</v>
      </c>
      <c r="L56" s="38" t="s">
        <v>1098</v>
      </c>
      <c r="M56" s="338">
        <v>44728</v>
      </c>
      <c r="N56" s="339">
        <v>44730</v>
      </c>
      <c r="O56" s="328"/>
      <c r="P56" s="328"/>
      <c r="Q56" s="328"/>
      <c r="R56" s="328"/>
      <c r="S56" s="329">
        <f t="shared" si="0"/>
        <v>0</v>
      </c>
      <c r="T56" s="333">
        <v>0</v>
      </c>
      <c r="U56" s="335">
        <v>54.01</v>
      </c>
      <c r="V56" s="76">
        <v>2</v>
      </c>
      <c r="W56" s="335">
        <v>17.52</v>
      </c>
      <c r="X56" s="327"/>
      <c r="Y56" s="329">
        <f t="shared" si="1"/>
        <v>35.04</v>
      </c>
      <c r="Z56" s="331">
        <f t="shared" si="2"/>
        <v>35.04</v>
      </c>
      <c r="AA56" s="332">
        <f t="shared" si="3"/>
        <v>35.04</v>
      </c>
      <c r="AB56" s="322"/>
      <c r="AC56" s="322"/>
      <c r="AD56" s="322"/>
      <c r="AE56" s="322"/>
    </row>
    <row r="57" spans="1:31" x14ac:dyDescent="0.2">
      <c r="A57" s="325">
        <v>110400</v>
      </c>
      <c r="B57" s="325">
        <v>110401</v>
      </c>
      <c r="C57" s="15" t="s">
        <v>386</v>
      </c>
      <c r="D57" s="31">
        <v>1064177</v>
      </c>
      <c r="E57" s="42" t="s">
        <v>64</v>
      </c>
      <c r="F57" s="42" t="s">
        <v>67</v>
      </c>
      <c r="G57" s="327"/>
      <c r="H57" s="314" t="s">
        <v>63</v>
      </c>
      <c r="I57" s="50" t="s">
        <v>66</v>
      </c>
      <c r="J57" s="38" t="s">
        <v>68</v>
      </c>
      <c r="K57" s="50" t="s">
        <v>66</v>
      </c>
      <c r="L57" s="38" t="s">
        <v>1098</v>
      </c>
      <c r="M57" s="338">
        <v>44728</v>
      </c>
      <c r="N57" s="339">
        <v>44730</v>
      </c>
      <c r="O57" s="328"/>
      <c r="P57" s="328"/>
      <c r="Q57" s="328"/>
      <c r="R57" s="328"/>
      <c r="S57" s="329">
        <f t="shared" si="0"/>
        <v>0</v>
      </c>
      <c r="T57" s="333">
        <v>0</v>
      </c>
      <c r="U57" s="335">
        <v>54.01</v>
      </c>
      <c r="V57" s="76">
        <v>2</v>
      </c>
      <c r="W57" s="335">
        <v>17.52</v>
      </c>
      <c r="X57" s="327"/>
      <c r="Y57" s="329">
        <f t="shared" si="1"/>
        <v>35.04</v>
      </c>
      <c r="Z57" s="331">
        <f t="shared" si="2"/>
        <v>35.04</v>
      </c>
      <c r="AA57" s="332">
        <f t="shared" si="3"/>
        <v>35.04</v>
      </c>
      <c r="AB57" s="322"/>
      <c r="AC57" s="322"/>
      <c r="AD57" s="322"/>
      <c r="AE57" s="322"/>
    </row>
    <row r="58" spans="1:31" x14ac:dyDescent="0.2">
      <c r="A58" s="325">
        <v>110400</v>
      </c>
      <c r="B58" s="325">
        <v>110401</v>
      </c>
      <c r="C58" s="15" t="s">
        <v>1100</v>
      </c>
      <c r="D58" s="31">
        <v>7102461</v>
      </c>
      <c r="E58" s="42" t="s">
        <v>64</v>
      </c>
      <c r="F58" s="42" t="s">
        <v>67</v>
      </c>
      <c r="G58" s="327"/>
      <c r="H58" s="314" t="s">
        <v>63</v>
      </c>
      <c r="I58" s="50" t="s">
        <v>66</v>
      </c>
      <c r="J58" s="38" t="s">
        <v>68</v>
      </c>
      <c r="K58" s="50" t="s">
        <v>66</v>
      </c>
      <c r="L58" s="38" t="s">
        <v>1098</v>
      </c>
      <c r="M58" s="338">
        <v>44728</v>
      </c>
      <c r="N58" s="339">
        <v>44730</v>
      </c>
      <c r="O58" s="328"/>
      <c r="P58" s="328"/>
      <c r="Q58" s="328"/>
      <c r="R58" s="328"/>
      <c r="S58" s="329">
        <f t="shared" si="0"/>
        <v>0</v>
      </c>
      <c r="T58" s="333">
        <v>0</v>
      </c>
      <c r="U58" s="335">
        <v>54.01</v>
      </c>
      <c r="V58" s="76">
        <v>1</v>
      </c>
      <c r="W58" s="335">
        <v>17.52</v>
      </c>
      <c r="X58" s="327"/>
      <c r="Y58" s="329">
        <f t="shared" si="1"/>
        <v>17.52</v>
      </c>
      <c r="Z58" s="331">
        <f t="shared" si="2"/>
        <v>17.52</v>
      </c>
      <c r="AA58" s="332">
        <f t="shared" si="3"/>
        <v>17.52</v>
      </c>
      <c r="AB58" s="322"/>
      <c r="AC58" s="322"/>
      <c r="AD58" s="322"/>
      <c r="AE58" s="322"/>
    </row>
    <row r="59" spans="1:31" x14ac:dyDescent="0.2">
      <c r="A59" s="325">
        <v>110400</v>
      </c>
      <c r="B59" s="325">
        <v>110401</v>
      </c>
      <c r="C59" s="35" t="s">
        <v>93</v>
      </c>
      <c r="D59" s="31">
        <v>1133420</v>
      </c>
      <c r="E59" s="42" t="s">
        <v>64</v>
      </c>
      <c r="F59" s="42" t="s">
        <v>67</v>
      </c>
      <c r="G59" s="327"/>
      <c r="H59" s="314" t="s">
        <v>63</v>
      </c>
      <c r="I59" s="50" t="s">
        <v>66</v>
      </c>
      <c r="J59" s="38" t="s">
        <v>68</v>
      </c>
      <c r="K59" s="50" t="s">
        <v>66</v>
      </c>
      <c r="L59" s="38" t="s">
        <v>1098</v>
      </c>
      <c r="M59" s="338">
        <v>44728</v>
      </c>
      <c r="N59" s="339">
        <v>44730</v>
      </c>
      <c r="O59" s="328"/>
      <c r="P59" s="328"/>
      <c r="Q59" s="328"/>
      <c r="R59" s="328"/>
      <c r="S59" s="329">
        <f t="shared" si="0"/>
        <v>0</v>
      </c>
      <c r="T59" s="333">
        <v>0</v>
      </c>
      <c r="U59" s="335">
        <v>54.01</v>
      </c>
      <c r="V59" s="76">
        <v>2</v>
      </c>
      <c r="W59" s="335">
        <v>17.52</v>
      </c>
      <c r="X59" s="327"/>
      <c r="Y59" s="329">
        <f t="shared" si="1"/>
        <v>35.04</v>
      </c>
      <c r="Z59" s="331">
        <f t="shared" si="2"/>
        <v>35.04</v>
      </c>
      <c r="AA59" s="332">
        <f t="shared" si="3"/>
        <v>35.04</v>
      </c>
      <c r="AB59" s="322"/>
      <c r="AC59" s="322"/>
      <c r="AD59" s="322"/>
      <c r="AE59" s="322"/>
    </row>
    <row r="60" spans="1:31" x14ac:dyDescent="0.2">
      <c r="A60" s="325">
        <v>110400</v>
      </c>
      <c r="B60" s="325">
        <v>110401</v>
      </c>
      <c r="C60" s="35" t="s">
        <v>1101</v>
      </c>
      <c r="D60" s="31">
        <v>1127055</v>
      </c>
      <c r="E60" s="42" t="s">
        <v>64</v>
      </c>
      <c r="F60" s="42" t="s">
        <v>67</v>
      </c>
      <c r="G60" s="327"/>
      <c r="H60" s="314" t="s">
        <v>63</v>
      </c>
      <c r="I60" s="50" t="s">
        <v>66</v>
      </c>
      <c r="J60" s="38" t="s">
        <v>68</v>
      </c>
      <c r="K60" s="50" t="s">
        <v>66</v>
      </c>
      <c r="L60" s="38" t="s">
        <v>1098</v>
      </c>
      <c r="M60" s="338">
        <v>44728</v>
      </c>
      <c r="N60" s="339">
        <v>44730</v>
      </c>
      <c r="O60" s="328"/>
      <c r="P60" s="328"/>
      <c r="Q60" s="328"/>
      <c r="R60" s="328"/>
      <c r="S60" s="329">
        <f t="shared" si="0"/>
        <v>0</v>
      </c>
      <c r="T60" s="333">
        <v>0</v>
      </c>
      <c r="U60" s="335">
        <v>54.01</v>
      </c>
      <c r="V60" s="76">
        <v>1</v>
      </c>
      <c r="W60" s="335">
        <v>17.52</v>
      </c>
      <c r="X60" s="327"/>
      <c r="Y60" s="329">
        <f t="shared" si="1"/>
        <v>17.52</v>
      </c>
      <c r="Z60" s="331">
        <f t="shared" si="2"/>
        <v>17.52</v>
      </c>
      <c r="AA60" s="332">
        <f t="shared" si="3"/>
        <v>17.52</v>
      </c>
      <c r="AB60" s="322"/>
      <c r="AC60" s="322"/>
      <c r="AD60" s="322"/>
      <c r="AE60" s="322"/>
    </row>
    <row r="61" spans="1:31" x14ac:dyDescent="0.2">
      <c r="A61" s="325">
        <v>110400</v>
      </c>
      <c r="B61" s="325">
        <v>110401</v>
      </c>
      <c r="C61" s="35" t="s">
        <v>1102</v>
      </c>
      <c r="D61" s="31">
        <v>9300457</v>
      </c>
      <c r="E61" s="42" t="s">
        <v>64</v>
      </c>
      <c r="F61" s="42" t="s">
        <v>67</v>
      </c>
      <c r="G61" s="327"/>
      <c r="H61" s="314" t="s">
        <v>63</v>
      </c>
      <c r="I61" s="50" t="s">
        <v>66</v>
      </c>
      <c r="J61" s="38" t="s">
        <v>68</v>
      </c>
      <c r="K61" s="50" t="s">
        <v>66</v>
      </c>
      <c r="L61" s="38" t="s">
        <v>1098</v>
      </c>
      <c r="M61" s="338">
        <v>44728</v>
      </c>
      <c r="N61" s="339">
        <v>44730</v>
      </c>
      <c r="O61" s="328"/>
      <c r="P61" s="328"/>
      <c r="Q61" s="328"/>
      <c r="R61" s="328"/>
      <c r="S61" s="329">
        <f t="shared" si="0"/>
        <v>0</v>
      </c>
      <c r="T61" s="333">
        <v>0</v>
      </c>
      <c r="U61" s="335">
        <v>54.01</v>
      </c>
      <c r="V61" s="76">
        <v>1</v>
      </c>
      <c r="W61" s="335">
        <v>17.52</v>
      </c>
      <c r="X61" s="327"/>
      <c r="Y61" s="329">
        <f t="shared" si="1"/>
        <v>17.52</v>
      </c>
      <c r="Z61" s="331">
        <f t="shared" si="2"/>
        <v>17.52</v>
      </c>
      <c r="AA61" s="332">
        <f t="shared" si="3"/>
        <v>17.52</v>
      </c>
      <c r="AB61" s="322"/>
      <c r="AC61" s="322"/>
      <c r="AD61" s="322"/>
      <c r="AE61" s="322"/>
    </row>
    <row r="62" spans="1:31" x14ac:dyDescent="0.2">
      <c r="A62" s="325">
        <v>110400</v>
      </c>
      <c r="B62" s="325">
        <v>110401</v>
      </c>
      <c r="C62" s="15" t="s">
        <v>1103</v>
      </c>
      <c r="D62" s="31">
        <v>9103996</v>
      </c>
      <c r="E62" s="42" t="s">
        <v>64</v>
      </c>
      <c r="F62" s="42" t="s">
        <v>67</v>
      </c>
      <c r="G62" s="327"/>
      <c r="H62" s="314" t="s">
        <v>63</v>
      </c>
      <c r="I62" s="50" t="s">
        <v>66</v>
      </c>
      <c r="J62" s="38" t="s">
        <v>68</v>
      </c>
      <c r="K62" s="50" t="s">
        <v>66</v>
      </c>
      <c r="L62" s="38" t="s">
        <v>1098</v>
      </c>
      <c r="M62" s="338">
        <v>44728</v>
      </c>
      <c r="N62" s="339">
        <v>44730</v>
      </c>
      <c r="O62" s="328"/>
      <c r="P62" s="328"/>
      <c r="Q62" s="328"/>
      <c r="R62" s="328"/>
      <c r="S62" s="329">
        <f t="shared" si="0"/>
        <v>0</v>
      </c>
      <c r="T62" s="333">
        <v>0</v>
      </c>
      <c r="U62" s="335">
        <v>54.01</v>
      </c>
      <c r="V62" s="76">
        <v>1</v>
      </c>
      <c r="W62" s="335">
        <v>17.52</v>
      </c>
      <c r="X62" s="327"/>
      <c r="Y62" s="329">
        <f t="shared" si="1"/>
        <v>17.52</v>
      </c>
      <c r="Z62" s="331">
        <f t="shared" si="2"/>
        <v>17.52</v>
      </c>
      <c r="AA62" s="332">
        <f t="shared" si="3"/>
        <v>17.52</v>
      </c>
      <c r="AB62" s="322"/>
      <c r="AC62" s="322"/>
      <c r="AD62" s="322"/>
      <c r="AE62" s="322"/>
    </row>
    <row r="63" spans="1:31" x14ac:dyDescent="0.2">
      <c r="A63" s="325">
        <v>110400</v>
      </c>
      <c r="B63" s="325">
        <v>110401</v>
      </c>
      <c r="C63" s="35" t="s">
        <v>375</v>
      </c>
      <c r="D63" s="31">
        <v>9203222</v>
      </c>
      <c r="E63" s="42" t="s">
        <v>64</v>
      </c>
      <c r="F63" s="42" t="s">
        <v>67</v>
      </c>
      <c r="G63" s="327"/>
      <c r="H63" s="314" t="s">
        <v>63</v>
      </c>
      <c r="I63" s="50" t="s">
        <v>66</v>
      </c>
      <c r="J63" s="38" t="s">
        <v>68</v>
      </c>
      <c r="K63" s="50" t="s">
        <v>66</v>
      </c>
      <c r="L63" s="38" t="s">
        <v>1098</v>
      </c>
      <c r="M63" s="338">
        <v>44728</v>
      </c>
      <c r="N63" s="339">
        <v>44730</v>
      </c>
      <c r="O63" s="328"/>
      <c r="P63" s="328"/>
      <c r="Q63" s="328"/>
      <c r="R63" s="328"/>
      <c r="S63" s="329">
        <f t="shared" si="0"/>
        <v>0</v>
      </c>
      <c r="T63" s="333">
        <v>0</v>
      </c>
      <c r="U63" s="335">
        <v>54.01</v>
      </c>
      <c r="V63" s="76">
        <v>1</v>
      </c>
      <c r="W63" s="335">
        <v>17.52</v>
      </c>
      <c r="X63" s="327"/>
      <c r="Y63" s="329">
        <f t="shared" si="1"/>
        <v>17.52</v>
      </c>
      <c r="Z63" s="331">
        <f t="shared" si="2"/>
        <v>17.52</v>
      </c>
      <c r="AA63" s="332">
        <f t="shared" si="3"/>
        <v>17.52</v>
      </c>
      <c r="AB63" s="322"/>
      <c r="AC63" s="322"/>
      <c r="AD63" s="322"/>
      <c r="AE63" s="322"/>
    </row>
    <row r="64" spans="1:31" x14ac:dyDescent="0.2">
      <c r="A64" s="325">
        <v>110400</v>
      </c>
      <c r="B64" s="325">
        <v>110401</v>
      </c>
      <c r="C64" s="15" t="s">
        <v>1100</v>
      </c>
      <c r="D64" s="31">
        <v>7102461</v>
      </c>
      <c r="E64" s="42" t="s">
        <v>64</v>
      </c>
      <c r="F64" s="42" t="s">
        <v>67</v>
      </c>
      <c r="G64" s="327"/>
      <c r="H64" s="314" t="s">
        <v>63</v>
      </c>
      <c r="I64" s="50" t="s">
        <v>66</v>
      </c>
      <c r="J64" s="38" t="s">
        <v>68</v>
      </c>
      <c r="K64" s="50" t="s">
        <v>66</v>
      </c>
      <c r="L64" s="38" t="s">
        <v>1098</v>
      </c>
      <c r="M64" s="338">
        <v>44728</v>
      </c>
      <c r="N64" s="339">
        <v>44730</v>
      </c>
      <c r="O64" s="328"/>
      <c r="P64" s="328"/>
      <c r="Q64" s="328"/>
      <c r="R64" s="328"/>
      <c r="S64" s="329">
        <f t="shared" si="0"/>
        <v>0</v>
      </c>
      <c r="T64" s="333">
        <v>0</v>
      </c>
      <c r="U64" s="335">
        <v>54.01</v>
      </c>
      <c r="V64" s="76">
        <v>2</v>
      </c>
      <c r="W64" s="335">
        <v>17.52</v>
      </c>
      <c r="X64" s="327"/>
      <c r="Y64" s="329">
        <f t="shared" si="1"/>
        <v>35.04</v>
      </c>
      <c r="Z64" s="331">
        <f t="shared" si="2"/>
        <v>35.04</v>
      </c>
      <c r="AA64" s="332">
        <f t="shared" si="3"/>
        <v>35.04</v>
      </c>
      <c r="AB64" s="322"/>
      <c r="AC64" s="322"/>
      <c r="AD64" s="322"/>
      <c r="AE64" s="322"/>
    </row>
    <row r="65" spans="1:31" x14ac:dyDescent="0.2">
      <c r="A65" s="325">
        <v>110400</v>
      </c>
      <c r="B65" s="325">
        <v>110401</v>
      </c>
      <c r="C65" s="15" t="s">
        <v>379</v>
      </c>
      <c r="D65" s="31">
        <v>1123408</v>
      </c>
      <c r="E65" s="42" t="s">
        <v>64</v>
      </c>
      <c r="F65" s="42" t="s">
        <v>67</v>
      </c>
      <c r="G65" s="327"/>
      <c r="H65" s="314" t="s">
        <v>63</v>
      </c>
      <c r="I65" s="50" t="s">
        <v>66</v>
      </c>
      <c r="J65" s="38" t="s">
        <v>68</v>
      </c>
      <c r="K65" s="50" t="s">
        <v>66</v>
      </c>
      <c r="L65" s="38" t="s">
        <v>1098</v>
      </c>
      <c r="M65" s="338">
        <v>44728</v>
      </c>
      <c r="N65" s="339">
        <v>44730</v>
      </c>
      <c r="O65" s="328"/>
      <c r="P65" s="328"/>
      <c r="Q65" s="328"/>
      <c r="R65" s="328"/>
      <c r="S65" s="329">
        <f t="shared" si="0"/>
        <v>0</v>
      </c>
      <c r="T65" s="333">
        <v>0</v>
      </c>
      <c r="U65" s="335">
        <v>54.01</v>
      </c>
      <c r="V65" s="76">
        <v>1</v>
      </c>
      <c r="W65" s="335">
        <v>17.52</v>
      </c>
      <c r="X65" s="327"/>
      <c r="Y65" s="329">
        <f t="shared" si="1"/>
        <v>17.52</v>
      </c>
      <c r="Z65" s="331">
        <f t="shared" si="2"/>
        <v>17.52</v>
      </c>
      <c r="AA65" s="332">
        <f t="shared" si="3"/>
        <v>17.52</v>
      </c>
      <c r="AB65" s="322"/>
      <c r="AC65" s="322"/>
      <c r="AD65" s="322"/>
      <c r="AE65" s="322"/>
    </row>
    <row r="66" spans="1:31" x14ac:dyDescent="0.2">
      <c r="A66" s="325">
        <v>110400</v>
      </c>
      <c r="B66" s="325">
        <v>110401</v>
      </c>
      <c r="C66" s="15" t="s">
        <v>1104</v>
      </c>
      <c r="D66" s="31">
        <v>1124358</v>
      </c>
      <c r="E66" s="42" t="s">
        <v>64</v>
      </c>
      <c r="F66" s="42" t="s">
        <v>67</v>
      </c>
      <c r="G66" s="327"/>
      <c r="H66" s="314" t="s">
        <v>63</v>
      </c>
      <c r="I66" s="50" t="s">
        <v>66</v>
      </c>
      <c r="J66" s="38" t="s">
        <v>68</v>
      </c>
      <c r="K66" s="50" t="s">
        <v>66</v>
      </c>
      <c r="L66" s="38" t="s">
        <v>1098</v>
      </c>
      <c r="M66" s="338">
        <v>44728</v>
      </c>
      <c r="N66" s="339">
        <v>44730</v>
      </c>
      <c r="O66" s="328"/>
      <c r="P66" s="328"/>
      <c r="Q66" s="328"/>
      <c r="R66" s="328"/>
      <c r="S66" s="329">
        <f t="shared" si="0"/>
        <v>0</v>
      </c>
      <c r="T66" s="333">
        <v>0</v>
      </c>
      <c r="U66" s="335">
        <v>54.01</v>
      </c>
      <c r="V66" s="76">
        <v>1</v>
      </c>
      <c r="W66" s="335">
        <v>17.52</v>
      </c>
      <c r="X66" s="327"/>
      <c r="Y66" s="329">
        <f t="shared" si="1"/>
        <v>17.52</v>
      </c>
      <c r="Z66" s="331">
        <f t="shared" si="2"/>
        <v>17.52</v>
      </c>
      <c r="AA66" s="332">
        <f t="shared" si="3"/>
        <v>17.52</v>
      </c>
      <c r="AB66" s="322"/>
      <c r="AC66" s="322"/>
      <c r="AD66" s="322"/>
      <c r="AE66" s="322"/>
    </row>
    <row r="67" spans="1:31" x14ac:dyDescent="0.2">
      <c r="A67" s="325">
        <v>110400</v>
      </c>
      <c r="B67" s="325">
        <v>110401</v>
      </c>
      <c r="C67" s="35" t="s">
        <v>1105</v>
      </c>
      <c r="D67" s="31">
        <v>1134302</v>
      </c>
      <c r="E67" s="42" t="s">
        <v>64</v>
      </c>
      <c r="F67" s="42" t="s">
        <v>67</v>
      </c>
      <c r="G67" s="327"/>
      <c r="H67" s="314" t="s">
        <v>63</v>
      </c>
      <c r="I67" s="50" t="s">
        <v>66</v>
      </c>
      <c r="J67" s="38" t="s">
        <v>68</v>
      </c>
      <c r="K67" s="50" t="s">
        <v>66</v>
      </c>
      <c r="L67" s="38" t="s">
        <v>1098</v>
      </c>
      <c r="M67" s="338">
        <v>44728</v>
      </c>
      <c r="N67" s="339">
        <v>44730</v>
      </c>
      <c r="O67" s="328"/>
      <c r="P67" s="328"/>
      <c r="Q67" s="328"/>
      <c r="R67" s="328"/>
      <c r="S67" s="329">
        <f t="shared" si="0"/>
        <v>0</v>
      </c>
      <c r="T67" s="333">
        <v>0</v>
      </c>
      <c r="U67" s="335">
        <v>54.01</v>
      </c>
      <c r="V67" s="76">
        <v>1</v>
      </c>
      <c r="W67" s="335">
        <v>17.52</v>
      </c>
      <c r="X67" s="327"/>
      <c r="Y67" s="329">
        <f t="shared" si="1"/>
        <v>17.52</v>
      </c>
      <c r="Z67" s="331">
        <f t="shared" si="2"/>
        <v>17.52</v>
      </c>
      <c r="AA67" s="332">
        <f t="shared" si="3"/>
        <v>17.52</v>
      </c>
      <c r="AB67" s="322"/>
      <c r="AC67" s="322"/>
      <c r="AD67" s="322"/>
      <c r="AE67" s="322"/>
    </row>
    <row r="68" spans="1:31" x14ac:dyDescent="0.2">
      <c r="A68" s="325">
        <v>110400</v>
      </c>
      <c r="B68" s="325">
        <v>110401</v>
      </c>
      <c r="C68" s="15" t="s">
        <v>1106</v>
      </c>
      <c r="D68" s="31">
        <v>9407570</v>
      </c>
      <c r="E68" s="42" t="s">
        <v>64</v>
      </c>
      <c r="F68" s="42" t="s">
        <v>67</v>
      </c>
      <c r="G68" s="327"/>
      <c r="H68" s="314" t="s">
        <v>63</v>
      </c>
      <c r="I68" s="50" t="s">
        <v>66</v>
      </c>
      <c r="J68" s="38" t="s">
        <v>68</v>
      </c>
      <c r="K68" s="50" t="s">
        <v>66</v>
      </c>
      <c r="L68" s="38" t="s">
        <v>1098</v>
      </c>
      <c r="M68" s="338">
        <v>44728</v>
      </c>
      <c r="N68" s="339">
        <v>44730</v>
      </c>
      <c r="O68" s="328"/>
      <c r="P68" s="328"/>
      <c r="Q68" s="328"/>
      <c r="R68" s="328"/>
      <c r="S68" s="329">
        <f t="shared" si="0"/>
        <v>0</v>
      </c>
      <c r="T68" s="333">
        <v>1</v>
      </c>
      <c r="U68" s="335">
        <v>54.01</v>
      </c>
      <c r="V68" s="76">
        <v>1</v>
      </c>
      <c r="W68" s="335">
        <v>17.52</v>
      </c>
      <c r="X68" s="327"/>
      <c r="Y68" s="329">
        <f t="shared" si="1"/>
        <v>71.53</v>
      </c>
      <c r="Z68" s="331">
        <f t="shared" si="2"/>
        <v>71.53</v>
      </c>
      <c r="AA68" s="332">
        <f t="shared" si="3"/>
        <v>71.53</v>
      </c>
      <c r="AB68" s="322"/>
      <c r="AC68" s="322"/>
      <c r="AD68" s="322"/>
      <c r="AE68" s="322"/>
    </row>
    <row r="69" spans="1:31" x14ac:dyDescent="0.2">
      <c r="A69" s="325">
        <v>110400</v>
      </c>
      <c r="B69" s="325">
        <v>110401</v>
      </c>
      <c r="C69" s="15" t="s">
        <v>1107</v>
      </c>
      <c r="D69" s="31">
        <v>311600</v>
      </c>
      <c r="E69" s="42" t="s">
        <v>64</v>
      </c>
      <c r="F69" s="42" t="s">
        <v>67</v>
      </c>
      <c r="G69" s="327"/>
      <c r="H69" s="314" t="s">
        <v>63</v>
      </c>
      <c r="I69" s="50" t="s">
        <v>66</v>
      </c>
      <c r="J69" s="38" t="s">
        <v>68</v>
      </c>
      <c r="K69" s="50" t="s">
        <v>66</v>
      </c>
      <c r="L69" s="38" t="s">
        <v>1098</v>
      </c>
      <c r="M69" s="338">
        <v>44728</v>
      </c>
      <c r="N69" s="339">
        <v>44730</v>
      </c>
      <c r="O69" s="328"/>
      <c r="P69" s="328"/>
      <c r="Q69" s="328"/>
      <c r="R69" s="328"/>
      <c r="S69" s="329">
        <f t="shared" si="0"/>
        <v>0</v>
      </c>
      <c r="T69" s="333">
        <v>1</v>
      </c>
      <c r="U69" s="335">
        <v>54.01</v>
      </c>
      <c r="V69" s="76">
        <v>1</v>
      </c>
      <c r="W69" s="335">
        <v>17.52</v>
      </c>
      <c r="X69" s="327"/>
      <c r="Y69" s="329">
        <f t="shared" si="1"/>
        <v>71.53</v>
      </c>
      <c r="Z69" s="331">
        <f t="shared" si="2"/>
        <v>71.53</v>
      </c>
      <c r="AA69" s="332">
        <f t="shared" si="3"/>
        <v>71.53</v>
      </c>
      <c r="AB69" s="322"/>
      <c r="AC69" s="322"/>
      <c r="AD69" s="322"/>
      <c r="AE69" s="322"/>
    </row>
    <row r="70" spans="1:31" x14ac:dyDescent="0.2">
      <c r="A70" s="325">
        <v>110400</v>
      </c>
      <c r="B70" s="325">
        <v>110401</v>
      </c>
      <c r="C70" s="35" t="s">
        <v>1108</v>
      </c>
      <c r="D70" s="31">
        <v>9805621</v>
      </c>
      <c r="E70" s="42" t="s">
        <v>64</v>
      </c>
      <c r="F70" s="42" t="s">
        <v>67</v>
      </c>
      <c r="G70" s="327"/>
      <c r="H70" s="314" t="s">
        <v>63</v>
      </c>
      <c r="I70" s="50" t="s">
        <v>66</v>
      </c>
      <c r="J70" s="38" t="s">
        <v>68</v>
      </c>
      <c r="K70" s="50" t="s">
        <v>66</v>
      </c>
      <c r="L70" s="38" t="s">
        <v>1098</v>
      </c>
      <c r="M70" s="338">
        <v>44728</v>
      </c>
      <c r="N70" s="339">
        <v>44730</v>
      </c>
      <c r="O70" s="328"/>
      <c r="P70" s="328"/>
      <c r="Q70" s="328"/>
      <c r="R70" s="328"/>
      <c r="S70" s="329">
        <f t="shared" si="0"/>
        <v>0</v>
      </c>
      <c r="T70" s="333">
        <v>1</v>
      </c>
      <c r="U70" s="335">
        <v>54.01</v>
      </c>
      <c r="V70" s="76">
        <v>1</v>
      </c>
      <c r="W70" s="335">
        <v>17.52</v>
      </c>
      <c r="X70" s="327"/>
      <c r="Y70" s="329">
        <f t="shared" si="1"/>
        <v>71.53</v>
      </c>
      <c r="Z70" s="331">
        <f t="shared" si="2"/>
        <v>71.53</v>
      </c>
      <c r="AA70" s="332">
        <f t="shared" si="3"/>
        <v>71.53</v>
      </c>
      <c r="AB70" s="322"/>
      <c r="AC70" s="322"/>
      <c r="AD70" s="322"/>
      <c r="AE70" s="322"/>
    </row>
    <row r="71" spans="1:31" x14ac:dyDescent="0.2">
      <c r="A71" s="325">
        <v>110400</v>
      </c>
      <c r="B71" s="325">
        <v>110401</v>
      </c>
      <c r="C71" s="35" t="s">
        <v>402</v>
      </c>
      <c r="D71" s="31">
        <v>7101040</v>
      </c>
      <c r="E71" s="42" t="s">
        <v>64</v>
      </c>
      <c r="F71" s="42" t="s">
        <v>67</v>
      </c>
      <c r="G71" s="327"/>
      <c r="H71" s="314" t="s">
        <v>63</v>
      </c>
      <c r="I71" s="50" t="s">
        <v>66</v>
      </c>
      <c r="J71" s="38" t="s">
        <v>68</v>
      </c>
      <c r="K71" s="50" t="s">
        <v>66</v>
      </c>
      <c r="L71" s="38" t="s">
        <v>1098</v>
      </c>
      <c r="M71" s="338">
        <v>44728</v>
      </c>
      <c r="N71" s="339">
        <v>44730</v>
      </c>
      <c r="O71" s="328"/>
      <c r="P71" s="328"/>
      <c r="Q71" s="328"/>
      <c r="R71" s="328"/>
      <c r="S71" s="329">
        <f t="shared" si="0"/>
        <v>0</v>
      </c>
      <c r="T71" s="333">
        <v>1</v>
      </c>
      <c r="U71" s="335">
        <v>54.01</v>
      </c>
      <c r="V71" s="76">
        <v>1</v>
      </c>
      <c r="W71" s="335">
        <v>17.52</v>
      </c>
      <c r="X71" s="327"/>
      <c r="Y71" s="329">
        <f t="shared" si="1"/>
        <v>71.53</v>
      </c>
      <c r="Z71" s="331">
        <f t="shared" si="2"/>
        <v>71.53</v>
      </c>
      <c r="AA71" s="332">
        <f t="shared" si="3"/>
        <v>71.53</v>
      </c>
      <c r="AB71" s="322"/>
      <c r="AC71" s="322"/>
      <c r="AD71" s="322"/>
      <c r="AE71" s="322"/>
    </row>
    <row r="72" spans="1:31" x14ac:dyDescent="0.2">
      <c r="A72" s="325">
        <v>110400</v>
      </c>
      <c r="B72" s="325">
        <v>110401</v>
      </c>
      <c r="C72" s="35" t="s">
        <v>1109</v>
      </c>
      <c r="D72" s="31">
        <v>7101287</v>
      </c>
      <c r="E72" s="42" t="s">
        <v>64</v>
      </c>
      <c r="F72" s="42" t="s">
        <v>67</v>
      </c>
      <c r="G72" s="327"/>
      <c r="H72" s="314" t="s">
        <v>63</v>
      </c>
      <c r="I72" s="50" t="s">
        <v>66</v>
      </c>
      <c r="J72" s="38" t="s">
        <v>68</v>
      </c>
      <c r="K72" s="50" t="s">
        <v>66</v>
      </c>
      <c r="L72" s="38" t="s">
        <v>1098</v>
      </c>
      <c r="M72" s="338">
        <v>44728</v>
      </c>
      <c r="N72" s="339">
        <v>44730</v>
      </c>
      <c r="O72" s="328"/>
      <c r="P72" s="328"/>
      <c r="Q72" s="328"/>
      <c r="R72" s="328"/>
      <c r="S72" s="329">
        <f t="shared" ref="S72:S240" si="4">Q72+R72</f>
        <v>0</v>
      </c>
      <c r="T72" s="333">
        <v>1</v>
      </c>
      <c r="U72" s="335">
        <v>54.01</v>
      </c>
      <c r="V72" s="76">
        <v>1</v>
      </c>
      <c r="W72" s="335">
        <v>17.52</v>
      </c>
      <c r="X72" s="327"/>
      <c r="Y72" s="329">
        <f t="shared" si="1"/>
        <v>71.53</v>
      </c>
      <c r="Z72" s="331">
        <f t="shared" si="2"/>
        <v>71.53</v>
      </c>
      <c r="AA72" s="332">
        <f t="shared" ref="AA72:AA135" si="5">SUM(Z72)</f>
        <v>71.53</v>
      </c>
      <c r="AB72" s="322"/>
      <c r="AC72" s="322"/>
      <c r="AD72" s="322"/>
      <c r="AE72" s="322"/>
    </row>
    <row r="73" spans="1:31" x14ac:dyDescent="0.2">
      <c r="A73" s="325">
        <v>110400</v>
      </c>
      <c r="B73" s="325">
        <v>110401</v>
      </c>
      <c r="C73" s="15" t="s">
        <v>1110</v>
      </c>
      <c r="D73" s="31">
        <v>1088831</v>
      </c>
      <c r="E73" s="42" t="s">
        <v>64</v>
      </c>
      <c r="F73" s="42" t="s">
        <v>67</v>
      </c>
      <c r="G73" s="327"/>
      <c r="H73" s="314" t="s">
        <v>63</v>
      </c>
      <c r="I73" s="50" t="s">
        <v>66</v>
      </c>
      <c r="J73" s="38" t="s">
        <v>68</v>
      </c>
      <c r="K73" s="50" t="s">
        <v>66</v>
      </c>
      <c r="L73" s="38" t="s">
        <v>1098</v>
      </c>
      <c r="M73" s="338">
        <v>44728</v>
      </c>
      <c r="N73" s="339">
        <v>44730</v>
      </c>
      <c r="O73" s="328"/>
      <c r="P73" s="328"/>
      <c r="Q73" s="328"/>
      <c r="R73" s="328"/>
      <c r="S73" s="329">
        <f t="shared" si="4"/>
        <v>0</v>
      </c>
      <c r="T73" s="333">
        <v>1</v>
      </c>
      <c r="U73" s="335">
        <v>54.01</v>
      </c>
      <c r="V73" s="76">
        <v>1</v>
      </c>
      <c r="W73" s="335">
        <v>17.52</v>
      </c>
      <c r="X73" s="327"/>
      <c r="Y73" s="329">
        <f t="shared" si="1"/>
        <v>71.53</v>
      </c>
      <c r="Z73" s="331">
        <f t="shared" si="2"/>
        <v>71.53</v>
      </c>
      <c r="AA73" s="332">
        <f t="shared" si="5"/>
        <v>71.53</v>
      </c>
      <c r="AB73" s="322"/>
      <c r="AC73" s="322"/>
      <c r="AD73" s="322"/>
      <c r="AE73" s="322"/>
    </row>
    <row r="74" spans="1:31" x14ac:dyDescent="0.2">
      <c r="A74" s="325">
        <v>110400</v>
      </c>
      <c r="B74" s="325">
        <v>110401</v>
      </c>
      <c r="C74" s="35" t="s">
        <v>1111</v>
      </c>
      <c r="D74" s="31">
        <v>9609361</v>
      </c>
      <c r="E74" s="42" t="s">
        <v>64</v>
      </c>
      <c r="F74" s="42" t="s">
        <v>67</v>
      </c>
      <c r="G74" s="327"/>
      <c r="H74" s="314" t="s">
        <v>63</v>
      </c>
      <c r="I74" s="50" t="s">
        <v>66</v>
      </c>
      <c r="J74" s="38" t="s">
        <v>68</v>
      </c>
      <c r="K74" s="50" t="s">
        <v>66</v>
      </c>
      <c r="L74" s="38" t="s">
        <v>1098</v>
      </c>
      <c r="M74" s="338">
        <v>44728</v>
      </c>
      <c r="N74" s="339">
        <v>44730</v>
      </c>
      <c r="O74" s="328"/>
      <c r="P74" s="328"/>
      <c r="Q74" s="328"/>
      <c r="R74" s="328"/>
      <c r="S74" s="329">
        <f t="shared" si="4"/>
        <v>0</v>
      </c>
      <c r="T74" s="333">
        <v>1</v>
      </c>
      <c r="U74" s="335">
        <v>54.01</v>
      </c>
      <c r="V74" s="76">
        <v>1</v>
      </c>
      <c r="W74" s="335">
        <v>17.52</v>
      </c>
      <c r="X74" s="327"/>
      <c r="Y74" s="329">
        <f t="shared" si="1"/>
        <v>71.53</v>
      </c>
      <c r="Z74" s="331">
        <f t="shared" si="2"/>
        <v>71.53</v>
      </c>
      <c r="AA74" s="332">
        <f t="shared" si="5"/>
        <v>71.53</v>
      </c>
      <c r="AB74" s="322"/>
      <c r="AC74" s="322"/>
      <c r="AD74" s="322"/>
      <c r="AE74" s="322"/>
    </row>
    <row r="75" spans="1:31" x14ac:dyDescent="0.2">
      <c r="A75" s="325">
        <v>110400</v>
      </c>
      <c r="B75" s="325">
        <v>110401</v>
      </c>
      <c r="C75" s="15" t="s">
        <v>1112</v>
      </c>
      <c r="D75" s="31">
        <v>9303006</v>
      </c>
      <c r="E75" s="42" t="s">
        <v>64</v>
      </c>
      <c r="F75" s="42" t="s">
        <v>67</v>
      </c>
      <c r="G75" s="327"/>
      <c r="H75" s="314" t="s">
        <v>63</v>
      </c>
      <c r="I75" s="50" t="s">
        <v>66</v>
      </c>
      <c r="J75" s="38" t="s">
        <v>68</v>
      </c>
      <c r="K75" s="50" t="s">
        <v>66</v>
      </c>
      <c r="L75" s="38" t="s">
        <v>1098</v>
      </c>
      <c r="M75" s="338">
        <v>44728</v>
      </c>
      <c r="N75" s="339">
        <v>44730</v>
      </c>
      <c r="O75" s="328"/>
      <c r="P75" s="328"/>
      <c r="Q75" s="328"/>
      <c r="R75" s="328"/>
      <c r="S75" s="329">
        <f t="shared" si="4"/>
        <v>0</v>
      </c>
      <c r="T75" s="333">
        <v>1</v>
      </c>
      <c r="U75" s="335">
        <v>54.01</v>
      </c>
      <c r="V75" s="76">
        <v>1</v>
      </c>
      <c r="W75" s="335">
        <v>17.52</v>
      </c>
      <c r="X75" s="327"/>
      <c r="Y75" s="329">
        <f t="shared" si="1"/>
        <v>71.53</v>
      </c>
      <c r="Z75" s="331">
        <f t="shared" si="2"/>
        <v>71.53</v>
      </c>
      <c r="AA75" s="332">
        <f t="shared" si="5"/>
        <v>71.53</v>
      </c>
      <c r="AB75" s="322"/>
      <c r="AC75" s="322"/>
      <c r="AD75" s="322"/>
      <c r="AE75" s="322"/>
    </row>
    <row r="76" spans="1:31" x14ac:dyDescent="0.2">
      <c r="A76" s="325">
        <v>110400</v>
      </c>
      <c r="B76" s="325">
        <v>110401</v>
      </c>
      <c r="C76" s="35" t="s">
        <v>1113</v>
      </c>
      <c r="D76" s="31">
        <v>10656670</v>
      </c>
      <c r="E76" s="42" t="s">
        <v>64</v>
      </c>
      <c r="F76" s="42" t="s">
        <v>67</v>
      </c>
      <c r="G76" s="327"/>
      <c r="H76" s="314" t="s">
        <v>63</v>
      </c>
      <c r="I76" s="50" t="s">
        <v>66</v>
      </c>
      <c r="J76" s="38" t="s">
        <v>68</v>
      </c>
      <c r="K76" s="50" t="s">
        <v>66</v>
      </c>
      <c r="L76" s="38" t="s">
        <v>1098</v>
      </c>
      <c r="M76" s="338">
        <v>44728</v>
      </c>
      <c r="N76" s="339">
        <v>44730</v>
      </c>
      <c r="O76" s="328"/>
      <c r="P76" s="328"/>
      <c r="Q76" s="328"/>
      <c r="R76" s="328"/>
      <c r="S76" s="329">
        <f t="shared" si="4"/>
        <v>0</v>
      </c>
      <c r="T76" s="333">
        <v>1</v>
      </c>
      <c r="U76" s="335">
        <v>54.01</v>
      </c>
      <c r="V76" s="76">
        <v>1</v>
      </c>
      <c r="W76" s="335">
        <v>17.52</v>
      </c>
      <c r="X76" s="327"/>
      <c r="Y76" s="329">
        <f t="shared" si="1"/>
        <v>71.53</v>
      </c>
      <c r="Z76" s="331">
        <f t="shared" si="2"/>
        <v>71.53</v>
      </c>
      <c r="AA76" s="332">
        <f t="shared" si="5"/>
        <v>71.53</v>
      </c>
      <c r="AB76" s="322"/>
      <c r="AC76" s="322"/>
      <c r="AD76" s="322"/>
      <c r="AE76" s="322"/>
    </row>
    <row r="77" spans="1:31" x14ac:dyDescent="0.2">
      <c r="A77" s="325">
        <v>110400</v>
      </c>
      <c r="B77" s="325">
        <v>110401</v>
      </c>
      <c r="C77" s="15" t="s">
        <v>1114</v>
      </c>
      <c r="D77" s="31">
        <v>9201793</v>
      </c>
      <c r="E77" s="42" t="s">
        <v>64</v>
      </c>
      <c r="F77" s="42" t="s">
        <v>67</v>
      </c>
      <c r="G77" s="327"/>
      <c r="H77" s="314" t="s">
        <v>63</v>
      </c>
      <c r="I77" s="50" t="s">
        <v>66</v>
      </c>
      <c r="J77" s="38" t="s">
        <v>68</v>
      </c>
      <c r="K77" s="50" t="s">
        <v>66</v>
      </c>
      <c r="L77" s="38" t="s">
        <v>1098</v>
      </c>
      <c r="M77" s="338">
        <v>44728</v>
      </c>
      <c r="N77" s="339">
        <v>44730</v>
      </c>
      <c r="O77" s="328"/>
      <c r="P77" s="328"/>
      <c r="Q77" s="328"/>
      <c r="R77" s="328"/>
      <c r="S77" s="329">
        <f t="shared" si="4"/>
        <v>0</v>
      </c>
      <c r="T77" s="333">
        <v>1</v>
      </c>
      <c r="U77" s="335">
        <v>54.01</v>
      </c>
      <c r="V77" s="76">
        <v>1</v>
      </c>
      <c r="W77" s="335">
        <v>17.52</v>
      </c>
      <c r="X77" s="327"/>
      <c r="Y77" s="329">
        <f t="shared" si="1"/>
        <v>71.53</v>
      </c>
      <c r="Z77" s="331">
        <f t="shared" si="2"/>
        <v>71.53</v>
      </c>
      <c r="AA77" s="332">
        <f t="shared" si="5"/>
        <v>71.53</v>
      </c>
      <c r="AB77" s="322"/>
      <c r="AC77" s="322"/>
      <c r="AD77" s="322"/>
      <c r="AE77" s="322"/>
    </row>
    <row r="78" spans="1:31" x14ac:dyDescent="0.2">
      <c r="A78" s="325">
        <v>110400</v>
      </c>
      <c r="B78" s="341">
        <v>110401</v>
      </c>
      <c r="C78" s="35" t="s">
        <v>1115</v>
      </c>
      <c r="D78" s="31">
        <v>1035215</v>
      </c>
      <c r="E78" s="326" t="s">
        <v>64</v>
      </c>
      <c r="F78" s="42" t="s">
        <v>67</v>
      </c>
      <c r="G78" s="327"/>
      <c r="H78" s="314" t="s">
        <v>63</v>
      </c>
      <c r="I78" s="50" t="s">
        <v>66</v>
      </c>
      <c r="J78" s="38" t="s">
        <v>68</v>
      </c>
      <c r="K78" s="50" t="s">
        <v>66</v>
      </c>
      <c r="L78" s="38" t="s">
        <v>1098</v>
      </c>
      <c r="M78" s="338">
        <v>44728</v>
      </c>
      <c r="N78" s="339">
        <v>44730</v>
      </c>
      <c r="O78" s="328"/>
      <c r="P78" s="328"/>
      <c r="Q78" s="328"/>
      <c r="R78" s="328"/>
      <c r="S78" s="329">
        <f t="shared" si="4"/>
        <v>0</v>
      </c>
      <c r="T78" s="333">
        <v>1</v>
      </c>
      <c r="U78" s="335">
        <v>54.01</v>
      </c>
      <c r="V78" s="76">
        <v>1</v>
      </c>
      <c r="W78" s="335">
        <v>17.52</v>
      </c>
      <c r="X78" s="327"/>
      <c r="Y78" s="329">
        <f t="shared" si="1"/>
        <v>71.53</v>
      </c>
      <c r="Z78" s="331">
        <f t="shared" si="2"/>
        <v>71.53</v>
      </c>
      <c r="AA78" s="332">
        <f t="shared" si="5"/>
        <v>71.53</v>
      </c>
      <c r="AB78" s="322"/>
      <c r="AC78" s="322"/>
      <c r="AD78" s="322"/>
      <c r="AE78" s="322"/>
    </row>
    <row r="79" spans="1:31" x14ac:dyDescent="0.2">
      <c r="A79" s="325">
        <v>110400</v>
      </c>
      <c r="B79" s="341">
        <v>110401</v>
      </c>
      <c r="C79" s="15" t="s">
        <v>1116</v>
      </c>
      <c r="D79" s="31">
        <v>1063227</v>
      </c>
      <c r="E79" s="326" t="s">
        <v>64</v>
      </c>
      <c r="F79" s="42" t="s">
        <v>67</v>
      </c>
      <c r="G79" s="327"/>
      <c r="H79" s="314" t="s">
        <v>63</v>
      </c>
      <c r="I79" s="50" t="s">
        <v>66</v>
      </c>
      <c r="J79" s="38" t="s">
        <v>68</v>
      </c>
      <c r="K79" s="50" t="s">
        <v>66</v>
      </c>
      <c r="L79" s="38" t="s">
        <v>1098</v>
      </c>
      <c r="M79" s="338">
        <v>44728</v>
      </c>
      <c r="N79" s="339">
        <v>44730</v>
      </c>
      <c r="O79" s="328"/>
      <c r="P79" s="328"/>
      <c r="Q79" s="328"/>
      <c r="R79" s="328"/>
      <c r="S79" s="329">
        <f t="shared" si="4"/>
        <v>0</v>
      </c>
      <c r="T79" s="333">
        <v>1</v>
      </c>
      <c r="U79" s="335">
        <v>54.01</v>
      </c>
      <c r="V79" s="76">
        <v>1</v>
      </c>
      <c r="W79" s="335">
        <v>17.52</v>
      </c>
      <c r="X79" s="327"/>
      <c r="Y79" s="329">
        <f t="shared" si="1"/>
        <v>71.53</v>
      </c>
      <c r="Z79" s="331">
        <f t="shared" si="2"/>
        <v>71.53</v>
      </c>
      <c r="AA79" s="332">
        <f t="shared" si="5"/>
        <v>71.53</v>
      </c>
      <c r="AB79" s="322"/>
      <c r="AC79" s="322"/>
      <c r="AD79" s="322"/>
      <c r="AE79" s="322"/>
    </row>
    <row r="80" spans="1:31" x14ac:dyDescent="0.2">
      <c r="A80" s="325">
        <v>110400</v>
      </c>
      <c r="B80" s="341">
        <v>110401</v>
      </c>
      <c r="C80" s="35" t="s">
        <v>1117</v>
      </c>
      <c r="D80" s="31">
        <v>1064150</v>
      </c>
      <c r="E80" s="326" t="s">
        <v>64</v>
      </c>
      <c r="F80" s="42" t="s">
        <v>67</v>
      </c>
      <c r="G80" s="327"/>
      <c r="H80" s="314" t="s">
        <v>63</v>
      </c>
      <c r="I80" s="50" t="s">
        <v>66</v>
      </c>
      <c r="J80" s="38" t="s">
        <v>68</v>
      </c>
      <c r="K80" s="50" t="s">
        <v>66</v>
      </c>
      <c r="L80" s="38" t="s">
        <v>1098</v>
      </c>
      <c r="M80" s="338">
        <v>44728</v>
      </c>
      <c r="N80" s="339">
        <v>44730</v>
      </c>
      <c r="O80" s="328"/>
      <c r="P80" s="328"/>
      <c r="Q80" s="328"/>
      <c r="R80" s="328"/>
      <c r="S80" s="329">
        <f t="shared" si="4"/>
        <v>0</v>
      </c>
      <c r="T80" s="333">
        <v>1</v>
      </c>
      <c r="U80" s="335">
        <v>54.01</v>
      </c>
      <c r="V80" s="76">
        <v>1</v>
      </c>
      <c r="W80" s="335">
        <v>17.52</v>
      </c>
      <c r="X80" s="327"/>
      <c r="Y80" s="329">
        <f t="shared" si="1"/>
        <v>71.53</v>
      </c>
      <c r="Z80" s="331">
        <f t="shared" si="2"/>
        <v>71.53</v>
      </c>
      <c r="AA80" s="332">
        <f t="shared" si="5"/>
        <v>71.53</v>
      </c>
      <c r="AB80" s="322"/>
      <c r="AC80" s="322"/>
      <c r="AD80" s="322"/>
      <c r="AE80" s="322"/>
    </row>
    <row r="81" spans="1:31" x14ac:dyDescent="0.2">
      <c r="A81" s="325">
        <v>110400</v>
      </c>
      <c r="B81" s="341">
        <v>110401</v>
      </c>
      <c r="C81" s="35" t="s">
        <v>1118</v>
      </c>
      <c r="D81" s="31">
        <v>1107038</v>
      </c>
      <c r="E81" s="326" t="s">
        <v>64</v>
      </c>
      <c r="F81" s="42" t="s">
        <v>67</v>
      </c>
      <c r="G81" s="327"/>
      <c r="H81" s="314" t="s">
        <v>63</v>
      </c>
      <c r="I81" s="50" t="s">
        <v>66</v>
      </c>
      <c r="J81" s="38" t="s">
        <v>68</v>
      </c>
      <c r="K81" s="50" t="s">
        <v>66</v>
      </c>
      <c r="L81" s="38" t="s">
        <v>1098</v>
      </c>
      <c r="M81" s="338">
        <v>44728</v>
      </c>
      <c r="N81" s="339">
        <v>44730</v>
      </c>
      <c r="O81" s="328"/>
      <c r="P81" s="328"/>
      <c r="Q81" s="328"/>
      <c r="R81" s="328"/>
      <c r="S81" s="329">
        <f t="shared" si="4"/>
        <v>0</v>
      </c>
      <c r="T81" s="333">
        <v>1</v>
      </c>
      <c r="U81" s="335">
        <v>54.01</v>
      </c>
      <c r="V81" s="76">
        <v>1</v>
      </c>
      <c r="W81" s="335">
        <v>17.52</v>
      </c>
      <c r="X81" s="327"/>
      <c r="Y81" s="329">
        <f t="shared" si="1"/>
        <v>71.53</v>
      </c>
      <c r="Z81" s="331">
        <f t="shared" si="2"/>
        <v>71.53</v>
      </c>
      <c r="AA81" s="332">
        <f t="shared" si="5"/>
        <v>71.53</v>
      </c>
      <c r="AB81" s="322"/>
      <c r="AC81" s="322"/>
      <c r="AD81" s="322"/>
      <c r="AE81" s="322"/>
    </row>
    <row r="82" spans="1:31" x14ac:dyDescent="0.2">
      <c r="A82" s="325">
        <v>110400</v>
      </c>
      <c r="B82" s="325">
        <v>110401</v>
      </c>
      <c r="C82" s="35" t="s">
        <v>360</v>
      </c>
      <c r="D82" s="31">
        <v>7040695</v>
      </c>
      <c r="E82" s="42" t="s">
        <v>64</v>
      </c>
      <c r="F82" s="42" t="s">
        <v>67</v>
      </c>
      <c r="G82" s="327"/>
      <c r="H82" s="314" t="s">
        <v>63</v>
      </c>
      <c r="I82" s="50" t="s">
        <v>66</v>
      </c>
      <c r="J82" s="38" t="s">
        <v>68</v>
      </c>
      <c r="K82" s="50" t="s">
        <v>66</v>
      </c>
      <c r="L82" s="38" t="s">
        <v>1098</v>
      </c>
      <c r="M82" s="338">
        <v>44728</v>
      </c>
      <c r="N82" s="339">
        <v>44730</v>
      </c>
      <c r="O82" s="328"/>
      <c r="P82" s="328"/>
      <c r="Q82" s="328"/>
      <c r="R82" s="328"/>
      <c r="S82" s="329">
        <f t="shared" si="4"/>
        <v>0</v>
      </c>
      <c r="T82" s="333">
        <v>1</v>
      </c>
      <c r="U82" s="335">
        <v>54.01</v>
      </c>
      <c r="V82" s="76">
        <v>1</v>
      </c>
      <c r="W82" s="335">
        <v>17.52</v>
      </c>
      <c r="X82" s="327"/>
      <c r="Y82" s="329">
        <f t="shared" si="1"/>
        <v>71.53</v>
      </c>
      <c r="Z82" s="331">
        <f t="shared" si="2"/>
        <v>71.53</v>
      </c>
      <c r="AA82" s="332">
        <f t="shared" si="5"/>
        <v>71.53</v>
      </c>
      <c r="AB82" s="322"/>
      <c r="AC82" s="322"/>
      <c r="AD82" s="322"/>
      <c r="AE82" s="322"/>
    </row>
    <row r="83" spans="1:31" x14ac:dyDescent="0.2">
      <c r="A83" s="325">
        <v>110400</v>
      </c>
      <c r="B83" s="325">
        <v>110401</v>
      </c>
      <c r="C83" s="15" t="s">
        <v>1119</v>
      </c>
      <c r="D83" s="31">
        <v>7980817</v>
      </c>
      <c r="E83" s="42" t="s">
        <v>64</v>
      </c>
      <c r="F83" s="42" t="s">
        <v>67</v>
      </c>
      <c r="G83" s="327"/>
      <c r="H83" s="314" t="s">
        <v>63</v>
      </c>
      <c r="I83" s="50" t="s">
        <v>66</v>
      </c>
      <c r="J83" s="38" t="s">
        <v>68</v>
      </c>
      <c r="K83" s="50" t="s">
        <v>66</v>
      </c>
      <c r="L83" s="38" t="s">
        <v>1098</v>
      </c>
      <c r="M83" s="338">
        <v>44728</v>
      </c>
      <c r="N83" s="339">
        <v>44730</v>
      </c>
      <c r="O83" s="328"/>
      <c r="P83" s="328"/>
      <c r="Q83" s="328"/>
      <c r="R83" s="328"/>
      <c r="S83" s="329">
        <f t="shared" si="4"/>
        <v>0</v>
      </c>
      <c r="T83" s="333">
        <v>1</v>
      </c>
      <c r="U83" s="335">
        <v>54.01</v>
      </c>
      <c r="V83" s="76">
        <v>1</v>
      </c>
      <c r="W83" s="335">
        <v>17.52</v>
      </c>
      <c r="X83" s="327"/>
      <c r="Y83" s="329">
        <f t="shared" si="1"/>
        <v>71.53</v>
      </c>
      <c r="Z83" s="331">
        <f t="shared" si="2"/>
        <v>71.53</v>
      </c>
      <c r="AA83" s="332">
        <f t="shared" si="5"/>
        <v>71.53</v>
      </c>
      <c r="AB83" s="322"/>
      <c r="AC83" s="322"/>
      <c r="AD83" s="322"/>
      <c r="AE83" s="322"/>
    </row>
    <row r="84" spans="1:31" x14ac:dyDescent="0.2">
      <c r="A84" s="325">
        <v>110400</v>
      </c>
      <c r="B84" s="325">
        <v>110401</v>
      </c>
      <c r="C84" s="35" t="s">
        <v>920</v>
      </c>
      <c r="D84" s="31">
        <v>1122037</v>
      </c>
      <c r="E84" s="42" t="s">
        <v>64</v>
      </c>
      <c r="F84" s="42" t="s">
        <v>67</v>
      </c>
      <c r="G84" s="327"/>
      <c r="H84" s="314" t="s">
        <v>63</v>
      </c>
      <c r="I84" s="50" t="s">
        <v>66</v>
      </c>
      <c r="J84" s="38" t="s">
        <v>68</v>
      </c>
      <c r="K84" s="50" t="s">
        <v>66</v>
      </c>
      <c r="L84" s="38" t="s">
        <v>1098</v>
      </c>
      <c r="M84" s="338">
        <v>44728</v>
      </c>
      <c r="N84" s="339">
        <v>44730</v>
      </c>
      <c r="O84" s="328"/>
      <c r="P84" s="328"/>
      <c r="Q84" s="328"/>
      <c r="R84" s="328"/>
      <c r="S84" s="329">
        <f t="shared" si="4"/>
        <v>0</v>
      </c>
      <c r="T84" s="333">
        <v>1</v>
      </c>
      <c r="U84" s="335">
        <v>54.01</v>
      </c>
      <c r="V84" s="76">
        <v>1</v>
      </c>
      <c r="W84" s="335">
        <v>17.52</v>
      </c>
      <c r="X84" s="327"/>
      <c r="Y84" s="329">
        <f t="shared" si="1"/>
        <v>71.53</v>
      </c>
      <c r="Z84" s="331">
        <f t="shared" si="2"/>
        <v>71.53</v>
      </c>
      <c r="AA84" s="332">
        <f t="shared" si="5"/>
        <v>71.53</v>
      </c>
      <c r="AB84" s="322"/>
      <c r="AC84" s="322"/>
      <c r="AD84" s="322"/>
      <c r="AE84" s="322"/>
    </row>
    <row r="85" spans="1:31" x14ac:dyDescent="0.2">
      <c r="A85" s="325">
        <v>110400</v>
      </c>
      <c r="B85" s="325">
        <v>110401</v>
      </c>
      <c r="C85" s="342" t="s">
        <v>1120</v>
      </c>
      <c r="D85" s="31">
        <v>9600361</v>
      </c>
      <c r="E85" s="42" t="s">
        <v>64</v>
      </c>
      <c r="F85" s="42" t="s">
        <v>67</v>
      </c>
      <c r="G85" s="327"/>
      <c r="H85" s="314" t="s">
        <v>63</v>
      </c>
      <c r="I85" s="50" t="s">
        <v>66</v>
      </c>
      <c r="J85" s="38" t="s">
        <v>68</v>
      </c>
      <c r="K85" s="50" t="s">
        <v>66</v>
      </c>
      <c r="L85" s="38" t="s">
        <v>1081</v>
      </c>
      <c r="M85" s="339">
        <v>44731</v>
      </c>
      <c r="N85" s="339">
        <v>44732</v>
      </c>
      <c r="O85" s="328"/>
      <c r="P85" s="328"/>
      <c r="Q85" s="328"/>
      <c r="R85" s="328"/>
      <c r="S85" s="329">
        <f t="shared" si="4"/>
        <v>0</v>
      </c>
      <c r="T85" s="333">
        <v>0</v>
      </c>
      <c r="U85" s="330">
        <v>54.01</v>
      </c>
      <c r="V85" s="47">
        <v>1</v>
      </c>
      <c r="W85" s="330">
        <v>17.52</v>
      </c>
      <c r="X85" s="327"/>
      <c r="Y85" s="329">
        <f t="shared" si="1"/>
        <v>17.52</v>
      </c>
      <c r="Z85" s="331">
        <f t="shared" si="2"/>
        <v>17.52</v>
      </c>
      <c r="AA85" s="332">
        <f t="shared" si="5"/>
        <v>17.52</v>
      </c>
      <c r="AB85" s="322"/>
      <c r="AC85" s="322"/>
      <c r="AD85" s="322"/>
      <c r="AE85" s="322"/>
    </row>
    <row r="86" spans="1:31" x14ac:dyDescent="0.2">
      <c r="A86" s="325">
        <v>110400</v>
      </c>
      <c r="B86" s="325">
        <v>110401</v>
      </c>
      <c r="C86" s="99" t="s">
        <v>117</v>
      </c>
      <c r="D86" s="31">
        <v>9303006</v>
      </c>
      <c r="E86" s="42" t="s">
        <v>64</v>
      </c>
      <c r="F86" s="42" t="s">
        <v>67</v>
      </c>
      <c r="G86" s="327"/>
      <c r="H86" s="314" t="s">
        <v>63</v>
      </c>
      <c r="I86" s="50" t="s">
        <v>66</v>
      </c>
      <c r="J86" s="38" t="s">
        <v>68</v>
      </c>
      <c r="K86" s="50" t="s">
        <v>66</v>
      </c>
      <c r="L86" s="38" t="s">
        <v>1081</v>
      </c>
      <c r="M86" s="339">
        <v>44731</v>
      </c>
      <c r="N86" s="339">
        <v>44732</v>
      </c>
      <c r="O86" s="328"/>
      <c r="P86" s="328"/>
      <c r="Q86" s="328"/>
      <c r="R86" s="328"/>
      <c r="S86" s="329">
        <f t="shared" si="4"/>
        <v>0</v>
      </c>
      <c r="T86" s="333">
        <v>0</v>
      </c>
      <c r="U86" s="330">
        <v>54.01</v>
      </c>
      <c r="V86" s="47">
        <v>1</v>
      </c>
      <c r="W86" s="330">
        <v>17.52</v>
      </c>
      <c r="X86" s="327"/>
      <c r="Y86" s="329">
        <f t="shared" si="1"/>
        <v>17.52</v>
      </c>
      <c r="Z86" s="331">
        <f t="shared" si="2"/>
        <v>17.52</v>
      </c>
      <c r="AA86" s="332">
        <f t="shared" si="5"/>
        <v>17.52</v>
      </c>
      <c r="AB86" s="322"/>
      <c r="AC86" s="322"/>
      <c r="AD86" s="322"/>
      <c r="AE86" s="322"/>
    </row>
    <row r="87" spans="1:31" x14ac:dyDescent="0.2">
      <c r="A87" s="325">
        <v>110400</v>
      </c>
      <c r="B87" s="341">
        <v>110401</v>
      </c>
      <c r="C87" s="342" t="s">
        <v>1113</v>
      </c>
      <c r="D87" s="31">
        <v>1065670</v>
      </c>
      <c r="E87" s="326" t="s">
        <v>64</v>
      </c>
      <c r="F87" s="42" t="s">
        <v>67</v>
      </c>
      <c r="G87" s="327"/>
      <c r="H87" s="314" t="s">
        <v>63</v>
      </c>
      <c r="I87" s="50" t="s">
        <v>66</v>
      </c>
      <c r="J87" s="38" t="s">
        <v>68</v>
      </c>
      <c r="K87" s="50" t="s">
        <v>66</v>
      </c>
      <c r="L87" s="38" t="s">
        <v>1081</v>
      </c>
      <c r="M87" s="339">
        <v>44731</v>
      </c>
      <c r="N87" s="339">
        <v>44732</v>
      </c>
      <c r="O87" s="328"/>
      <c r="P87" s="328"/>
      <c r="Q87" s="328"/>
      <c r="R87" s="328"/>
      <c r="S87" s="329">
        <f t="shared" si="4"/>
        <v>0</v>
      </c>
      <c r="T87" s="333">
        <v>0</v>
      </c>
      <c r="U87" s="330">
        <v>54.01</v>
      </c>
      <c r="V87" s="47">
        <v>1</v>
      </c>
      <c r="W87" s="330">
        <v>17.52</v>
      </c>
      <c r="X87" s="327"/>
      <c r="Y87" s="329">
        <f t="shared" si="1"/>
        <v>17.52</v>
      </c>
      <c r="Z87" s="331">
        <f t="shared" si="2"/>
        <v>17.52</v>
      </c>
      <c r="AA87" s="332">
        <f t="shared" si="5"/>
        <v>17.52</v>
      </c>
      <c r="AB87" s="322"/>
      <c r="AC87" s="322"/>
      <c r="AD87" s="322"/>
      <c r="AE87" s="322"/>
    </row>
    <row r="88" spans="1:31" x14ac:dyDescent="0.2">
      <c r="A88" s="325">
        <v>110400</v>
      </c>
      <c r="B88" s="325">
        <v>110401</v>
      </c>
      <c r="C88" s="99" t="s">
        <v>1121</v>
      </c>
      <c r="D88" s="31">
        <v>9201793</v>
      </c>
      <c r="E88" s="42" t="s">
        <v>64</v>
      </c>
      <c r="F88" s="42" t="s">
        <v>67</v>
      </c>
      <c r="G88" s="327"/>
      <c r="H88" s="314" t="s">
        <v>63</v>
      </c>
      <c r="I88" s="50" t="s">
        <v>66</v>
      </c>
      <c r="J88" s="38" t="s">
        <v>68</v>
      </c>
      <c r="K88" s="50" t="s">
        <v>66</v>
      </c>
      <c r="L88" s="38" t="s">
        <v>1081</v>
      </c>
      <c r="M88" s="339">
        <v>44731</v>
      </c>
      <c r="N88" s="339">
        <v>44732</v>
      </c>
      <c r="O88" s="328"/>
      <c r="P88" s="328"/>
      <c r="Q88" s="328"/>
      <c r="R88" s="328"/>
      <c r="S88" s="329">
        <f t="shared" si="4"/>
        <v>0</v>
      </c>
      <c r="T88" s="333">
        <v>0</v>
      </c>
      <c r="U88" s="330">
        <v>54.01</v>
      </c>
      <c r="V88" s="47">
        <v>1</v>
      </c>
      <c r="W88" s="330">
        <v>17.52</v>
      </c>
      <c r="X88" s="327"/>
      <c r="Y88" s="329">
        <f t="shared" si="1"/>
        <v>17.52</v>
      </c>
      <c r="Z88" s="331">
        <f t="shared" si="2"/>
        <v>17.52</v>
      </c>
      <c r="AA88" s="332">
        <f t="shared" si="5"/>
        <v>17.52</v>
      </c>
      <c r="AB88" s="322"/>
      <c r="AC88" s="322"/>
      <c r="AD88" s="322"/>
      <c r="AE88" s="322"/>
    </row>
    <row r="89" spans="1:31" x14ac:dyDescent="0.2">
      <c r="A89" s="325">
        <v>110400</v>
      </c>
      <c r="B89" s="325">
        <v>110401</v>
      </c>
      <c r="C89" s="342" t="s">
        <v>360</v>
      </c>
      <c r="D89" s="31">
        <v>7040695</v>
      </c>
      <c r="E89" s="42" t="s">
        <v>64</v>
      </c>
      <c r="F89" s="42" t="s">
        <v>67</v>
      </c>
      <c r="G89" s="327"/>
      <c r="H89" s="314" t="s">
        <v>63</v>
      </c>
      <c r="I89" s="50" t="s">
        <v>66</v>
      </c>
      <c r="J89" s="38" t="s">
        <v>68</v>
      </c>
      <c r="K89" s="50" t="s">
        <v>66</v>
      </c>
      <c r="L89" s="38" t="s">
        <v>1081</v>
      </c>
      <c r="M89" s="339">
        <v>44731</v>
      </c>
      <c r="N89" s="339">
        <v>44732</v>
      </c>
      <c r="O89" s="328"/>
      <c r="P89" s="328"/>
      <c r="Q89" s="328"/>
      <c r="R89" s="328"/>
      <c r="S89" s="329">
        <f t="shared" si="4"/>
        <v>0</v>
      </c>
      <c r="T89" s="333">
        <v>0</v>
      </c>
      <c r="U89" s="330">
        <v>54.01</v>
      </c>
      <c r="V89" s="47">
        <v>1</v>
      </c>
      <c r="W89" s="330">
        <v>17.52</v>
      </c>
      <c r="X89" s="327"/>
      <c r="Y89" s="329">
        <f t="shared" si="1"/>
        <v>17.52</v>
      </c>
      <c r="Z89" s="331">
        <f t="shared" si="2"/>
        <v>17.52</v>
      </c>
      <c r="AA89" s="332">
        <f t="shared" si="5"/>
        <v>17.52</v>
      </c>
      <c r="AB89" s="322"/>
      <c r="AC89" s="322"/>
      <c r="AD89" s="322"/>
      <c r="AE89" s="322"/>
    </row>
    <row r="90" spans="1:31" x14ac:dyDescent="0.2">
      <c r="A90" s="325">
        <v>110400</v>
      </c>
      <c r="B90" s="325">
        <v>110401</v>
      </c>
      <c r="C90" s="342" t="s">
        <v>1122</v>
      </c>
      <c r="D90" s="31">
        <v>1035215</v>
      </c>
      <c r="E90" s="42" t="s">
        <v>64</v>
      </c>
      <c r="F90" s="42" t="s">
        <v>67</v>
      </c>
      <c r="G90" s="327"/>
      <c r="H90" s="314" t="s">
        <v>63</v>
      </c>
      <c r="I90" s="50" t="s">
        <v>66</v>
      </c>
      <c r="J90" s="38" t="s">
        <v>68</v>
      </c>
      <c r="K90" s="50" t="s">
        <v>66</v>
      </c>
      <c r="L90" s="38" t="s">
        <v>1081</v>
      </c>
      <c r="M90" s="339">
        <v>44731</v>
      </c>
      <c r="N90" s="339">
        <v>44732</v>
      </c>
      <c r="O90" s="328"/>
      <c r="P90" s="328"/>
      <c r="Q90" s="328"/>
      <c r="R90" s="328"/>
      <c r="S90" s="329">
        <f t="shared" si="4"/>
        <v>0</v>
      </c>
      <c r="T90" s="333">
        <v>0</v>
      </c>
      <c r="U90" s="330">
        <v>54.01</v>
      </c>
      <c r="V90" s="47">
        <v>1</v>
      </c>
      <c r="W90" s="330">
        <v>17.52</v>
      </c>
      <c r="X90" s="327"/>
      <c r="Y90" s="329">
        <f t="shared" si="1"/>
        <v>17.52</v>
      </c>
      <c r="Z90" s="331">
        <f t="shared" si="2"/>
        <v>17.52</v>
      </c>
      <c r="AA90" s="332">
        <f t="shared" si="5"/>
        <v>17.52</v>
      </c>
      <c r="AB90" s="322"/>
      <c r="AC90" s="322"/>
      <c r="AD90" s="322"/>
      <c r="AE90" s="322"/>
    </row>
    <row r="91" spans="1:31" x14ac:dyDescent="0.2">
      <c r="A91" s="325">
        <v>110400</v>
      </c>
      <c r="B91" s="341">
        <v>110401</v>
      </c>
      <c r="C91" s="99" t="s">
        <v>1116</v>
      </c>
      <c r="D91" s="31">
        <v>1063227</v>
      </c>
      <c r="E91" s="326" t="s">
        <v>64</v>
      </c>
      <c r="F91" s="42" t="s">
        <v>67</v>
      </c>
      <c r="G91" s="327"/>
      <c r="H91" s="314" t="s">
        <v>63</v>
      </c>
      <c r="I91" s="50" t="s">
        <v>66</v>
      </c>
      <c r="J91" s="38" t="s">
        <v>68</v>
      </c>
      <c r="K91" s="50" t="s">
        <v>66</v>
      </c>
      <c r="L91" s="38" t="s">
        <v>1081</v>
      </c>
      <c r="M91" s="339">
        <v>44731</v>
      </c>
      <c r="N91" s="339">
        <v>44732</v>
      </c>
      <c r="O91" s="328"/>
      <c r="P91" s="328"/>
      <c r="Q91" s="328"/>
      <c r="R91" s="328"/>
      <c r="S91" s="329">
        <f t="shared" si="4"/>
        <v>0</v>
      </c>
      <c r="T91" s="333">
        <v>0</v>
      </c>
      <c r="U91" s="330">
        <v>54.01</v>
      </c>
      <c r="V91" s="47">
        <v>1</v>
      </c>
      <c r="W91" s="330">
        <v>17.52</v>
      </c>
      <c r="X91" s="327"/>
      <c r="Y91" s="329">
        <f t="shared" si="1"/>
        <v>17.52</v>
      </c>
      <c r="Z91" s="331">
        <f t="shared" si="2"/>
        <v>17.52</v>
      </c>
      <c r="AA91" s="332">
        <f t="shared" si="5"/>
        <v>17.52</v>
      </c>
      <c r="AB91" s="322"/>
      <c r="AC91" s="322"/>
      <c r="AD91" s="322"/>
      <c r="AE91" s="322"/>
    </row>
    <row r="92" spans="1:31" x14ac:dyDescent="0.2">
      <c r="A92" s="325">
        <v>110400</v>
      </c>
      <c r="B92" s="341">
        <v>110401</v>
      </c>
      <c r="C92" s="342" t="s">
        <v>1118</v>
      </c>
      <c r="D92" s="31">
        <v>1107038</v>
      </c>
      <c r="E92" s="326" t="s">
        <v>64</v>
      </c>
      <c r="F92" s="42" t="s">
        <v>67</v>
      </c>
      <c r="G92" s="327"/>
      <c r="H92" s="314" t="s">
        <v>63</v>
      </c>
      <c r="I92" s="50" t="s">
        <v>66</v>
      </c>
      <c r="J92" s="38" t="s">
        <v>68</v>
      </c>
      <c r="K92" s="50" t="s">
        <v>66</v>
      </c>
      <c r="L92" s="38" t="s">
        <v>1081</v>
      </c>
      <c r="M92" s="339">
        <v>44731</v>
      </c>
      <c r="N92" s="339">
        <v>44732</v>
      </c>
      <c r="O92" s="328"/>
      <c r="P92" s="328"/>
      <c r="Q92" s="328"/>
      <c r="R92" s="328"/>
      <c r="S92" s="329">
        <f t="shared" si="4"/>
        <v>0</v>
      </c>
      <c r="T92" s="333">
        <v>0</v>
      </c>
      <c r="U92" s="330">
        <v>54.01</v>
      </c>
      <c r="V92" s="47">
        <v>1</v>
      </c>
      <c r="W92" s="330">
        <v>17.52</v>
      </c>
      <c r="X92" s="327"/>
      <c r="Y92" s="329">
        <f t="shared" si="1"/>
        <v>17.52</v>
      </c>
      <c r="Z92" s="331">
        <f t="shared" si="2"/>
        <v>17.52</v>
      </c>
      <c r="AA92" s="332">
        <f t="shared" si="5"/>
        <v>17.52</v>
      </c>
      <c r="AB92" s="322"/>
      <c r="AC92" s="322"/>
      <c r="AD92" s="322"/>
      <c r="AE92" s="322"/>
    </row>
    <row r="93" spans="1:31" x14ac:dyDescent="0.2">
      <c r="A93" s="325">
        <v>110400</v>
      </c>
      <c r="B93" s="341">
        <v>110401</v>
      </c>
      <c r="C93" s="342" t="s">
        <v>361</v>
      </c>
      <c r="D93" s="31">
        <v>1122037</v>
      </c>
      <c r="E93" s="326" t="s">
        <v>64</v>
      </c>
      <c r="F93" s="42" t="s">
        <v>67</v>
      </c>
      <c r="G93" s="327"/>
      <c r="H93" s="314" t="s">
        <v>63</v>
      </c>
      <c r="I93" s="50" t="s">
        <v>66</v>
      </c>
      <c r="J93" s="38" t="s">
        <v>68</v>
      </c>
      <c r="K93" s="50" t="s">
        <v>66</v>
      </c>
      <c r="L93" s="38" t="s">
        <v>1081</v>
      </c>
      <c r="M93" s="339">
        <v>44731</v>
      </c>
      <c r="N93" s="339">
        <v>44732</v>
      </c>
      <c r="O93" s="328"/>
      <c r="P93" s="328"/>
      <c r="Q93" s="328"/>
      <c r="R93" s="328"/>
      <c r="S93" s="329">
        <f t="shared" si="4"/>
        <v>0</v>
      </c>
      <c r="T93" s="333">
        <v>0</v>
      </c>
      <c r="U93" s="330">
        <v>54.01</v>
      </c>
      <c r="V93" s="47">
        <v>1</v>
      </c>
      <c r="W93" s="330">
        <v>17.52</v>
      </c>
      <c r="X93" s="327"/>
      <c r="Y93" s="329">
        <f t="shared" si="1"/>
        <v>17.52</v>
      </c>
      <c r="Z93" s="331">
        <f t="shared" si="2"/>
        <v>17.52</v>
      </c>
      <c r="AA93" s="332">
        <f t="shared" si="5"/>
        <v>17.52</v>
      </c>
      <c r="AB93" s="322"/>
      <c r="AC93" s="322"/>
      <c r="AD93" s="322"/>
      <c r="AE93" s="322"/>
    </row>
    <row r="94" spans="1:31" x14ac:dyDescent="0.2">
      <c r="A94" s="325">
        <v>110400</v>
      </c>
      <c r="B94" s="341">
        <v>110401</v>
      </c>
      <c r="C94" s="99" t="s">
        <v>922</v>
      </c>
      <c r="D94" s="31">
        <v>9302450</v>
      </c>
      <c r="E94" s="326" t="s">
        <v>64</v>
      </c>
      <c r="F94" s="42" t="s">
        <v>67</v>
      </c>
      <c r="G94" s="327"/>
      <c r="H94" s="314" t="s">
        <v>63</v>
      </c>
      <c r="I94" s="50" t="s">
        <v>66</v>
      </c>
      <c r="J94" s="38" t="s">
        <v>68</v>
      </c>
      <c r="K94" s="50" t="s">
        <v>66</v>
      </c>
      <c r="L94" s="38" t="s">
        <v>1081</v>
      </c>
      <c r="M94" s="339">
        <v>44731</v>
      </c>
      <c r="N94" s="339">
        <v>44732</v>
      </c>
      <c r="O94" s="328"/>
      <c r="P94" s="328"/>
      <c r="Q94" s="328"/>
      <c r="R94" s="328"/>
      <c r="S94" s="329">
        <f t="shared" si="4"/>
        <v>0</v>
      </c>
      <c r="T94" s="333">
        <v>0</v>
      </c>
      <c r="U94" s="330">
        <v>54.01</v>
      </c>
      <c r="V94" s="47">
        <v>1</v>
      </c>
      <c r="W94" s="330">
        <v>17.52</v>
      </c>
      <c r="X94" s="327"/>
      <c r="Y94" s="329">
        <f t="shared" si="1"/>
        <v>17.52</v>
      </c>
      <c r="Z94" s="331">
        <f t="shared" si="2"/>
        <v>17.52</v>
      </c>
      <c r="AA94" s="332">
        <f t="shared" si="5"/>
        <v>17.52</v>
      </c>
      <c r="AB94" s="322"/>
      <c r="AC94" s="322"/>
      <c r="AD94" s="322"/>
      <c r="AE94" s="322"/>
    </row>
    <row r="95" spans="1:31" x14ac:dyDescent="0.2">
      <c r="A95" s="325">
        <v>110400</v>
      </c>
      <c r="B95" s="341">
        <v>110401</v>
      </c>
      <c r="C95" s="99" t="s">
        <v>96</v>
      </c>
      <c r="D95" s="31">
        <v>9404430</v>
      </c>
      <c r="E95" s="326" t="s">
        <v>64</v>
      </c>
      <c r="F95" s="42" t="s">
        <v>67</v>
      </c>
      <c r="G95" s="327"/>
      <c r="H95" s="314" t="s">
        <v>63</v>
      </c>
      <c r="I95" s="50" t="s">
        <v>66</v>
      </c>
      <c r="J95" s="38" t="s">
        <v>68</v>
      </c>
      <c r="K95" s="50" t="s">
        <v>66</v>
      </c>
      <c r="L95" s="38" t="s">
        <v>1081</v>
      </c>
      <c r="M95" s="339">
        <v>44731</v>
      </c>
      <c r="N95" s="339">
        <v>44732</v>
      </c>
      <c r="O95" s="328"/>
      <c r="P95" s="328"/>
      <c r="Q95" s="328"/>
      <c r="R95" s="328"/>
      <c r="S95" s="329">
        <f t="shared" si="4"/>
        <v>0</v>
      </c>
      <c r="T95" s="333">
        <v>0</v>
      </c>
      <c r="U95" s="330">
        <v>54.01</v>
      </c>
      <c r="V95" s="47">
        <v>1</v>
      </c>
      <c r="W95" s="330">
        <v>17.52</v>
      </c>
      <c r="X95" s="327"/>
      <c r="Y95" s="329">
        <f t="shared" si="1"/>
        <v>17.52</v>
      </c>
      <c r="Z95" s="331">
        <f t="shared" si="2"/>
        <v>17.52</v>
      </c>
      <c r="AA95" s="332">
        <f t="shared" si="5"/>
        <v>17.52</v>
      </c>
      <c r="AB95" s="322"/>
      <c r="AC95" s="322"/>
      <c r="AD95" s="322"/>
      <c r="AE95" s="322"/>
    </row>
    <row r="96" spans="1:31" x14ac:dyDescent="0.2">
      <c r="A96" s="325">
        <v>110400</v>
      </c>
      <c r="B96" s="341">
        <v>110401</v>
      </c>
      <c r="C96" s="99" t="s">
        <v>91</v>
      </c>
      <c r="D96" s="31">
        <v>1030892</v>
      </c>
      <c r="E96" s="326" t="s">
        <v>64</v>
      </c>
      <c r="F96" s="42" t="s">
        <v>67</v>
      </c>
      <c r="G96" s="327"/>
      <c r="H96" s="314" t="s">
        <v>63</v>
      </c>
      <c r="I96" s="50" t="s">
        <v>66</v>
      </c>
      <c r="J96" s="38" t="s">
        <v>68</v>
      </c>
      <c r="K96" s="50" t="s">
        <v>66</v>
      </c>
      <c r="L96" s="38" t="s">
        <v>1081</v>
      </c>
      <c r="M96" s="339">
        <v>44731</v>
      </c>
      <c r="N96" s="339">
        <v>44732</v>
      </c>
      <c r="O96" s="328"/>
      <c r="P96" s="328"/>
      <c r="Q96" s="328"/>
      <c r="R96" s="328"/>
      <c r="S96" s="329">
        <f t="shared" si="4"/>
        <v>0</v>
      </c>
      <c r="T96" s="333">
        <v>0</v>
      </c>
      <c r="U96" s="330">
        <v>54.01</v>
      </c>
      <c r="V96" s="47">
        <v>1</v>
      </c>
      <c r="W96" s="330">
        <v>17.52</v>
      </c>
      <c r="X96" s="327"/>
      <c r="Y96" s="329">
        <f t="shared" si="1"/>
        <v>17.52</v>
      </c>
      <c r="Z96" s="331">
        <f t="shared" si="2"/>
        <v>17.52</v>
      </c>
      <c r="AA96" s="332">
        <f t="shared" si="5"/>
        <v>17.52</v>
      </c>
      <c r="AB96" s="322"/>
      <c r="AC96" s="322"/>
      <c r="AD96" s="322"/>
      <c r="AE96" s="322"/>
    </row>
    <row r="97" spans="1:31" x14ac:dyDescent="0.2">
      <c r="A97" s="325">
        <v>110400</v>
      </c>
      <c r="B97" s="341">
        <v>110401</v>
      </c>
      <c r="C97" s="342" t="s">
        <v>1123</v>
      </c>
      <c r="D97" s="31">
        <v>9309608</v>
      </c>
      <c r="E97" s="326" t="s">
        <v>64</v>
      </c>
      <c r="F97" s="42" t="s">
        <v>67</v>
      </c>
      <c r="G97" s="327"/>
      <c r="H97" s="314" t="s">
        <v>63</v>
      </c>
      <c r="I97" s="50" t="s">
        <v>66</v>
      </c>
      <c r="J97" s="38" t="s">
        <v>68</v>
      </c>
      <c r="K97" s="50" t="s">
        <v>66</v>
      </c>
      <c r="L97" s="38" t="s">
        <v>1081</v>
      </c>
      <c r="M97" s="339">
        <v>44731</v>
      </c>
      <c r="N97" s="339">
        <v>44732</v>
      </c>
      <c r="O97" s="328"/>
      <c r="P97" s="328"/>
      <c r="Q97" s="328"/>
      <c r="R97" s="328"/>
      <c r="S97" s="329">
        <f t="shared" si="4"/>
        <v>0</v>
      </c>
      <c r="T97" s="333">
        <v>0</v>
      </c>
      <c r="U97" s="330">
        <v>54.01</v>
      </c>
      <c r="V97" s="47">
        <v>1</v>
      </c>
      <c r="W97" s="330">
        <v>17.52</v>
      </c>
      <c r="X97" s="327"/>
      <c r="Y97" s="329">
        <f t="shared" si="1"/>
        <v>17.52</v>
      </c>
      <c r="Z97" s="331">
        <f t="shared" si="2"/>
        <v>17.52</v>
      </c>
      <c r="AA97" s="332">
        <f t="shared" si="5"/>
        <v>17.52</v>
      </c>
      <c r="AB97" s="322"/>
      <c r="AC97" s="322"/>
      <c r="AD97" s="322"/>
      <c r="AE97" s="322"/>
    </row>
    <row r="98" spans="1:31" x14ac:dyDescent="0.2">
      <c r="A98" s="325">
        <v>110400</v>
      </c>
      <c r="B98" s="341">
        <v>110401</v>
      </c>
      <c r="C98" s="342" t="s">
        <v>343</v>
      </c>
      <c r="D98" s="31">
        <v>7113463</v>
      </c>
      <c r="E98" s="326" t="s">
        <v>64</v>
      </c>
      <c r="F98" s="42" t="s">
        <v>67</v>
      </c>
      <c r="G98" s="327"/>
      <c r="H98" s="314" t="s">
        <v>63</v>
      </c>
      <c r="I98" s="50" t="s">
        <v>66</v>
      </c>
      <c r="J98" s="38" t="s">
        <v>68</v>
      </c>
      <c r="K98" s="50" t="s">
        <v>66</v>
      </c>
      <c r="L98" s="38" t="s">
        <v>1081</v>
      </c>
      <c r="M98" s="339">
        <v>44731</v>
      </c>
      <c r="N98" s="339">
        <v>44732</v>
      </c>
      <c r="O98" s="328"/>
      <c r="P98" s="328"/>
      <c r="Q98" s="328"/>
      <c r="R98" s="328"/>
      <c r="S98" s="329">
        <f t="shared" si="4"/>
        <v>0</v>
      </c>
      <c r="T98" s="333">
        <v>0</v>
      </c>
      <c r="U98" s="330">
        <v>54.01</v>
      </c>
      <c r="V98" s="47">
        <v>1</v>
      </c>
      <c r="W98" s="330">
        <v>17.52</v>
      </c>
      <c r="X98" s="327"/>
      <c r="Y98" s="329">
        <f t="shared" si="1"/>
        <v>17.52</v>
      </c>
      <c r="Z98" s="331">
        <f t="shared" si="2"/>
        <v>17.52</v>
      </c>
      <c r="AA98" s="332">
        <f t="shared" si="5"/>
        <v>17.52</v>
      </c>
      <c r="AB98" s="322"/>
      <c r="AC98" s="322"/>
      <c r="AD98" s="322"/>
      <c r="AE98" s="322"/>
    </row>
    <row r="99" spans="1:31" x14ac:dyDescent="0.2">
      <c r="A99" s="325">
        <v>110400</v>
      </c>
      <c r="B99" s="341">
        <v>110401</v>
      </c>
      <c r="C99" s="99" t="s">
        <v>88</v>
      </c>
      <c r="D99" s="31">
        <v>1087460</v>
      </c>
      <c r="E99" s="326" t="s">
        <v>64</v>
      </c>
      <c r="F99" s="42" t="s">
        <v>67</v>
      </c>
      <c r="G99" s="327"/>
      <c r="H99" s="314" t="s">
        <v>63</v>
      </c>
      <c r="I99" s="50" t="s">
        <v>66</v>
      </c>
      <c r="J99" s="38" t="s">
        <v>68</v>
      </c>
      <c r="K99" s="50" t="s">
        <v>66</v>
      </c>
      <c r="L99" s="38" t="s">
        <v>1081</v>
      </c>
      <c r="M99" s="339">
        <v>44731</v>
      </c>
      <c r="N99" s="339">
        <v>44732</v>
      </c>
      <c r="O99" s="328"/>
      <c r="P99" s="328"/>
      <c r="Q99" s="328"/>
      <c r="R99" s="328"/>
      <c r="S99" s="329">
        <f t="shared" si="4"/>
        <v>0</v>
      </c>
      <c r="T99" s="333">
        <v>0</v>
      </c>
      <c r="U99" s="330">
        <v>54.01</v>
      </c>
      <c r="V99" s="47">
        <v>1</v>
      </c>
      <c r="W99" s="330">
        <v>17.52</v>
      </c>
      <c r="X99" s="327"/>
      <c r="Y99" s="329">
        <f t="shared" si="1"/>
        <v>17.52</v>
      </c>
      <c r="Z99" s="331">
        <f t="shared" si="2"/>
        <v>17.52</v>
      </c>
      <c r="AA99" s="332">
        <f t="shared" si="5"/>
        <v>17.52</v>
      </c>
      <c r="AB99" s="322"/>
      <c r="AC99" s="322"/>
      <c r="AD99" s="322"/>
      <c r="AE99" s="322"/>
    </row>
    <row r="100" spans="1:31" x14ac:dyDescent="0.2">
      <c r="A100" s="325">
        <v>110400</v>
      </c>
      <c r="B100" s="341">
        <v>110401</v>
      </c>
      <c r="C100" s="15" t="s">
        <v>1124</v>
      </c>
      <c r="D100" s="31">
        <v>9800271</v>
      </c>
      <c r="E100" s="326" t="s">
        <v>64</v>
      </c>
      <c r="F100" s="42" t="s">
        <v>67</v>
      </c>
      <c r="G100" s="327"/>
      <c r="H100" s="314" t="s">
        <v>63</v>
      </c>
      <c r="I100" s="50" t="s">
        <v>66</v>
      </c>
      <c r="J100" s="38" t="s">
        <v>68</v>
      </c>
      <c r="K100" s="50" t="s">
        <v>66</v>
      </c>
      <c r="L100" s="38" t="s">
        <v>1125</v>
      </c>
      <c r="M100" s="339">
        <v>44741</v>
      </c>
      <c r="N100" s="339">
        <v>44742</v>
      </c>
      <c r="O100" s="328"/>
      <c r="P100" s="328"/>
      <c r="Q100" s="328"/>
      <c r="R100" s="328"/>
      <c r="S100" s="329">
        <f t="shared" si="4"/>
        <v>0</v>
      </c>
      <c r="T100" s="333">
        <v>1</v>
      </c>
      <c r="U100" s="330">
        <v>54.01</v>
      </c>
      <c r="V100" s="47">
        <v>1</v>
      </c>
      <c r="W100" s="330">
        <v>17.52</v>
      </c>
      <c r="X100" s="327"/>
      <c r="Y100" s="329">
        <f t="shared" si="1"/>
        <v>71.53</v>
      </c>
      <c r="Z100" s="331">
        <f t="shared" si="2"/>
        <v>71.53</v>
      </c>
      <c r="AA100" s="332">
        <f t="shared" si="5"/>
        <v>71.53</v>
      </c>
      <c r="AB100" s="322"/>
      <c r="AC100" s="322"/>
      <c r="AD100" s="322"/>
      <c r="AE100" s="322"/>
    </row>
    <row r="101" spans="1:31" x14ac:dyDescent="0.2">
      <c r="A101" s="325">
        <v>110400</v>
      </c>
      <c r="B101" s="341">
        <v>110401</v>
      </c>
      <c r="C101" s="35" t="s">
        <v>1099</v>
      </c>
      <c r="D101" s="31">
        <v>1062200</v>
      </c>
      <c r="E101" s="326" t="s">
        <v>64</v>
      </c>
      <c r="F101" s="42" t="s">
        <v>67</v>
      </c>
      <c r="G101" s="327"/>
      <c r="H101" s="314" t="s">
        <v>63</v>
      </c>
      <c r="I101" s="50" t="s">
        <v>66</v>
      </c>
      <c r="J101" s="38" t="s">
        <v>68</v>
      </c>
      <c r="K101" s="50" t="s">
        <v>66</v>
      </c>
      <c r="L101" s="38" t="s">
        <v>147</v>
      </c>
      <c r="M101" s="339">
        <v>44748</v>
      </c>
      <c r="N101" s="339">
        <v>44748</v>
      </c>
      <c r="O101" s="328"/>
      <c r="P101" s="328"/>
      <c r="Q101" s="328"/>
      <c r="R101" s="328"/>
      <c r="S101" s="329">
        <f t="shared" si="4"/>
        <v>0</v>
      </c>
      <c r="T101" s="333">
        <v>0</v>
      </c>
      <c r="U101" s="330">
        <v>54.01</v>
      </c>
      <c r="V101" s="47">
        <v>1</v>
      </c>
      <c r="W101" s="330">
        <v>17.52</v>
      </c>
      <c r="X101" s="327"/>
      <c r="Y101" s="329">
        <f t="shared" si="1"/>
        <v>17.52</v>
      </c>
      <c r="Z101" s="331">
        <f t="shared" si="2"/>
        <v>17.52</v>
      </c>
      <c r="AA101" s="332">
        <f t="shared" si="5"/>
        <v>17.52</v>
      </c>
      <c r="AB101" s="322"/>
      <c r="AC101" s="322"/>
      <c r="AD101" s="322"/>
      <c r="AE101" s="322"/>
    </row>
    <row r="102" spans="1:31" x14ac:dyDescent="0.2">
      <c r="A102" s="325">
        <v>110400</v>
      </c>
      <c r="B102" s="325">
        <v>110401</v>
      </c>
      <c r="C102" s="35" t="s">
        <v>1126</v>
      </c>
      <c r="D102" s="31">
        <v>9802690</v>
      </c>
      <c r="E102" s="42" t="s">
        <v>64</v>
      </c>
      <c r="F102" s="42" t="s">
        <v>67</v>
      </c>
      <c r="G102" s="327"/>
      <c r="H102" s="314" t="s">
        <v>63</v>
      </c>
      <c r="I102" s="50" t="s">
        <v>66</v>
      </c>
      <c r="J102" s="38" t="s">
        <v>68</v>
      </c>
      <c r="K102" s="50" t="s">
        <v>66</v>
      </c>
      <c r="L102" s="38" t="s">
        <v>147</v>
      </c>
      <c r="M102" s="339">
        <v>44748</v>
      </c>
      <c r="N102" s="339">
        <v>44748</v>
      </c>
      <c r="O102" s="328"/>
      <c r="P102" s="328"/>
      <c r="Q102" s="328"/>
      <c r="R102" s="328"/>
      <c r="S102" s="329">
        <f t="shared" si="4"/>
        <v>0</v>
      </c>
      <c r="T102" s="333">
        <v>0</v>
      </c>
      <c r="U102" s="330">
        <v>54.01</v>
      </c>
      <c r="V102" s="47">
        <v>1</v>
      </c>
      <c r="W102" s="330">
        <v>17.52</v>
      </c>
      <c r="X102" s="327"/>
      <c r="Y102" s="329">
        <f t="shared" si="1"/>
        <v>17.52</v>
      </c>
      <c r="Z102" s="331">
        <f t="shared" si="2"/>
        <v>17.52</v>
      </c>
      <c r="AA102" s="332">
        <f t="shared" si="5"/>
        <v>17.52</v>
      </c>
      <c r="AB102" s="322"/>
      <c r="AC102" s="322"/>
      <c r="AD102" s="322"/>
      <c r="AE102" s="322"/>
    </row>
    <row r="103" spans="1:31" x14ac:dyDescent="0.2">
      <c r="A103" s="325">
        <v>110400</v>
      </c>
      <c r="B103" s="325">
        <v>110401</v>
      </c>
      <c r="C103" s="15" t="s">
        <v>374</v>
      </c>
      <c r="D103" s="31">
        <v>321745</v>
      </c>
      <c r="E103" s="42" t="s">
        <v>64</v>
      </c>
      <c r="F103" s="42" t="s">
        <v>67</v>
      </c>
      <c r="G103" s="327"/>
      <c r="H103" s="314" t="s">
        <v>63</v>
      </c>
      <c r="I103" s="50" t="s">
        <v>66</v>
      </c>
      <c r="J103" s="38" t="s">
        <v>68</v>
      </c>
      <c r="K103" s="50" t="s">
        <v>66</v>
      </c>
      <c r="L103" s="38" t="s">
        <v>147</v>
      </c>
      <c r="M103" s="339">
        <v>44748</v>
      </c>
      <c r="N103" s="339">
        <v>44748</v>
      </c>
      <c r="O103" s="328"/>
      <c r="P103" s="328"/>
      <c r="Q103" s="328"/>
      <c r="R103" s="328"/>
      <c r="S103" s="329">
        <f t="shared" si="4"/>
        <v>0</v>
      </c>
      <c r="T103" s="333">
        <v>0</v>
      </c>
      <c r="U103" s="330">
        <v>54.01</v>
      </c>
      <c r="V103" s="47">
        <v>1</v>
      </c>
      <c r="W103" s="330">
        <v>17.52</v>
      </c>
      <c r="X103" s="327"/>
      <c r="Y103" s="329">
        <f t="shared" si="1"/>
        <v>17.52</v>
      </c>
      <c r="Z103" s="331">
        <f t="shared" si="2"/>
        <v>17.52</v>
      </c>
      <c r="AA103" s="332">
        <f t="shared" si="5"/>
        <v>17.52</v>
      </c>
      <c r="AB103" s="322"/>
      <c r="AC103" s="322"/>
      <c r="AD103" s="322"/>
      <c r="AE103" s="322"/>
    </row>
    <row r="104" spans="1:31" x14ac:dyDescent="0.2">
      <c r="A104" s="325">
        <v>110400</v>
      </c>
      <c r="B104" s="325">
        <v>110401</v>
      </c>
      <c r="C104" s="35" t="s">
        <v>191</v>
      </c>
      <c r="D104" s="31">
        <v>1065670</v>
      </c>
      <c r="E104" s="42" t="s">
        <v>64</v>
      </c>
      <c r="F104" s="42" t="s">
        <v>67</v>
      </c>
      <c r="G104" s="327"/>
      <c r="H104" s="314" t="s">
        <v>63</v>
      </c>
      <c r="I104" s="50" t="s">
        <v>66</v>
      </c>
      <c r="J104" s="38" t="s">
        <v>68</v>
      </c>
      <c r="K104" s="50" t="s">
        <v>66</v>
      </c>
      <c r="L104" s="38" t="s">
        <v>147</v>
      </c>
      <c r="M104" s="339">
        <v>44748</v>
      </c>
      <c r="N104" s="339">
        <v>44748</v>
      </c>
      <c r="O104" s="328"/>
      <c r="P104" s="328"/>
      <c r="Q104" s="328"/>
      <c r="R104" s="328"/>
      <c r="S104" s="329">
        <f t="shared" si="4"/>
        <v>0</v>
      </c>
      <c r="T104" s="333">
        <v>0</v>
      </c>
      <c r="U104" s="330">
        <v>54.01</v>
      </c>
      <c r="V104" s="47">
        <v>1</v>
      </c>
      <c r="W104" s="330">
        <v>17.52</v>
      </c>
      <c r="X104" s="327"/>
      <c r="Y104" s="329">
        <f t="shared" si="1"/>
        <v>17.52</v>
      </c>
      <c r="Z104" s="331">
        <f t="shared" si="2"/>
        <v>17.52</v>
      </c>
      <c r="AA104" s="332">
        <f t="shared" si="5"/>
        <v>17.52</v>
      </c>
      <c r="AB104" s="322"/>
      <c r="AC104" s="322"/>
      <c r="AD104" s="322"/>
      <c r="AE104" s="322"/>
    </row>
    <row r="105" spans="1:31" x14ac:dyDescent="0.2">
      <c r="A105" s="325">
        <v>110400</v>
      </c>
      <c r="B105" s="325">
        <v>110401</v>
      </c>
      <c r="C105" s="15" t="s">
        <v>1127</v>
      </c>
      <c r="D105" s="31">
        <v>9901043</v>
      </c>
      <c r="E105" s="42" t="s">
        <v>64</v>
      </c>
      <c r="F105" s="42" t="s">
        <v>67</v>
      </c>
      <c r="G105" s="327"/>
      <c r="H105" s="314" t="s">
        <v>63</v>
      </c>
      <c r="I105" s="50" t="s">
        <v>66</v>
      </c>
      <c r="J105" s="38" t="s">
        <v>68</v>
      </c>
      <c r="K105" s="50" t="s">
        <v>66</v>
      </c>
      <c r="L105" s="38" t="s">
        <v>147</v>
      </c>
      <c r="M105" s="339">
        <v>44748</v>
      </c>
      <c r="N105" s="339">
        <v>44748</v>
      </c>
      <c r="O105" s="328"/>
      <c r="P105" s="328"/>
      <c r="Q105" s="328"/>
      <c r="R105" s="328"/>
      <c r="S105" s="329">
        <f t="shared" si="4"/>
        <v>0</v>
      </c>
      <c r="T105" s="333">
        <v>0</v>
      </c>
      <c r="U105" s="330">
        <v>54.01</v>
      </c>
      <c r="V105" s="47">
        <v>1</v>
      </c>
      <c r="W105" s="330">
        <v>17.52</v>
      </c>
      <c r="X105" s="327"/>
      <c r="Y105" s="329">
        <f t="shared" si="1"/>
        <v>17.52</v>
      </c>
      <c r="Z105" s="331">
        <f t="shared" si="2"/>
        <v>17.52</v>
      </c>
      <c r="AA105" s="332">
        <f t="shared" si="5"/>
        <v>17.52</v>
      </c>
      <c r="AB105" s="322"/>
      <c r="AC105" s="322"/>
      <c r="AD105" s="322"/>
      <c r="AE105" s="322"/>
    </row>
    <row r="106" spans="1:31" x14ac:dyDescent="0.2">
      <c r="A106" s="325">
        <v>110400</v>
      </c>
      <c r="B106" s="325">
        <v>110401</v>
      </c>
      <c r="C106" s="35" t="s">
        <v>882</v>
      </c>
      <c r="D106" s="31">
        <v>9901000</v>
      </c>
      <c r="E106" s="42" t="s">
        <v>64</v>
      </c>
      <c r="F106" s="42" t="s">
        <v>67</v>
      </c>
      <c r="G106" s="327"/>
      <c r="H106" s="314" t="s">
        <v>63</v>
      </c>
      <c r="I106" s="50" t="s">
        <v>66</v>
      </c>
      <c r="J106" s="38" t="s">
        <v>68</v>
      </c>
      <c r="K106" s="50" t="s">
        <v>66</v>
      </c>
      <c r="L106" s="38" t="s">
        <v>147</v>
      </c>
      <c r="M106" s="339">
        <v>44748</v>
      </c>
      <c r="N106" s="339">
        <v>44748</v>
      </c>
      <c r="O106" s="328"/>
      <c r="P106" s="328"/>
      <c r="Q106" s="328"/>
      <c r="R106" s="328"/>
      <c r="S106" s="329">
        <f t="shared" si="4"/>
        <v>0</v>
      </c>
      <c r="T106" s="333">
        <v>0</v>
      </c>
      <c r="U106" s="330">
        <v>54.01</v>
      </c>
      <c r="V106" s="47">
        <v>1</v>
      </c>
      <c r="W106" s="330">
        <v>17.52</v>
      </c>
      <c r="X106" s="327"/>
      <c r="Y106" s="329">
        <f t="shared" si="1"/>
        <v>17.52</v>
      </c>
      <c r="Z106" s="331">
        <f t="shared" si="2"/>
        <v>17.52</v>
      </c>
      <c r="AA106" s="332">
        <f t="shared" si="5"/>
        <v>17.52</v>
      </c>
      <c r="AB106" s="322"/>
      <c r="AC106" s="322"/>
      <c r="AD106" s="322"/>
      <c r="AE106" s="322"/>
    </row>
    <row r="107" spans="1:31" x14ac:dyDescent="0.2">
      <c r="A107" s="325">
        <v>110400</v>
      </c>
      <c r="B107" s="325">
        <v>110401</v>
      </c>
      <c r="C107" s="15" t="s">
        <v>1128</v>
      </c>
      <c r="D107" s="31">
        <v>1030892</v>
      </c>
      <c r="E107" s="42" t="s">
        <v>64</v>
      </c>
      <c r="F107" s="42" t="s">
        <v>67</v>
      </c>
      <c r="G107" s="327"/>
      <c r="H107" s="314" t="s">
        <v>63</v>
      </c>
      <c r="I107" s="50" t="s">
        <v>66</v>
      </c>
      <c r="J107" s="38" t="s">
        <v>68</v>
      </c>
      <c r="K107" s="50" t="s">
        <v>66</v>
      </c>
      <c r="L107" s="38" t="s">
        <v>147</v>
      </c>
      <c r="M107" s="339">
        <v>44748</v>
      </c>
      <c r="N107" s="339">
        <v>44748</v>
      </c>
      <c r="O107" s="328"/>
      <c r="P107" s="328"/>
      <c r="Q107" s="328"/>
      <c r="R107" s="328"/>
      <c r="S107" s="329">
        <f t="shared" si="4"/>
        <v>0</v>
      </c>
      <c r="T107" s="333">
        <v>0</v>
      </c>
      <c r="U107" s="330">
        <v>54.01</v>
      </c>
      <c r="V107" s="47">
        <v>1</v>
      </c>
      <c r="W107" s="330">
        <v>17.52</v>
      </c>
      <c r="X107" s="327"/>
      <c r="Y107" s="329">
        <f t="shared" si="1"/>
        <v>17.52</v>
      </c>
      <c r="Z107" s="331">
        <f t="shared" si="2"/>
        <v>17.52</v>
      </c>
      <c r="AA107" s="332">
        <f t="shared" si="5"/>
        <v>17.52</v>
      </c>
      <c r="AB107" s="322"/>
      <c r="AC107" s="322"/>
      <c r="AD107" s="322"/>
      <c r="AE107" s="322"/>
    </row>
    <row r="108" spans="1:31" x14ac:dyDescent="0.2">
      <c r="A108" s="325">
        <v>110400</v>
      </c>
      <c r="B108" s="325">
        <v>110401</v>
      </c>
      <c r="C108" s="35" t="s">
        <v>1129</v>
      </c>
      <c r="D108" s="31">
        <v>1040804</v>
      </c>
      <c r="E108" s="42" t="s">
        <v>64</v>
      </c>
      <c r="F108" s="42" t="s">
        <v>67</v>
      </c>
      <c r="G108" s="327"/>
      <c r="H108" s="314" t="s">
        <v>63</v>
      </c>
      <c r="I108" s="50" t="s">
        <v>66</v>
      </c>
      <c r="J108" s="38" t="s">
        <v>68</v>
      </c>
      <c r="K108" s="50" t="s">
        <v>66</v>
      </c>
      <c r="L108" s="38" t="s">
        <v>147</v>
      </c>
      <c r="M108" s="339">
        <v>44748</v>
      </c>
      <c r="N108" s="339">
        <v>44748</v>
      </c>
      <c r="O108" s="328"/>
      <c r="P108" s="328"/>
      <c r="Q108" s="328"/>
      <c r="R108" s="328"/>
      <c r="S108" s="329">
        <f t="shared" si="4"/>
        <v>0</v>
      </c>
      <c r="T108" s="333">
        <v>0</v>
      </c>
      <c r="U108" s="330">
        <v>54.01</v>
      </c>
      <c r="V108" s="47">
        <v>1</v>
      </c>
      <c r="W108" s="330">
        <v>17.52</v>
      </c>
      <c r="X108" s="327"/>
      <c r="Y108" s="329">
        <f t="shared" si="1"/>
        <v>17.52</v>
      </c>
      <c r="Z108" s="331">
        <f t="shared" si="2"/>
        <v>17.52</v>
      </c>
      <c r="AA108" s="332">
        <f t="shared" si="5"/>
        <v>17.52</v>
      </c>
      <c r="AB108" s="322"/>
      <c r="AC108" s="322"/>
      <c r="AD108" s="322"/>
      <c r="AE108" s="322"/>
    </row>
    <row r="109" spans="1:31" x14ac:dyDescent="0.2">
      <c r="A109" s="325">
        <v>110400</v>
      </c>
      <c r="B109" s="325">
        <v>110401</v>
      </c>
      <c r="C109" s="35" t="s">
        <v>381</v>
      </c>
      <c r="D109" s="31">
        <v>7113013</v>
      </c>
      <c r="E109" s="42" t="s">
        <v>64</v>
      </c>
      <c r="F109" s="42" t="s">
        <v>67</v>
      </c>
      <c r="G109" s="327"/>
      <c r="H109" s="314" t="s">
        <v>63</v>
      </c>
      <c r="I109" s="50" t="s">
        <v>66</v>
      </c>
      <c r="J109" s="38" t="s">
        <v>68</v>
      </c>
      <c r="K109" s="50" t="s">
        <v>66</v>
      </c>
      <c r="L109" s="38" t="s">
        <v>147</v>
      </c>
      <c r="M109" s="339">
        <v>44748</v>
      </c>
      <c r="N109" s="339">
        <v>44748</v>
      </c>
      <c r="O109" s="328"/>
      <c r="P109" s="328"/>
      <c r="Q109" s="328"/>
      <c r="R109" s="328"/>
      <c r="S109" s="329">
        <f t="shared" si="4"/>
        <v>0</v>
      </c>
      <c r="T109" s="333">
        <v>0</v>
      </c>
      <c r="U109" s="330">
        <v>54.01</v>
      </c>
      <c r="V109" s="47">
        <v>1</v>
      </c>
      <c r="W109" s="330">
        <v>17.52</v>
      </c>
      <c r="X109" s="327"/>
      <c r="Y109" s="329">
        <f t="shared" si="1"/>
        <v>17.52</v>
      </c>
      <c r="Z109" s="331">
        <f t="shared" si="2"/>
        <v>17.52</v>
      </c>
      <c r="AA109" s="332">
        <f t="shared" si="5"/>
        <v>17.52</v>
      </c>
      <c r="AB109" s="322"/>
      <c r="AC109" s="322"/>
      <c r="AD109" s="322"/>
      <c r="AE109" s="322"/>
    </row>
    <row r="110" spans="1:31" x14ac:dyDescent="0.2">
      <c r="A110" s="325">
        <v>110400</v>
      </c>
      <c r="B110" s="325">
        <v>110401</v>
      </c>
      <c r="C110" s="15" t="s">
        <v>1130</v>
      </c>
      <c r="D110" s="31">
        <v>1086138</v>
      </c>
      <c r="E110" s="42" t="s">
        <v>64</v>
      </c>
      <c r="F110" s="42" t="s">
        <v>67</v>
      </c>
      <c r="G110" s="327"/>
      <c r="H110" s="314" t="s">
        <v>63</v>
      </c>
      <c r="I110" s="50" t="s">
        <v>66</v>
      </c>
      <c r="J110" s="38" t="s">
        <v>68</v>
      </c>
      <c r="K110" s="50" t="s">
        <v>66</v>
      </c>
      <c r="L110" s="38" t="s">
        <v>147</v>
      </c>
      <c r="M110" s="339">
        <v>44748</v>
      </c>
      <c r="N110" s="339">
        <v>44748</v>
      </c>
      <c r="O110" s="328"/>
      <c r="P110" s="328"/>
      <c r="Q110" s="328"/>
      <c r="R110" s="328"/>
      <c r="S110" s="329">
        <f t="shared" si="4"/>
        <v>0</v>
      </c>
      <c r="T110" s="333">
        <v>0</v>
      </c>
      <c r="U110" s="330">
        <v>54.01</v>
      </c>
      <c r="V110" s="47">
        <v>1</v>
      </c>
      <c r="W110" s="330">
        <v>17.52</v>
      </c>
      <c r="X110" s="327"/>
      <c r="Y110" s="329">
        <f t="shared" si="1"/>
        <v>17.52</v>
      </c>
      <c r="Z110" s="331">
        <f t="shared" si="2"/>
        <v>17.52</v>
      </c>
      <c r="AA110" s="332">
        <f t="shared" si="5"/>
        <v>17.52</v>
      </c>
      <c r="AB110" s="322"/>
      <c r="AC110" s="322"/>
      <c r="AD110" s="322"/>
      <c r="AE110" s="322"/>
    </row>
    <row r="111" spans="1:31" x14ac:dyDescent="0.2">
      <c r="A111" s="325">
        <v>110400</v>
      </c>
      <c r="B111" s="325">
        <v>110401</v>
      </c>
      <c r="C111" s="35" t="s">
        <v>1131</v>
      </c>
      <c r="D111" s="31">
        <v>1158716</v>
      </c>
      <c r="E111" s="42" t="s">
        <v>64</v>
      </c>
      <c r="F111" s="42" t="s">
        <v>67</v>
      </c>
      <c r="G111" s="327"/>
      <c r="H111" s="314" t="s">
        <v>63</v>
      </c>
      <c r="I111" s="50" t="s">
        <v>66</v>
      </c>
      <c r="J111" s="38" t="s">
        <v>68</v>
      </c>
      <c r="K111" s="50" t="s">
        <v>66</v>
      </c>
      <c r="L111" s="38" t="s">
        <v>147</v>
      </c>
      <c r="M111" s="339">
        <v>44748</v>
      </c>
      <c r="N111" s="339">
        <v>44748</v>
      </c>
      <c r="O111" s="328"/>
      <c r="P111" s="328"/>
      <c r="Q111" s="328"/>
      <c r="R111" s="328"/>
      <c r="S111" s="329">
        <f t="shared" si="4"/>
        <v>0</v>
      </c>
      <c r="T111" s="333">
        <v>0</v>
      </c>
      <c r="U111" s="330">
        <v>54.01</v>
      </c>
      <c r="V111" s="47">
        <v>1</v>
      </c>
      <c r="W111" s="330">
        <v>17.52</v>
      </c>
      <c r="X111" s="327"/>
      <c r="Y111" s="329">
        <f t="shared" si="1"/>
        <v>17.52</v>
      </c>
      <c r="Z111" s="331">
        <f t="shared" si="2"/>
        <v>17.52</v>
      </c>
      <c r="AA111" s="332">
        <f t="shared" si="5"/>
        <v>17.52</v>
      </c>
      <c r="AB111" s="322"/>
      <c r="AC111" s="322"/>
      <c r="AD111" s="322"/>
      <c r="AE111" s="322"/>
    </row>
    <row r="112" spans="1:31" x14ac:dyDescent="0.2">
      <c r="A112" s="325">
        <v>110400</v>
      </c>
      <c r="B112" s="325">
        <v>110401</v>
      </c>
      <c r="C112" s="15" t="s">
        <v>1132</v>
      </c>
      <c r="D112" s="31">
        <v>1025198</v>
      </c>
      <c r="E112" s="42" t="s">
        <v>64</v>
      </c>
      <c r="F112" s="42" t="s">
        <v>67</v>
      </c>
      <c r="G112" s="327"/>
      <c r="H112" s="314" t="s">
        <v>63</v>
      </c>
      <c r="I112" s="50" t="s">
        <v>66</v>
      </c>
      <c r="J112" s="38" t="s">
        <v>68</v>
      </c>
      <c r="K112" s="50" t="s">
        <v>66</v>
      </c>
      <c r="L112" s="38" t="s">
        <v>1059</v>
      </c>
      <c r="M112" s="339">
        <v>44739</v>
      </c>
      <c r="N112" s="339">
        <v>44742</v>
      </c>
      <c r="O112" s="328"/>
      <c r="P112" s="328"/>
      <c r="Q112" s="328"/>
      <c r="R112" s="328"/>
      <c r="S112" s="329">
        <f t="shared" si="4"/>
        <v>0</v>
      </c>
      <c r="T112" s="333">
        <v>3</v>
      </c>
      <c r="U112" s="335">
        <v>54.01</v>
      </c>
      <c r="V112" s="76">
        <v>1</v>
      </c>
      <c r="W112" s="335">
        <v>17.52</v>
      </c>
      <c r="X112" s="327"/>
      <c r="Y112" s="329">
        <f t="shared" si="1"/>
        <v>179.55</v>
      </c>
      <c r="Z112" s="331">
        <f t="shared" si="2"/>
        <v>179.55</v>
      </c>
      <c r="AA112" s="332">
        <f t="shared" si="5"/>
        <v>179.55</v>
      </c>
      <c r="AB112" s="322"/>
      <c r="AC112" s="322"/>
      <c r="AD112" s="322"/>
      <c r="AE112" s="322"/>
    </row>
    <row r="113" spans="1:31" x14ac:dyDescent="0.2">
      <c r="A113" s="325">
        <v>110400</v>
      </c>
      <c r="B113" s="325">
        <v>110401</v>
      </c>
      <c r="C113" s="15" t="s">
        <v>1133</v>
      </c>
      <c r="D113" s="31">
        <v>1010867</v>
      </c>
      <c r="E113" s="42" t="s">
        <v>64</v>
      </c>
      <c r="F113" s="42" t="s">
        <v>67</v>
      </c>
      <c r="G113" s="327"/>
      <c r="H113" s="314" t="s">
        <v>63</v>
      </c>
      <c r="I113" s="50" t="s">
        <v>66</v>
      </c>
      <c r="J113" s="38" t="s">
        <v>68</v>
      </c>
      <c r="K113" s="50" t="s">
        <v>66</v>
      </c>
      <c r="L113" s="38" t="s">
        <v>1059</v>
      </c>
      <c r="M113" s="339">
        <v>44739</v>
      </c>
      <c r="N113" s="339">
        <v>44742</v>
      </c>
      <c r="O113" s="328"/>
      <c r="P113" s="328"/>
      <c r="Q113" s="328"/>
      <c r="R113" s="328"/>
      <c r="S113" s="329">
        <f t="shared" si="4"/>
        <v>0</v>
      </c>
      <c r="T113" s="333">
        <v>3</v>
      </c>
      <c r="U113" s="335">
        <v>54.01</v>
      </c>
      <c r="V113" s="76">
        <v>1</v>
      </c>
      <c r="W113" s="335">
        <v>17.52</v>
      </c>
      <c r="X113" s="327"/>
      <c r="Y113" s="329">
        <f t="shared" si="1"/>
        <v>179.55</v>
      </c>
      <c r="Z113" s="331">
        <f t="shared" si="2"/>
        <v>179.55</v>
      </c>
      <c r="AA113" s="332">
        <f t="shared" si="5"/>
        <v>179.55</v>
      </c>
      <c r="AB113" s="322"/>
      <c r="AC113" s="322"/>
      <c r="AD113" s="322"/>
      <c r="AE113" s="322"/>
    </row>
    <row r="114" spans="1:31" x14ac:dyDescent="0.2">
      <c r="A114" s="325">
        <v>110400</v>
      </c>
      <c r="B114" s="325">
        <v>110401</v>
      </c>
      <c r="C114" s="15" t="s">
        <v>1134</v>
      </c>
      <c r="D114" s="31">
        <v>9407626</v>
      </c>
      <c r="E114" s="42" t="s">
        <v>64</v>
      </c>
      <c r="F114" s="42" t="s">
        <v>67</v>
      </c>
      <c r="G114" s="327"/>
      <c r="H114" s="314" t="s">
        <v>63</v>
      </c>
      <c r="I114" s="50" t="s">
        <v>66</v>
      </c>
      <c r="J114" s="38" t="s">
        <v>68</v>
      </c>
      <c r="K114" s="50" t="s">
        <v>66</v>
      </c>
      <c r="L114" s="38" t="s">
        <v>1059</v>
      </c>
      <c r="M114" s="339">
        <v>44739</v>
      </c>
      <c r="N114" s="339">
        <v>44742</v>
      </c>
      <c r="O114" s="328"/>
      <c r="P114" s="328"/>
      <c r="Q114" s="328"/>
      <c r="R114" s="328"/>
      <c r="S114" s="329">
        <f t="shared" si="4"/>
        <v>0</v>
      </c>
      <c r="T114" s="333">
        <v>3</v>
      </c>
      <c r="U114" s="335">
        <v>54.01</v>
      </c>
      <c r="V114" s="76">
        <v>1</v>
      </c>
      <c r="W114" s="335">
        <v>17.52</v>
      </c>
      <c r="X114" s="327"/>
      <c r="Y114" s="329">
        <f t="shared" si="1"/>
        <v>179.55</v>
      </c>
      <c r="Z114" s="331">
        <f t="shared" si="2"/>
        <v>179.55</v>
      </c>
      <c r="AA114" s="332">
        <f t="shared" si="5"/>
        <v>179.55</v>
      </c>
      <c r="AB114" s="322"/>
      <c r="AC114" s="322"/>
      <c r="AD114" s="322"/>
      <c r="AE114" s="322"/>
    </row>
    <row r="115" spans="1:31" x14ac:dyDescent="0.2">
      <c r="A115" s="325">
        <v>110400</v>
      </c>
      <c r="B115" s="325">
        <v>110401</v>
      </c>
      <c r="C115" s="15" t="s">
        <v>1135</v>
      </c>
      <c r="D115" s="31">
        <v>9902732</v>
      </c>
      <c r="E115" s="42" t="s">
        <v>64</v>
      </c>
      <c r="F115" s="42" t="s">
        <v>67</v>
      </c>
      <c r="G115" s="327"/>
      <c r="H115" s="314" t="s">
        <v>63</v>
      </c>
      <c r="I115" s="50" t="s">
        <v>66</v>
      </c>
      <c r="J115" s="38" t="s">
        <v>68</v>
      </c>
      <c r="K115" s="50" t="s">
        <v>66</v>
      </c>
      <c r="L115" s="38" t="s">
        <v>1059</v>
      </c>
      <c r="M115" s="339">
        <v>44739</v>
      </c>
      <c r="N115" s="339">
        <v>44742</v>
      </c>
      <c r="O115" s="328"/>
      <c r="P115" s="328"/>
      <c r="Q115" s="328"/>
      <c r="R115" s="328"/>
      <c r="S115" s="329">
        <f t="shared" si="4"/>
        <v>0</v>
      </c>
      <c r="T115" s="333">
        <v>3</v>
      </c>
      <c r="U115" s="335">
        <v>54.01</v>
      </c>
      <c r="V115" s="76">
        <v>1</v>
      </c>
      <c r="W115" s="335">
        <v>17.52</v>
      </c>
      <c r="X115" s="327"/>
      <c r="Y115" s="329">
        <f t="shared" si="1"/>
        <v>179.55</v>
      </c>
      <c r="Z115" s="331">
        <f t="shared" si="2"/>
        <v>179.55</v>
      </c>
      <c r="AA115" s="332">
        <f t="shared" si="5"/>
        <v>179.55</v>
      </c>
      <c r="AB115" s="322"/>
      <c r="AC115" s="322"/>
      <c r="AD115" s="322"/>
      <c r="AE115" s="322"/>
    </row>
    <row r="116" spans="1:31" x14ac:dyDescent="0.2">
      <c r="A116" s="325">
        <v>110400</v>
      </c>
      <c r="B116" s="325">
        <v>110401</v>
      </c>
      <c r="C116" s="15" t="s">
        <v>1136</v>
      </c>
      <c r="D116" s="31">
        <v>1053469</v>
      </c>
      <c r="E116" s="42" t="s">
        <v>64</v>
      </c>
      <c r="F116" s="42" t="s">
        <v>67</v>
      </c>
      <c r="G116" s="327"/>
      <c r="H116" s="314" t="s">
        <v>63</v>
      </c>
      <c r="I116" s="50" t="s">
        <v>66</v>
      </c>
      <c r="J116" s="38" t="s">
        <v>68</v>
      </c>
      <c r="K116" s="50" t="s">
        <v>66</v>
      </c>
      <c r="L116" s="38" t="s">
        <v>1059</v>
      </c>
      <c r="M116" s="339">
        <v>44739</v>
      </c>
      <c r="N116" s="339">
        <v>44742</v>
      </c>
      <c r="O116" s="328"/>
      <c r="P116" s="328"/>
      <c r="Q116" s="328"/>
      <c r="R116" s="328"/>
      <c r="S116" s="329">
        <f t="shared" si="4"/>
        <v>0</v>
      </c>
      <c r="T116" s="333">
        <v>3</v>
      </c>
      <c r="U116" s="335">
        <v>54.01</v>
      </c>
      <c r="V116" s="76">
        <v>1</v>
      </c>
      <c r="W116" s="335">
        <v>17.52</v>
      </c>
      <c r="X116" s="327"/>
      <c r="Y116" s="329">
        <f t="shared" si="1"/>
        <v>179.55</v>
      </c>
      <c r="Z116" s="331">
        <f t="shared" si="2"/>
        <v>179.55</v>
      </c>
      <c r="AA116" s="332">
        <f t="shared" si="5"/>
        <v>179.55</v>
      </c>
      <c r="AB116" s="322"/>
      <c r="AC116" s="322"/>
      <c r="AD116" s="322"/>
      <c r="AE116" s="322"/>
    </row>
    <row r="117" spans="1:31" x14ac:dyDescent="0.2">
      <c r="A117" s="325">
        <v>110400</v>
      </c>
      <c r="B117" s="325">
        <v>110401</v>
      </c>
      <c r="C117" s="15" t="s">
        <v>1137</v>
      </c>
      <c r="D117" s="31">
        <v>1038605</v>
      </c>
      <c r="E117" s="42" t="s">
        <v>64</v>
      </c>
      <c r="F117" s="42" t="s">
        <v>67</v>
      </c>
      <c r="G117" s="327"/>
      <c r="H117" s="314" t="s">
        <v>63</v>
      </c>
      <c r="I117" s="50" t="s">
        <v>66</v>
      </c>
      <c r="J117" s="38" t="s">
        <v>68</v>
      </c>
      <c r="K117" s="50" t="s">
        <v>66</v>
      </c>
      <c r="L117" s="38" t="s">
        <v>1059</v>
      </c>
      <c r="M117" s="339">
        <v>44739</v>
      </c>
      <c r="N117" s="339">
        <v>44742</v>
      </c>
      <c r="O117" s="328"/>
      <c r="P117" s="328"/>
      <c r="Q117" s="328"/>
      <c r="R117" s="328"/>
      <c r="S117" s="329">
        <f t="shared" si="4"/>
        <v>0</v>
      </c>
      <c r="T117" s="333">
        <v>3</v>
      </c>
      <c r="U117" s="335">
        <v>54.01</v>
      </c>
      <c r="V117" s="76">
        <v>1</v>
      </c>
      <c r="W117" s="335">
        <v>17.52</v>
      </c>
      <c r="X117" s="327"/>
      <c r="Y117" s="329">
        <f t="shared" si="1"/>
        <v>179.55</v>
      </c>
      <c r="Z117" s="331">
        <f t="shared" si="2"/>
        <v>179.55</v>
      </c>
      <c r="AA117" s="332">
        <f t="shared" si="5"/>
        <v>179.55</v>
      </c>
      <c r="AB117" s="322"/>
      <c r="AC117" s="322"/>
      <c r="AD117" s="322"/>
      <c r="AE117" s="322"/>
    </row>
    <row r="118" spans="1:31" x14ac:dyDescent="0.2">
      <c r="A118" s="325">
        <v>110400</v>
      </c>
      <c r="B118" s="325">
        <v>110401</v>
      </c>
      <c r="C118" s="15" t="s">
        <v>1138</v>
      </c>
      <c r="D118" s="31">
        <v>1086138</v>
      </c>
      <c r="E118" s="42" t="s">
        <v>64</v>
      </c>
      <c r="F118" s="42" t="s">
        <v>67</v>
      </c>
      <c r="G118" s="327"/>
      <c r="H118" s="314" t="s">
        <v>63</v>
      </c>
      <c r="I118" s="50" t="s">
        <v>66</v>
      </c>
      <c r="J118" s="38" t="s">
        <v>68</v>
      </c>
      <c r="K118" s="50" t="s">
        <v>66</v>
      </c>
      <c r="L118" s="38" t="s">
        <v>1059</v>
      </c>
      <c r="M118" s="339">
        <v>44739</v>
      </c>
      <c r="N118" s="339">
        <v>44742</v>
      </c>
      <c r="O118" s="328"/>
      <c r="P118" s="328"/>
      <c r="Q118" s="328"/>
      <c r="R118" s="328"/>
      <c r="S118" s="329">
        <f t="shared" si="4"/>
        <v>0</v>
      </c>
      <c r="T118" s="333">
        <v>3</v>
      </c>
      <c r="U118" s="335">
        <v>54.01</v>
      </c>
      <c r="V118" s="76">
        <v>1</v>
      </c>
      <c r="W118" s="335">
        <v>17.52</v>
      </c>
      <c r="X118" s="327"/>
      <c r="Y118" s="329">
        <f t="shared" si="1"/>
        <v>179.55</v>
      </c>
      <c r="Z118" s="331">
        <f t="shared" si="2"/>
        <v>179.55</v>
      </c>
      <c r="AA118" s="332">
        <f t="shared" si="5"/>
        <v>179.55</v>
      </c>
      <c r="AB118" s="322"/>
      <c r="AC118" s="322"/>
      <c r="AD118" s="322"/>
      <c r="AE118" s="322"/>
    </row>
    <row r="119" spans="1:31" x14ac:dyDescent="0.2">
      <c r="A119" s="325">
        <v>110400</v>
      </c>
      <c r="B119" s="325">
        <v>110401</v>
      </c>
      <c r="C119" s="15" t="s">
        <v>1139</v>
      </c>
      <c r="D119" s="31">
        <v>1116274</v>
      </c>
      <c r="E119" s="42" t="s">
        <v>64</v>
      </c>
      <c r="F119" s="42" t="s">
        <v>67</v>
      </c>
      <c r="G119" s="327"/>
      <c r="H119" s="314" t="s">
        <v>63</v>
      </c>
      <c r="I119" s="50" t="s">
        <v>66</v>
      </c>
      <c r="J119" s="38" t="s">
        <v>68</v>
      </c>
      <c r="K119" s="50" t="s">
        <v>66</v>
      </c>
      <c r="L119" s="38" t="s">
        <v>1059</v>
      </c>
      <c r="M119" s="339">
        <v>44739</v>
      </c>
      <c r="N119" s="339">
        <v>44742</v>
      </c>
      <c r="O119" s="328"/>
      <c r="P119" s="328"/>
      <c r="Q119" s="328"/>
      <c r="R119" s="328"/>
      <c r="S119" s="329">
        <f t="shared" si="4"/>
        <v>0</v>
      </c>
      <c r="T119" s="333">
        <v>3</v>
      </c>
      <c r="U119" s="335">
        <v>54.01</v>
      </c>
      <c r="V119" s="76">
        <v>1</v>
      </c>
      <c r="W119" s="335">
        <v>17.52</v>
      </c>
      <c r="X119" s="327"/>
      <c r="Y119" s="329">
        <f t="shared" si="1"/>
        <v>179.55</v>
      </c>
      <c r="Z119" s="331">
        <f t="shared" si="2"/>
        <v>179.55</v>
      </c>
      <c r="AA119" s="332">
        <f t="shared" si="5"/>
        <v>179.55</v>
      </c>
      <c r="AB119" s="322"/>
      <c r="AC119" s="322"/>
      <c r="AD119" s="322"/>
      <c r="AE119" s="322"/>
    </row>
    <row r="120" spans="1:31" x14ac:dyDescent="0.2">
      <c r="A120" s="325">
        <v>110400</v>
      </c>
      <c r="B120" s="325">
        <v>110401</v>
      </c>
      <c r="C120" s="15" t="s">
        <v>1140</v>
      </c>
      <c r="D120" s="31">
        <v>1162063</v>
      </c>
      <c r="E120" s="42" t="s">
        <v>64</v>
      </c>
      <c r="F120" s="42" t="s">
        <v>67</v>
      </c>
      <c r="G120" s="327"/>
      <c r="H120" s="314" t="s">
        <v>63</v>
      </c>
      <c r="I120" s="50" t="s">
        <v>66</v>
      </c>
      <c r="J120" s="38" t="s">
        <v>68</v>
      </c>
      <c r="K120" s="50" t="s">
        <v>66</v>
      </c>
      <c r="L120" s="38" t="s">
        <v>1059</v>
      </c>
      <c r="M120" s="339">
        <v>44739</v>
      </c>
      <c r="N120" s="339">
        <v>44742</v>
      </c>
      <c r="O120" s="328"/>
      <c r="P120" s="328"/>
      <c r="Q120" s="328"/>
      <c r="R120" s="328"/>
      <c r="S120" s="329">
        <f t="shared" si="4"/>
        <v>0</v>
      </c>
      <c r="T120" s="333">
        <v>3</v>
      </c>
      <c r="U120" s="335">
        <v>54.01</v>
      </c>
      <c r="V120" s="76">
        <v>1</v>
      </c>
      <c r="W120" s="335">
        <v>17.52</v>
      </c>
      <c r="X120" s="327"/>
      <c r="Y120" s="329">
        <f t="shared" si="1"/>
        <v>179.55</v>
      </c>
      <c r="Z120" s="331">
        <f t="shared" si="2"/>
        <v>179.55</v>
      </c>
      <c r="AA120" s="332">
        <f t="shared" si="5"/>
        <v>179.55</v>
      </c>
      <c r="AB120" s="322"/>
      <c r="AC120" s="322"/>
      <c r="AD120" s="322"/>
      <c r="AE120" s="322"/>
    </row>
    <row r="121" spans="1:31" x14ac:dyDescent="0.2">
      <c r="A121" s="325">
        <v>110400</v>
      </c>
      <c r="B121" s="325">
        <v>110401</v>
      </c>
      <c r="C121" s="15" t="s">
        <v>1141</v>
      </c>
      <c r="D121" s="31">
        <v>1027905</v>
      </c>
      <c r="E121" s="42" t="s">
        <v>64</v>
      </c>
      <c r="F121" s="42" t="s">
        <v>67</v>
      </c>
      <c r="G121" s="327"/>
      <c r="H121" s="314" t="s">
        <v>63</v>
      </c>
      <c r="I121" s="50" t="s">
        <v>66</v>
      </c>
      <c r="J121" s="38" t="s">
        <v>68</v>
      </c>
      <c r="K121" s="50" t="s">
        <v>66</v>
      </c>
      <c r="L121" s="38" t="s">
        <v>1059</v>
      </c>
      <c r="M121" s="339">
        <v>44739</v>
      </c>
      <c r="N121" s="339">
        <v>44742</v>
      </c>
      <c r="O121" s="328"/>
      <c r="P121" s="328"/>
      <c r="Q121" s="328"/>
      <c r="R121" s="328"/>
      <c r="S121" s="329">
        <f t="shared" si="4"/>
        <v>0</v>
      </c>
      <c r="T121" s="333">
        <v>2</v>
      </c>
      <c r="U121" s="335">
        <v>54.01</v>
      </c>
      <c r="V121" s="76">
        <v>1</v>
      </c>
      <c r="W121" s="335">
        <v>17.52</v>
      </c>
      <c r="X121" s="327"/>
      <c r="Y121" s="329">
        <f t="shared" si="1"/>
        <v>125.53999999999999</v>
      </c>
      <c r="Z121" s="331">
        <f t="shared" si="2"/>
        <v>125.53999999999999</v>
      </c>
      <c r="AA121" s="332">
        <f t="shared" si="5"/>
        <v>125.53999999999999</v>
      </c>
      <c r="AB121" s="322"/>
      <c r="AC121" s="322"/>
      <c r="AD121" s="322"/>
      <c r="AE121" s="322"/>
    </row>
    <row r="122" spans="1:31" x14ac:dyDescent="0.2">
      <c r="A122" s="325">
        <v>110400</v>
      </c>
      <c r="B122" s="325">
        <v>110401</v>
      </c>
      <c r="C122" s="15" t="s">
        <v>1142</v>
      </c>
      <c r="D122" s="31">
        <v>9404430</v>
      </c>
      <c r="E122" s="42" t="s">
        <v>64</v>
      </c>
      <c r="F122" s="42" t="s">
        <v>67</v>
      </c>
      <c r="G122" s="327"/>
      <c r="H122" s="314" t="s">
        <v>63</v>
      </c>
      <c r="I122" s="50" t="s">
        <v>66</v>
      </c>
      <c r="J122" s="38" t="s">
        <v>68</v>
      </c>
      <c r="K122" s="50" t="s">
        <v>66</v>
      </c>
      <c r="L122" s="38" t="s">
        <v>1059</v>
      </c>
      <c r="M122" s="339">
        <v>44739</v>
      </c>
      <c r="N122" s="339">
        <v>44742</v>
      </c>
      <c r="O122" s="328"/>
      <c r="P122" s="328"/>
      <c r="Q122" s="328"/>
      <c r="R122" s="328"/>
      <c r="S122" s="329">
        <f t="shared" si="4"/>
        <v>0</v>
      </c>
      <c r="T122" s="333">
        <v>2</v>
      </c>
      <c r="U122" s="335">
        <v>54.01</v>
      </c>
      <c r="V122" s="76">
        <v>1</v>
      </c>
      <c r="W122" s="335">
        <v>17.52</v>
      </c>
      <c r="X122" s="327"/>
      <c r="Y122" s="329">
        <f t="shared" si="1"/>
        <v>125.53999999999999</v>
      </c>
      <c r="Z122" s="331">
        <f t="shared" si="2"/>
        <v>125.53999999999999</v>
      </c>
      <c r="AA122" s="332">
        <f t="shared" si="5"/>
        <v>125.53999999999999</v>
      </c>
      <c r="AB122" s="322"/>
      <c r="AC122" s="322"/>
      <c r="AD122" s="322"/>
      <c r="AE122" s="322"/>
    </row>
    <row r="123" spans="1:31" x14ac:dyDescent="0.2">
      <c r="A123" s="325">
        <v>110400</v>
      </c>
      <c r="B123" s="325">
        <v>110401</v>
      </c>
      <c r="C123" s="15" t="s">
        <v>1143</v>
      </c>
      <c r="D123" s="31">
        <v>9509917</v>
      </c>
      <c r="E123" s="42" t="s">
        <v>64</v>
      </c>
      <c r="F123" s="42" t="s">
        <v>67</v>
      </c>
      <c r="G123" s="327"/>
      <c r="H123" s="314" t="s">
        <v>63</v>
      </c>
      <c r="I123" s="50" t="s">
        <v>66</v>
      </c>
      <c r="J123" s="38" t="s">
        <v>68</v>
      </c>
      <c r="K123" s="50" t="s">
        <v>66</v>
      </c>
      <c r="L123" s="38" t="s">
        <v>1059</v>
      </c>
      <c r="M123" s="339">
        <v>44739</v>
      </c>
      <c r="N123" s="339">
        <v>44742</v>
      </c>
      <c r="O123" s="328"/>
      <c r="P123" s="328"/>
      <c r="Q123" s="328"/>
      <c r="R123" s="328"/>
      <c r="S123" s="329">
        <f t="shared" si="4"/>
        <v>0</v>
      </c>
      <c r="T123" s="333">
        <v>2</v>
      </c>
      <c r="U123" s="335">
        <v>54.01</v>
      </c>
      <c r="V123" s="76">
        <v>1</v>
      </c>
      <c r="W123" s="335">
        <v>17.52</v>
      </c>
      <c r="X123" s="327"/>
      <c r="Y123" s="329">
        <f t="shared" si="1"/>
        <v>125.53999999999999</v>
      </c>
      <c r="Z123" s="331">
        <f t="shared" si="2"/>
        <v>125.53999999999999</v>
      </c>
      <c r="AA123" s="332">
        <f t="shared" si="5"/>
        <v>125.53999999999999</v>
      </c>
      <c r="AB123" s="322"/>
      <c r="AC123" s="322"/>
      <c r="AD123" s="322"/>
      <c r="AE123" s="322"/>
    </row>
    <row r="124" spans="1:31" x14ac:dyDescent="0.2">
      <c r="A124" s="325">
        <v>110400</v>
      </c>
      <c r="B124" s="325">
        <v>110401</v>
      </c>
      <c r="C124" s="15" t="s">
        <v>1144</v>
      </c>
      <c r="D124" s="31">
        <v>9901000</v>
      </c>
      <c r="E124" s="42" t="s">
        <v>64</v>
      </c>
      <c r="F124" s="42" t="s">
        <v>67</v>
      </c>
      <c r="G124" s="327"/>
      <c r="H124" s="314" t="s">
        <v>63</v>
      </c>
      <c r="I124" s="50" t="s">
        <v>66</v>
      </c>
      <c r="J124" s="38" t="s">
        <v>68</v>
      </c>
      <c r="K124" s="50" t="s">
        <v>66</v>
      </c>
      <c r="L124" s="38" t="s">
        <v>1059</v>
      </c>
      <c r="M124" s="339">
        <v>44739</v>
      </c>
      <c r="N124" s="339">
        <v>44742</v>
      </c>
      <c r="O124" s="328"/>
      <c r="P124" s="328"/>
      <c r="Q124" s="328"/>
      <c r="R124" s="328"/>
      <c r="S124" s="329">
        <f t="shared" si="4"/>
        <v>0</v>
      </c>
      <c r="T124" s="333">
        <v>2</v>
      </c>
      <c r="U124" s="335">
        <v>54.01</v>
      </c>
      <c r="V124" s="76">
        <v>1</v>
      </c>
      <c r="W124" s="335">
        <v>17.52</v>
      </c>
      <c r="X124" s="327"/>
      <c r="Y124" s="329">
        <f t="shared" si="1"/>
        <v>125.53999999999999</v>
      </c>
      <c r="Z124" s="331">
        <f t="shared" si="2"/>
        <v>125.53999999999999</v>
      </c>
      <c r="AA124" s="332">
        <f t="shared" si="5"/>
        <v>125.53999999999999</v>
      </c>
      <c r="AB124" s="322"/>
      <c r="AC124" s="322"/>
      <c r="AD124" s="322"/>
      <c r="AE124" s="322"/>
    </row>
    <row r="125" spans="1:31" x14ac:dyDescent="0.2">
      <c r="A125" s="325">
        <v>110400</v>
      </c>
      <c r="B125" s="325">
        <v>110401</v>
      </c>
      <c r="C125" s="15" t="s">
        <v>1145</v>
      </c>
      <c r="D125" s="31">
        <v>1030892</v>
      </c>
      <c r="E125" s="42" t="s">
        <v>64</v>
      </c>
      <c r="F125" s="42" t="s">
        <v>67</v>
      </c>
      <c r="G125" s="327"/>
      <c r="H125" s="314" t="s">
        <v>63</v>
      </c>
      <c r="I125" s="50" t="s">
        <v>66</v>
      </c>
      <c r="J125" s="38" t="s">
        <v>68</v>
      </c>
      <c r="K125" s="50" t="s">
        <v>66</v>
      </c>
      <c r="L125" s="38" t="s">
        <v>1059</v>
      </c>
      <c r="M125" s="339">
        <v>44739</v>
      </c>
      <c r="N125" s="339">
        <v>44742</v>
      </c>
      <c r="O125" s="328"/>
      <c r="P125" s="328"/>
      <c r="Q125" s="328"/>
      <c r="R125" s="328"/>
      <c r="S125" s="329">
        <f t="shared" si="4"/>
        <v>0</v>
      </c>
      <c r="T125" s="333">
        <v>2</v>
      </c>
      <c r="U125" s="335">
        <v>54.01</v>
      </c>
      <c r="V125" s="76">
        <v>1</v>
      </c>
      <c r="W125" s="335">
        <v>17.52</v>
      </c>
      <c r="X125" s="327"/>
      <c r="Y125" s="329">
        <f t="shared" si="1"/>
        <v>125.53999999999999</v>
      </c>
      <c r="Z125" s="331">
        <f t="shared" si="2"/>
        <v>125.53999999999999</v>
      </c>
      <c r="AA125" s="332">
        <f t="shared" si="5"/>
        <v>125.53999999999999</v>
      </c>
      <c r="AB125" s="322"/>
      <c r="AC125" s="322"/>
      <c r="AD125" s="322"/>
      <c r="AE125" s="322"/>
    </row>
    <row r="126" spans="1:31" x14ac:dyDescent="0.2">
      <c r="A126" s="325">
        <v>110400</v>
      </c>
      <c r="B126" s="325">
        <v>110401</v>
      </c>
      <c r="C126" s="15" t="s">
        <v>1146</v>
      </c>
      <c r="D126" s="31">
        <v>1040804</v>
      </c>
      <c r="E126" s="42" t="s">
        <v>64</v>
      </c>
      <c r="F126" s="42" t="s">
        <v>67</v>
      </c>
      <c r="G126" s="327"/>
      <c r="H126" s="314" t="s">
        <v>63</v>
      </c>
      <c r="I126" s="50" t="s">
        <v>66</v>
      </c>
      <c r="J126" s="38" t="s">
        <v>68</v>
      </c>
      <c r="K126" s="50" t="s">
        <v>66</v>
      </c>
      <c r="L126" s="38" t="s">
        <v>1059</v>
      </c>
      <c r="M126" s="339">
        <v>44739</v>
      </c>
      <c r="N126" s="339">
        <v>44742</v>
      </c>
      <c r="O126" s="328"/>
      <c r="P126" s="328"/>
      <c r="Q126" s="328"/>
      <c r="R126" s="328"/>
      <c r="S126" s="329">
        <f t="shared" si="4"/>
        <v>0</v>
      </c>
      <c r="T126" s="333">
        <v>2</v>
      </c>
      <c r="U126" s="335">
        <v>54.01</v>
      </c>
      <c r="V126" s="76">
        <v>1</v>
      </c>
      <c r="W126" s="335">
        <v>17.52</v>
      </c>
      <c r="X126" s="327"/>
      <c r="Y126" s="329">
        <f t="shared" si="1"/>
        <v>125.53999999999999</v>
      </c>
      <c r="Z126" s="331">
        <f t="shared" si="2"/>
        <v>125.53999999999999</v>
      </c>
      <c r="AA126" s="332">
        <f t="shared" si="5"/>
        <v>125.53999999999999</v>
      </c>
      <c r="AB126" s="322"/>
      <c r="AC126" s="322"/>
      <c r="AD126" s="322"/>
      <c r="AE126" s="322"/>
    </row>
    <row r="127" spans="1:31" x14ac:dyDescent="0.2">
      <c r="A127" s="325">
        <v>110400</v>
      </c>
      <c r="B127" s="325">
        <v>110401</v>
      </c>
      <c r="C127" s="15" t="s">
        <v>1147</v>
      </c>
      <c r="D127" s="31">
        <v>1047345</v>
      </c>
      <c r="E127" s="42" t="s">
        <v>64</v>
      </c>
      <c r="F127" s="42" t="s">
        <v>67</v>
      </c>
      <c r="G127" s="327"/>
      <c r="H127" s="314" t="s">
        <v>63</v>
      </c>
      <c r="I127" s="50" t="s">
        <v>66</v>
      </c>
      <c r="J127" s="38" t="s">
        <v>68</v>
      </c>
      <c r="K127" s="50" t="s">
        <v>66</v>
      </c>
      <c r="L127" s="38" t="s">
        <v>1059</v>
      </c>
      <c r="M127" s="339">
        <v>44739</v>
      </c>
      <c r="N127" s="339">
        <v>44742</v>
      </c>
      <c r="O127" s="328"/>
      <c r="P127" s="328"/>
      <c r="Q127" s="328"/>
      <c r="R127" s="328"/>
      <c r="S127" s="329">
        <f t="shared" si="4"/>
        <v>0</v>
      </c>
      <c r="T127" s="333">
        <v>2</v>
      </c>
      <c r="U127" s="335">
        <v>54.01</v>
      </c>
      <c r="V127" s="76">
        <v>1</v>
      </c>
      <c r="W127" s="335">
        <v>17.52</v>
      </c>
      <c r="X127" s="327"/>
      <c r="Y127" s="329">
        <f t="shared" si="1"/>
        <v>125.53999999999999</v>
      </c>
      <c r="Z127" s="331">
        <f t="shared" si="2"/>
        <v>125.53999999999999</v>
      </c>
      <c r="AA127" s="332">
        <f t="shared" si="5"/>
        <v>125.53999999999999</v>
      </c>
      <c r="AB127" s="322"/>
      <c r="AC127" s="322"/>
      <c r="AD127" s="322"/>
      <c r="AE127" s="322"/>
    </row>
    <row r="128" spans="1:31" x14ac:dyDescent="0.2">
      <c r="A128" s="325">
        <v>110400</v>
      </c>
      <c r="B128" s="325">
        <v>110401</v>
      </c>
      <c r="C128" s="15" t="s">
        <v>1148</v>
      </c>
      <c r="D128" s="31">
        <v>1088831</v>
      </c>
      <c r="E128" s="42" t="s">
        <v>64</v>
      </c>
      <c r="F128" s="42" t="s">
        <v>67</v>
      </c>
      <c r="G128" s="327"/>
      <c r="H128" s="314" t="s">
        <v>63</v>
      </c>
      <c r="I128" s="50" t="s">
        <v>66</v>
      </c>
      <c r="J128" s="38" t="s">
        <v>68</v>
      </c>
      <c r="K128" s="50" t="s">
        <v>66</v>
      </c>
      <c r="L128" s="38" t="s">
        <v>1059</v>
      </c>
      <c r="M128" s="339">
        <v>44739</v>
      </c>
      <c r="N128" s="339">
        <v>44742</v>
      </c>
      <c r="O128" s="328"/>
      <c r="P128" s="328"/>
      <c r="Q128" s="328"/>
      <c r="R128" s="328"/>
      <c r="S128" s="329">
        <f t="shared" si="4"/>
        <v>0</v>
      </c>
      <c r="T128" s="333">
        <v>2</v>
      </c>
      <c r="U128" s="335">
        <v>54.01</v>
      </c>
      <c r="V128" s="76">
        <v>1</v>
      </c>
      <c r="W128" s="335">
        <v>17.52</v>
      </c>
      <c r="X128" s="327"/>
      <c r="Y128" s="329">
        <f t="shared" si="1"/>
        <v>125.53999999999999</v>
      </c>
      <c r="Z128" s="331">
        <f t="shared" si="2"/>
        <v>125.53999999999999</v>
      </c>
      <c r="AA128" s="332">
        <f t="shared" si="5"/>
        <v>125.53999999999999</v>
      </c>
      <c r="AB128" s="322"/>
      <c r="AC128" s="322"/>
      <c r="AD128" s="322"/>
      <c r="AE128" s="322"/>
    </row>
    <row r="129" spans="1:31" x14ac:dyDescent="0.2">
      <c r="A129" s="325">
        <v>110400</v>
      </c>
      <c r="B129" s="325">
        <v>110401</v>
      </c>
      <c r="C129" s="15" t="s">
        <v>1149</v>
      </c>
      <c r="D129" s="31">
        <v>7113013</v>
      </c>
      <c r="E129" s="42" t="s">
        <v>64</v>
      </c>
      <c r="F129" s="42" t="s">
        <v>67</v>
      </c>
      <c r="G129" s="327"/>
      <c r="H129" s="314" t="s">
        <v>63</v>
      </c>
      <c r="I129" s="50" t="s">
        <v>66</v>
      </c>
      <c r="J129" s="38" t="s">
        <v>68</v>
      </c>
      <c r="K129" s="50" t="s">
        <v>66</v>
      </c>
      <c r="L129" s="38" t="s">
        <v>1059</v>
      </c>
      <c r="M129" s="339">
        <v>44739</v>
      </c>
      <c r="N129" s="339">
        <v>44742</v>
      </c>
      <c r="O129" s="328"/>
      <c r="P129" s="328"/>
      <c r="Q129" s="328"/>
      <c r="R129" s="328"/>
      <c r="S129" s="329">
        <f t="shared" si="4"/>
        <v>0</v>
      </c>
      <c r="T129" s="333">
        <v>2</v>
      </c>
      <c r="U129" s="335">
        <v>54.01</v>
      </c>
      <c r="V129" s="76">
        <v>1</v>
      </c>
      <c r="W129" s="335">
        <v>17.52</v>
      </c>
      <c r="X129" s="327"/>
      <c r="Y129" s="329">
        <f t="shared" si="1"/>
        <v>125.53999999999999</v>
      </c>
      <c r="Z129" s="331">
        <f t="shared" si="2"/>
        <v>125.53999999999999</v>
      </c>
      <c r="AA129" s="332">
        <f t="shared" si="5"/>
        <v>125.53999999999999</v>
      </c>
      <c r="AB129" s="322"/>
      <c r="AC129" s="322"/>
      <c r="AD129" s="322"/>
      <c r="AE129" s="322"/>
    </row>
    <row r="130" spans="1:31" x14ac:dyDescent="0.2">
      <c r="A130" s="325">
        <v>110400</v>
      </c>
      <c r="B130" s="341">
        <v>110401</v>
      </c>
      <c r="C130" s="15" t="s">
        <v>1150</v>
      </c>
      <c r="D130" s="31">
        <v>9800131</v>
      </c>
      <c r="E130" s="326" t="s">
        <v>64</v>
      </c>
      <c r="F130" s="42" t="s">
        <v>67</v>
      </c>
      <c r="G130" s="327"/>
      <c r="H130" s="314" t="s">
        <v>63</v>
      </c>
      <c r="I130" s="50" t="s">
        <v>66</v>
      </c>
      <c r="J130" s="38" t="s">
        <v>68</v>
      </c>
      <c r="K130" s="50" t="s">
        <v>66</v>
      </c>
      <c r="L130" s="38" t="s">
        <v>1151</v>
      </c>
      <c r="M130" s="339">
        <v>44740</v>
      </c>
      <c r="N130" s="339">
        <v>44743</v>
      </c>
      <c r="O130" s="328"/>
      <c r="P130" s="328"/>
      <c r="Q130" s="328"/>
      <c r="R130" s="328"/>
      <c r="S130" s="329">
        <f t="shared" si="4"/>
        <v>0</v>
      </c>
      <c r="T130" s="333">
        <v>3</v>
      </c>
      <c r="U130" s="335">
        <v>54.01</v>
      </c>
      <c r="V130" s="76">
        <v>1</v>
      </c>
      <c r="W130" s="335">
        <v>17.52</v>
      </c>
      <c r="X130" s="327"/>
      <c r="Y130" s="329">
        <f t="shared" si="1"/>
        <v>179.55</v>
      </c>
      <c r="Z130" s="331">
        <f t="shared" si="2"/>
        <v>179.55</v>
      </c>
      <c r="AA130" s="332">
        <f t="shared" si="5"/>
        <v>179.55</v>
      </c>
      <c r="AB130" s="322"/>
      <c r="AC130" s="322"/>
      <c r="AD130" s="322"/>
      <c r="AE130" s="322"/>
    </row>
    <row r="131" spans="1:31" x14ac:dyDescent="0.2">
      <c r="A131" s="325">
        <v>110400</v>
      </c>
      <c r="B131" s="341">
        <v>110401</v>
      </c>
      <c r="C131" s="35" t="s">
        <v>1099</v>
      </c>
      <c r="D131" s="31">
        <v>1062200</v>
      </c>
      <c r="E131" s="326" t="s">
        <v>64</v>
      </c>
      <c r="F131" s="42" t="s">
        <v>67</v>
      </c>
      <c r="G131" s="327"/>
      <c r="H131" s="314" t="s">
        <v>63</v>
      </c>
      <c r="I131" s="50" t="s">
        <v>66</v>
      </c>
      <c r="J131" s="38" t="s">
        <v>68</v>
      </c>
      <c r="K131" s="50" t="s">
        <v>66</v>
      </c>
      <c r="L131" s="38" t="s">
        <v>1151</v>
      </c>
      <c r="M131" s="339">
        <v>44740</v>
      </c>
      <c r="N131" s="339">
        <v>44743</v>
      </c>
      <c r="O131" s="328"/>
      <c r="P131" s="328"/>
      <c r="Q131" s="328"/>
      <c r="R131" s="328"/>
      <c r="S131" s="329">
        <f t="shared" si="4"/>
        <v>0</v>
      </c>
      <c r="T131" s="333">
        <v>3</v>
      </c>
      <c r="U131" s="335">
        <v>54.01</v>
      </c>
      <c r="V131" s="76">
        <v>1</v>
      </c>
      <c r="W131" s="335">
        <v>17.52</v>
      </c>
      <c r="X131" s="327"/>
      <c r="Y131" s="329">
        <f t="shared" si="1"/>
        <v>179.55</v>
      </c>
      <c r="Z131" s="331">
        <f t="shared" si="2"/>
        <v>179.55</v>
      </c>
      <c r="AA131" s="332">
        <f t="shared" si="5"/>
        <v>179.55</v>
      </c>
      <c r="AB131" s="322"/>
      <c r="AC131" s="322"/>
      <c r="AD131" s="322"/>
      <c r="AE131" s="322"/>
    </row>
    <row r="132" spans="1:31" x14ac:dyDescent="0.2">
      <c r="A132" s="325">
        <v>110400</v>
      </c>
      <c r="B132" s="341">
        <v>110401</v>
      </c>
      <c r="C132" s="15" t="s">
        <v>1152</v>
      </c>
      <c r="D132" s="31">
        <v>1040243</v>
      </c>
      <c r="E132" s="326" t="s">
        <v>64</v>
      </c>
      <c r="F132" s="42" t="s">
        <v>67</v>
      </c>
      <c r="G132" s="327"/>
      <c r="H132" s="314" t="s">
        <v>63</v>
      </c>
      <c r="I132" s="50" t="s">
        <v>66</v>
      </c>
      <c r="J132" s="38" t="s">
        <v>68</v>
      </c>
      <c r="K132" s="50" t="s">
        <v>66</v>
      </c>
      <c r="L132" s="38" t="s">
        <v>1151</v>
      </c>
      <c r="M132" s="339">
        <v>44740</v>
      </c>
      <c r="N132" s="339">
        <v>44743</v>
      </c>
      <c r="O132" s="328"/>
      <c r="P132" s="328"/>
      <c r="Q132" s="328"/>
      <c r="R132" s="328"/>
      <c r="S132" s="329">
        <f t="shared" si="4"/>
        <v>0</v>
      </c>
      <c r="T132" s="333">
        <v>3</v>
      </c>
      <c r="U132" s="335">
        <v>54.01</v>
      </c>
      <c r="V132" s="76">
        <v>1</v>
      </c>
      <c r="W132" s="335">
        <v>17.52</v>
      </c>
      <c r="X132" s="327"/>
      <c r="Y132" s="329">
        <f t="shared" si="1"/>
        <v>179.55</v>
      </c>
      <c r="Z132" s="331">
        <f t="shared" si="2"/>
        <v>179.55</v>
      </c>
      <c r="AA132" s="332">
        <f t="shared" si="5"/>
        <v>179.55</v>
      </c>
      <c r="AB132" s="322"/>
      <c r="AC132" s="322"/>
      <c r="AD132" s="322"/>
      <c r="AE132" s="322"/>
    </row>
    <row r="133" spans="1:31" x14ac:dyDescent="0.2">
      <c r="A133" s="325">
        <v>110400</v>
      </c>
      <c r="B133" s="341">
        <v>110401</v>
      </c>
      <c r="C133" s="35" t="s">
        <v>1153</v>
      </c>
      <c r="D133" s="31">
        <v>9100628</v>
      </c>
      <c r="E133" s="326" t="s">
        <v>64</v>
      </c>
      <c r="F133" s="42" t="s">
        <v>67</v>
      </c>
      <c r="G133" s="327"/>
      <c r="H133" s="314" t="s">
        <v>63</v>
      </c>
      <c r="I133" s="50" t="s">
        <v>66</v>
      </c>
      <c r="J133" s="38" t="s">
        <v>68</v>
      </c>
      <c r="K133" s="50" t="s">
        <v>66</v>
      </c>
      <c r="L133" s="38" t="s">
        <v>1151</v>
      </c>
      <c r="M133" s="339">
        <v>44740</v>
      </c>
      <c r="N133" s="339">
        <v>44743</v>
      </c>
      <c r="O133" s="328"/>
      <c r="P133" s="328"/>
      <c r="Q133" s="328"/>
      <c r="R133" s="328"/>
      <c r="S133" s="329">
        <f t="shared" si="4"/>
        <v>0</v>
      </c>
      <c r="T133" s="333">
        <v>3</v>
      </c>
      <c r="U133" s="335">
        <v>54.01</v>
      </c>
      <c r="V133" s="76">
        <v>1</v>
      </c>
      <c r="W133" s="335">
        <v>17.52</v>
      </c>
      <c r="X133" s="327"/>
      <c r="Y133" s="329">
        <f t="shared" si="1"/>
        <v>179.55</v>
      </c>
      <c r="Z133" s="331">
        <f t="shared" si="2"/>
        <v>179.55</v>
      </c>
      <c r="AA133" s="332">
        <f t="shared" si="5"/>
        <v>179.55</v>
      </c>
      <c r="AB133" s="322"/>
      <c r="AC133" s="322"/>
      <c r="AD133" s="322"/>
      <c r="AE133" s="322"/>
    </row>
    <row r="134" spans="1:31" x14ac:dyDescent="0.2">
      <c r="A134" s="325">
        <v>110400</v>
      </c>
      <c r="B134" s="325">
        <v>110401</v>
      </c>
      <c r="C134" s="15" t="s">
        <v>1154</v>
      </c>
      <c r="D134" s="31">
        <v>9306080</v>
      </c>
      <c r="E134" s="42" t="s">
        <v>64</v>
      </c>
      <c r="F134" s="42" t="s">
        <v>67</v>
      </c>
      <c r="G134" s="327"/>
      <c r="H134" s="314" t="s">
        <v>63</v>
      </c>
      <c r="I134" s="50" t="s">
        <v>66</v>
      </c>
      <c r="J134" s="38" t="s">
        <v>68</v>
      </c>
      <c r="K134" s="50" t="s">
        <v>66</v>
      </c>
      <c r="L134" s="38" t="s">
        <v>1151</v>
      </c>
      <c r="M134" s="339">
        <v>44740</v>
      </c>
      <c r="N134" s="339">
        <v>44743</v>
      </c>
      <c r="O134" s="328"/>
      <c r="P134" s="328"/>
      <c r="Q134" s="328"/>
      <c r="R134" s="328"/>
      <c r="S134" s="329">
        <f t="shared" si="4"/>
        <v>0</v>
      </c>
      <c r="T134" s="333">
        <v>3</v>
      </c>
      <c r="U134" s="335">
        <v>54.01</v>
      </c>
      <c r="V134" s="76">
        <v>1</v>
      </c>
      <c r="W134" s="335">
        <v>17.52</v>
      </c>
      <c r="X134" s="327"/>
      <c r="Y134" s="329">
        <f t="shared" si="1"/>
        <v>179.55</v>
      </c>
      <c r="Z134" s="331">
        <f t="shared" si="2"/>
        <v>179.55</v>
      </c>
      <c r="AA134" s="332">
        <f t="shared" si="5"/>
        <v>179.55</v>
      </c>
      <c r="AB134" s="322"/>
      <c r="AC134" s="322"/>
      <c r="AD134" s="322"/>
      <c r="AE134" s="322"/>
    </row>
    <row r="135" spans="1:31" x14ac:dyDescent="0.2">
      <c r="A135" s="325">
        <v>110400</v>
      </c>
      <c r="B135" s="325">
        <v>110401</v>
      </c>
      <c r="C135" s="15" t="s">
        <v>1116</v>
      </c>
      <c r="D135" s="31">
        <v>1063227</v>
      </c>
      <c r="E135" s="42" t="s">
        <v>64</v>
      </c>
      <c r="F135" s="42" t="s">
        <v>67</v>
      </c>
      <c r="G135" s="327"/>
      <c r="H135" s="314" t="s">
        <v>63</v>
      </c>
      <c r="I135" s="50" t="s">
        <v>66</v>
      </c>
      <c r="J135" s="38" t="s">
        <v>68</v>
      </c>
      <c r="K135" s="50" t="s">
        <v>66</v>
      </c>
      <c r="L135" s="38" t="s">
        <v>1151</v>
      </c>
      <c r="M135" s="339">
        <v>44740</v>
      </c>
      <c r="N135" s="339">
        <v>44743</v>
      </c>
      <c r="O135" s="328"/>
      <c r="P135" s="328"/>
      <c r="Q135" s="328"/>
      <c r="R135" s="328"/>
      <c r="S135" s="329">
        <f t="shared" si="4"/>
        <v>0</v>
      </c>
      <c r="T135" s="333">
        <v>3</v>
      </c>
      <c r="U135" s="335">
        <v>54.01</v>
      </c>
      <c r="V135" s="76">
        <v>1</v>
      </c>
      <c r="W135" s="335">
        <v>17.52</v>
      </c>
      <c r="X135" s="327"/>
      <c r="Y135" s="329">
        <f t="shared" si="1"/>
        <v>179.55</v>
      </c>
      <c r="Z135" s="331">
        <f t="shared" si="2"/>
        <v>179.55</v>
      </c>
      <c r="AA135" s="332">
        <f t="shared" si="5"/>
        <v>179.55</v>
      </c>
      <c r="AB135" s="322"/>
      <c r="AC135" s="322"/>
      <c r="AD135" s="322"/>
      <c r="AE135" s="322"/>
    </row>
    <row r="136" spans="1:31" x14ac:dyDescent="0.2">
      <c r="A136" s="325">
        <v>110400</v>
      </c>
      <c r="B136" s="325">
        <v>110401</v>
      </c>
      <c r="C136" s="15" t="s">
        <v>1155</v>
      </c>
      <c r="D136" s="31">
        <v>1138278</v>
      </c>
      <c r="E136" s="42" t="s">
        <v>64</v>
      </c>
      <c r="F136" s="42" t="s">
        <v>67</v>
      </c>
      <c r="G136" s="327"/>
      <c r="H136" s="314" t="s">
        <v>63</v>
      </c>
      <c r="I136" s="50" t="s">
        <v>66</v>
      </c>
      <c r="J136" s="38" t="s">
        <v>68</v>
      </c>
      <c r="K136" s="50" t="s">
        <v>66</v>
      </c>
      <c r="L136" s="38" t="s">
        <v>1151</v>
      </c>
      <c r="M136" s="339">
        <v>44740</v>
      </c>
      <c r="N136" s="339">
        <v>44743</v>
      </c>
      <c r="O136" s="328"/>
      <c r="P136" s="328"/>
      <c r="Q136" s="328"/>
      <c r="R136" s="328"/>
      <c r="S136" s="329">
        <f t="shared" si="4"/>
        <v>0</v>
      </c>
      <c r="T136" s="333">
        <v>3</v>
      </c>
      <c r="U136" s="335">
        <v>54.01</v>
      </c>
      <c r="V136" s="76">
        <v>1</v>
      </c>
      <c r="W136" s="335">
        <v>17.52</v>
      </c>
      <c r="X136" s="327"/>
      <c r="Y136" s="329">
        <f t="shared" si="1"/>
        <v>179.55</v>
      </c>
      <c r="Z136" s="331">
        <f t="shared" si="2"/>
        <v>179.55</v>
      </c>
      <c r="AA136" s="332">
        <f t="shared" ref="AA136:AA199" si="6">SUM(Z136)</f>
        <v>179.55</v>
      </c>
      <c r="AB136" s="322"/>
      <c r="AC136" s="322"/>
      <c r="AD136" s="322"/>
      <c r="AE136" s="322"/>
    </row>
    <row r="137" spans="1:31" x14ac:dyDescent="0.2">
      <c r="A137" s="325">
        <v>110400</v>
      </c>
      <c r="B137" s="325">
        <v>110401</v>
      </c>
      <c r="C137" s="35" t="s">
        <v>345</v>
      </c>
      <c r="D137" s="31">
        <v>9901906</v>
      </c>
      <c r="E137" s="42" t="s">
        <v>64</v>
      </c>
      <c r="F137" s="42" t="s">
        <v>67</v>
      </c>
      <c r="G137" s="327"/>
      <c r="H137" s="314" t="s">
        <v>63</v>
      </c>
      <c r="I137" s="50" t="s">
        <v>66</v>
      </c>
      <c r="J137" s="38" t="s">
        <v>68</v>
      </c>
      <c r="K137" s="50" t="s">
        <v>66</v>
      </c>
      <c r="L137" s="38" t="s">
        <v>1151</v>
      </c>
      <c r="M137" s="339">
        <v>44740</v>
      </c>
      <c r="N137" s="339">
        <v>44743</v>
      </c>
      <c r="O137" s="328"/>
      <c r="P137" s="328"/>
      <c r="Q137" s="328"/>
      <c r="R137" s="328"/>
      <c r="S137" s="329">
        <f t="shared" si="4"/>
        <v>0</v>
      </c>
      <c r="T137" s="333">
        <v>2</v>
      </c>
      <c r="U137" s="335">
        <v>54.01</v>
      </c>
      <c r="V137" s="76">
        <v>1</v>
      </c>
      <c r="W137" s="335">
        <v>17.52</v>
      </c>
      <c r="X137" s="327"/>
      <c r="Y137" s="329">
        <f t="shared" si="1"/>
        <v>125.53999999999999</v>
      </c>
      <c r="Z137" s="331">
        <f t="shared" si="2"/>
        <v>125.53999999999999</v>
      </c>
      <c r="AA137" s="332">
        <f t="shared" si="6"/>
        <v>125.53999999999999</v>
      </c>
      <c r="AB137" s="322"/>
      <c r="AC137" s="322"/>
      <c r="AD137" s="322"/>
      <c r="AE137" s="322"/>
    </row>
    <row r="138" spans="1:31" x14ac:dyDescent="0.2">
      <c r="A138" s="325">
        <v>110400</v>
      </c>
      <c r="B138" s="325">
        <v>110401</v>
      </c>
      <c r="C138" s="15" t="s">
        <v>1156</v>
      </c>
      <c r="D138" s="31">
        <v>1041193</v>
      </c>
      <c r="E138" s="42" t="s">
        <v>64</v>
      </c>
      <c r="F138" s="42" t="s">
        <v>67</v>
      </c>
      <c r="G138" s="327"/>
      <c r="H138" s="314" t="s">
        <v>63</v>
      </c>
      <c r="I138" s="50" t="s">
        <v>66</v>
      </c>
      <c r="J138" s="38" t="s">
        <v>68</v>
      </c>
      <c r="K138" s="50" t="s">
        <v>66</v>
      </c>
      <c r="L138" s="38" t="s">
        <v>1151</v>
      </c>
      <c r="M138" s="339">
        <v>44740</v>
      </c>
      <c r="N138" s="339">
        <v>44743</v>
      </c>
      <c r="O138" s="328"/>
      <c r="P138" s="328"/>
      <c r="Q138" s="328"/>
      <c r="R138" s="328"/>
      <c r="S138" s="329">
        <f t="shared" si="4"/>
        <v>0</v>
      </c>
      <c r="T138" s="333">
        <v>2</v>
      </c>
      <c r="U138" s="335">
        <v>54.01</v>
      </c>
      <c r="V138" s="76">
        <v>1</v>
      </c>
      <c r="W138" s="335">
        <v>17.52</v>
      </c>
      <c r="X138" s="327"/>
      <c r="Y138" s="329">
        <f t="shared" si="1"/>
        <v>125.53999999999999</v>
      </c>
      <c r="Z138" s="331">
        <f t="shared" si="2"/>
        <v>125.53999999999999</v>
      </c>
      <c r="AA138" s="332">
        <f t="shared" si="6"/>
        <v>125.53999999999999</v>
      </c>
      <c r="AB138" s="322"/>
      <c r="AC138" s="322"/>
      <c r="AD138" s="322"/>
      <c r="AE138" s="322"/>
    </row>
    <row r="139" spans="1:31" x14ac:dyDescent="0.2">
      <c r="A139" s="325">
        <v>110400</v>
      </c>
      <c r="B139" s="325">
        <v>110401</v>
      </c>
      <c r="C139" s="35" t="s">
        <v>1157</v>
      </c>
      <c r="D139" s="31">
        <v>1076299</v>
      </c>
      <c r="E139" s="42" t="s">
        <v>64</v>
      </c>
      <c r="F139" s="42" t="s">
        <v>67</v>
      </c>
      <c r="G139" s="327"/>
      <c r="H139" s="314" t="s">
        <v>63</v>
      </c>
      <c r="I139" s="50" t="s">
        <v>66</v>
      </c>
      <c r="J139" s="38" t="s">
        <v>68</v>
      </c>
      <c r="K139" s="50" t="s">
        <v>66</v>
      </c>
      <c r="L139" s="38" t="s">
        <v>1151</v>
      </c>
      <c r="M139" s="339">
        <v>44740</v>
      </c>
      <c r="N139" s="339">
        <v>44743</v>
      </c>
      <c r="O139" s="328"/>
      <c r="P139" s="328"/>
      <c r="Q139" s="328"/>
      <c r="R139" s="328"/>
      <c r="S139" s="329">
        <f t="shared" si="4"/>
        <v>0</v>
      </c>
      <c r="T139" s="333">
        <v>2</v>
      </c>
      <c r="U139" s="335">
        <v>54.01</v>
      </c>
      <c r="V139" s="76">
        <v>1</v>
      </c>
      <c r="W139" s="335">
        <v>17.52</v>
      </c>
      <c r="X139" s="327"/>
      <c r="Y139" s="329">
        <f t="shared" si="1"/>
        <v>125.53999999999999</v>
      </c>
      <c r="Z139" s="331">
        <f t="shared" si="2"/>
        <v>125.53999999999999</v>
      </c>
      <c r="AA139" s="332">
        <f t="shared" si="6"/>
        <v>125.53999999999999</v>
      </c>
      <c r="AB139" s="322"/>
      <c r="AC139" s="322"/>
      <c r="AD139" s="322"/>
      <c r="AE139" s="322"/>
    </row>
    <row r="140" spans="1:31" x14ac:dyDescent="0.2">
      <c r="A140" s="325">
        <v>110400</v>
      </c>
      <c r="B140" s="325">
        <v>110401</v>
      </c>
      <c r="C140" s="15" t="s">
        <v>1158</v>
      </c>
      <c r="D140" s="31">
        <v>7102496</v>
      </c>
      <c r="E140" s="42" t="s">
        <v>64</v>
      </c>
      <c r="F140" s="42" t="s">
        <v>67</v>
      </c>
      <c r="G140" s="327"/>
      <c r="H140" s="314" t="s">
        <v>63</v>
      </c>
      <c r="I140" s="50" t="s">
        <v>66</v>
      </c>
      <c r="J140" s="38" t="s">
        <v>68</v>
      </c>
      <c r="K140" s="50" t="s">
        <v>66</v>
      </c>
      <c r="L140" s="38" t="s">
        <v>1151</v>
      </c>
      <c r="M140" s="339">
        <v>44740</v>
      </c>
      <c r="N140" s="339">
        <v>44743</v>
      </c>
      <c r="O140" s="328"/>
      <c r="P140" s="328"/>
      <c r="Q140" s="328"/>
      <c r="R140" s="328"/>
      <c r="S140" s="329">
        <f t="shared" si="4"/>
        <v>0</v>
      </c>
      <c r="T140" s="333">
        <v>2</v>
      </c>
      <c r="U140" s="335">
        <v>54.01</v>
      </c>
      <c r="V140" s="76">
        <v>1</v>
      </c>
      <c r="W140" s="335">
        <v>17.52</v>
      </c>
      <c r="X140" s="327"/>
      <c r="Y140" s="329">
        <f t="shared" si="1"/>
        <v>125.53999999999999</v>
      </c>
      <c r="Z140" s="331">
        <f t="shared" si="2"/>
        <v>125.53999999999999</v>
      </c>
      <c r="AA140" s="332">
        <f t="shared" si="6"/>
        <v>125.53999999999999</v>
      </c>
      <c r="AB140" s="322"/>
      <c r="AC140" s="322"/>
      <c r="AD140" s="322"/>
      <c r="AE140" s="322"/>
    </row>
    <row r="141" spans="1:31" x14ac:dyDescent="0.2">
      <c r="A141" s="325">
        <v>110400</v>
      </c>
      <c r="B141" s="325">
        <v>110401</v>
      </c>
      <c r="C141" s="35" t="s">
        <v>1159</v>
      </c>
      <c r="D141" s="31">
        <v>1110675</v>
      </c>
      <c r="E141" s="42" t="s">
        <v>64</v>
      </c>
      <c r="F141" s="42" t="s">
        <v>67</v>
      </c>
      <c r="G141" s="327"/>
      <c r="H141" s="314" t="s">
        <v>63</v>
      </c>
      <c r="I141" s="50" t="s">
        <v>66</v>
      </c>
      <c r="J141" s="38" t="s">
        <v>68</v>
      </c>
      <c r="K141" s="50" t="s">
        <v>66</v>
      </c>
      <c r="L141" s="38" t="s">
        <v>1151</v>
      </c>
      <c r="M141" s="339">
        <v>44740</v>
      </c>
      <c r="N141" s="339">
        <v>44743</v>
      </c>
      <c r="O141" s="328"/>
      <c r="P141" s="328"/>
      <c r="Q141" s="328"/>
      <c r="R141" s="328"/>
      <c r="S141" s="329">
        <f t="shared" si="4"/>
        <v>0</v>
      </c>
      <c r="T141" s="333">
        <v>2</v>
      </c>
      <c r="U141" s="335">
        <v>54.01</v>
      </c>
      <c r="V141" s="76">
        <v>1</v>
      </c>
      <c r="W141" s="335">
        <v>17.52</v>
      </c>
      <c r="X141" s="327"/>
      <c r="Y141" s="329">
        <f t="shared" si="1"/>
        <v>125.53999999999999</v>
      </c>
      <c r="Z141" s="331">
        <f t="shared" si="2"/>
        <v>125.53999999999999</v>
      </c>
      <c r="AA141" s="332">
        <f t="shared" si="6"/>
        <v>125.53999999999999</v>
      </c>
      <c r="AB141" s="322"/>
      <c r="AC141" s="322"/>
      <c r="AD141" s="322"/>
      <c r="AE141" s="322"/>
    </row>
    <row r="142" spans="1:31" x14ac:dyDescent="0.2">
      <c r="A142" s="325">
        <v>110400</v>
      </c>
      <c r="B142" s="325">
        <v>110401</v>
      </c>
      <c r="C142" s="15" t="s">
        <v>1160</v>
      </c>
      <c r="D142" s="31">
        <v>1087460</v>
      </c>
      <c r="E142" s="42" t="s">
        <v>64</v>
      </c>
      <c r="F142" s="42" t="s">
        <v>67</v>
      </c>
      <c r="G142" s="327"/>
      <c r="H142" s="314" t="s">
        <v>63</v>
      </c>
      <c r="I142" s="50" t="s">
        <v>66</v>
      </c>
      <c r="J142" s="38" t="s">
        <v>68</v>
      </c>
      <c r="K142" s="50" t="s">
        <v>66</v>
      </c>
      <c r="L142" s="38" t="s">
        <v>1151</v>
      </c>
      <c r="M142" s="339">
        <v>44740</v>
      </c>
      <c r="N142" s="339">
        <v>44743</v>
      </c>
      <c r="O142" s="328"/>
      <c r="P142" s="328"/>
      <c r="Q142" s="328"/>
      <c r="R142" s="328"/>
      <c r="S142" s="329">
        <f t="shared" si="4"/>
        <v>0</v>
      </c>
      <c r="T142" s="333">
        <v>2</v>
      </c>
      <c r="U142" s="335">
        <v>54.01</v>
      </c>
      <c r="V142" s="76">
        <v>1</v>
      </c>
      <c r="W142" s="335">
        <v>17.52</v>
      </c>
      <c r="X142" s="327"/>
      <c r="Y142" s="329">
        <f t="shared" si="1"/>
        <v>125.53999999999999</v>
      </c>
      <c r="Z142" s="331">
        <f t="shared" si="2"/>
        <v>125.53999999999999</v>
      </c>
      <c r="AA142" s="332">
        <f t="shared" si="6"/>
        <v>125.53999999999999</v>
      </c>
      <c r="AB142" s="322"/>
      <c r="AC142" s="322"/>
      <c r="AD142" s="322"/>
      <c r="AE142" s="322"/>
    </row>
    <row r="143" spans="1:31" x14ac:dyDescent="0.2">
      <c r="A143" s="325">
        <v>110400</v>
      </c>
      <c r="B143" s="325">
        <v>110401</v>
      </c>
      <c r="C143" s="35" t="s">
        <v>1161</v>
      </c>
      <c r="D143" s="31">
        <v>1092278</v>
      </c>
      <c r="E143" s="42" t="s">
        <v>64</v>
      </c>
      <c r="F143" s="42" t="s">
        <v>67</v>
      </c>
      <c r="G143" s="327"/>
      <c r="H143" s="314" t="s">
        <v>63</v>
      </c>
      <c r="I143" s="50" t="s">
        <v>66</v>
      </c>
      <c r="J143" s="38" t="s">
        <v>68</v>
      </c>
      <c r="K143" s="50" t="s">
        <v>66</v>
      </c>
      <c r="L143" s="38" t="s">
        <v>1151</v>
      </c>
      <c r="M143" s="339">
        <v>44740</v>
      </c>
      <c r="N143" s="339">
        <v>44743</v>
      </c>
      <c r="O143" s="328"/>
      <c r="P143" s="328"/>
      <c r="Q143" s="328"/>
      <c r="R143" s="328"/>
      <c r="S143" s="329">
        <f t="shared" si="4"/>
        <v>0</v>
      </c>
      <c r="T143" s="333">
        <v>2</v>
      </c>
      <c r="U143" s="335">
        <v>54.01</v>
      </c>
      <c r="V143" s="76">
        <v>1</v>
      </c>
      <c r="W143" s="335">
        <v>17.52</v>
      </c>
      <c r="X143" s="327"/>
      <c r="Y143" s="329">
        <f t="shared" si="1"/>
        <v>125.53999999999999</v>
      </c>
      <c r="Z143" s="331">
        <f t="shared" si="2"/>
        <v>125.53999999999999</v>
      </c>
      <c r="AA143" s="332">
        <f t="shared" si="6"/>
        <v>125.53999999999999</v>
      </c>
      <c r="AB143" s="322"/>
      <c r="AC143" s="322"/>
      <c r="AD143" s="322"/>
      <c r="AE143" s="322"/>
    </row>
    <row r="144" spans="1:31" x14ac:dyDescent="0.2">
      <c r="A144" s="325">
        <v>110400</v>
      </c>
      <c r="B144" s="325">
        <v>110401</v>
      </c>
      <c r="C144" s="35" t="s">
        <v>101</v>
      </c>
      <c r="D144" s="31">
        <v>1127055</v>
      </c>
      <c r="E144" s="42" t="s">
        <v>64</v>
      </c>
      <c r="F144" s="42" t="s">
        <v>67</v>
      </c>
      <c r="G144" s="327"/>
      <c r="H144" s="314" t="s">
        <v>63</v>
      </c>
      <c r="I144" s="50" t="s">
        <v>66</v>
      </c>
      <c r="J144" s="38" t="s">
        <v>68</v>
      </c>
      <c r="K144" s="50" t="s">
        <v>66</v>
      </c>
      <c r="L144" s="38" t="s">
        <v>1151</v>
      </c>
      <c r="M144" s="339">
        <v>44740</v>
      </c>
      <c r="N144" s="339">
        <v>44743</v>
      </c>
      <c r="O144" s="328"/>
      <c r="P144" s="328"/>
      <c r="Q144" s="328"/>
      <c r="R144" s="328"/>
      <c r="S144" s="329">
        <f t="shared" si="4"/>
        <v>0</v>
      </c>
      <c r="T144" s="333">
        <v>2</v>
      </c>
      <c r="U144" s="335">
        <v>54.01</v>
      </c>
      <c r="V144" s="76">
        <v>1</v>
      </c>
      <c r="W144" s="335">
        <v>17.52</v>
      </c>
      <c r="X144" s="327"/>
      <c r="Y144" s="329">
        <f t="shared" si="1"/>
        <v>125.53999999999999</v>
      </c>
      <c r="Z144" s="331">
        <f t="shared" si="2"/>
        <v>125.53999999999999</v>
      </c>
      <c r="AA144" s="332">
        <f t="shared" si="6"/>
        <v>125.53999999999999</v>
      </c>
      <c r="AB144" s="322"/>
      <c r="AC144" s="322"/>
      <c r="AD144" s="322"/>
      <c r="AE144" s="322"/>
    </row>
    <row r="145" spans="1:31" x14ac:dyDescent="0.2">
      <c r="A145" s="325">
        <v>110400</v>
      </c>
      <c r="B145" s="325">
        <v>110401</v>
      </c>
      <c r="C145" s="15" t="s">
        <v>1162</v>
      </c>
      <c r="D145" s="31">
        <v>1154257</v>
      </c>
      <c r="E145" s="42" t="s">
        <v>64</v>
      </c>
      <c r="F145" s="42" t="s">
        <v>67</v>
      </c>
      <c r="G145" s="327"/>
      <c r="H145" s="314" t="s">
        <v>63</v>
      </c>
      <c r="I145" s="50" t="s">
        <v>66</v>
      </c>
      <c r="J145" s="38" t="s">
        <v>68</v>
      </c>
      <c r="K145" s="50" t="s">
        <v>66</v>
      </c>
      <c r="L145" s="38" t="s">
        <v>1151</v>
      </c>
      <c r="M145" s="339">
        <v>44740</v>
      </c>
      <c r="N145" s="339">
        <v>44743</v>
      </c>
      <c r="O145" s="328"/>
      <c r="P145" s="328"/>
      <c r="Q145" s="328"/>
      <c r="R145" s="328"/>
      <c r="S145" s="329">
        <f t="shared" si="4"/>
        <v>0</v>
      </c>
      <c r="T145" s="333">
        <v>2</v>
      </c>
      <c r="U145" s="335">
        <v>54.01</v>
      </c>
      <c r="V145" s="76">
        <v>1</v>
      </c>
      <c r="W145" s="335">
        <v>17.52</v>
      </c>
      <c r="X145" s="327"/>
      <c r="Y145" s="329">
        <f t="shared" si="1"/>
        <v>125.53999999999999</v>
      </c>
      <c r="Z145" s="331">
        <f t="shared" si="2"/>
        <v>125.53999999999999</v>
      </c>
      <c r="AA145" s="332">
        <f t="shared" si="6"/>
        <v>125.53999999999999</v>
      </c>
      <c r="AB145" s="322"/>
      <c r="AC145" s="322"/>
      <c r="AD145" s="322"/>
      <c r="AE145" s="322"/>
    </row>
    <row r="146" spans="1:31" x14ac:dyDescent="0.2">
      <c r="A146" s="325">
        <v>110400</v>
      </c>
      <c r="B146" s="325">
        <v>110401</v>
      </c>
      <c r="C146" s="35" t="s">
        <v>1120</v>
      </c>
      <c r="D146" s="31">
        <v>9600361</v>
      </c>
      <c r="E146" s="42" t="s">
        <v>64</v>
      </c>
      <c r="F146" s="42" t="s">
        <v>67</v>
      </c>
      <c r="G146" s="327"/>
      <c r="H146" s="314" t="s">
        <v>63</v>
      </c>
      <c r="I146" s="50" t="s">
        <v>66</v>
      </c>
      <c r="J146" s="38" t="s">
        <v>68</v>
      </c>
      <c r="K146" s="50" t="s">
        <v>66</v>
      </c>
      <c r="L146" s="38" t="s">
        <v>1068</v>
      </c>
      <c r="M146" s="339">
        <v>44742</v>
      </c>
      <c r="N146" s="339">
        <v>44743</v>
      </c>
      <c r="O146" s="328"/>
      <c r="P146" s="328"/>
      <c r="Q146" s="328"/>
      <c r="R146" s="328"/>
      <c r="S146" s="329">
        <f t="shared" si="4"/>
        <v>0</v>
      </c>
      <c r="T146" s="333">
        <v>1</v>
      </c>
      <c r="U146" s="335">
        <v>54.01</v>
      </c>
      <c r="V146" s="76">
        <v>1</v>
      </c>
      <c r="W146" s="335">
        <v>17.52</v>
      </c>
      <c r="X146" s="327"/>
      <c r="Y146" s="329">
        <f t="shared" si="1"/>
        <v>71.53</v>
      </c>
      <c r="Z146" s="331">
        <f t="shared" si="2"/>
        <v>71.53</v>
      </c>
      <c r="AA146" s="332">
        <f t="shared" si="6"/>
        <v>71.53</v>
      </c>
      <c r="AB146" s="322"/>
      <c r="AC146" s="322"/>
      <c r="AD146" s="322"/>
      <c r="AE146" s="322"/>
    </row>
    <row r="147" spans="1:31" x14ac:dyDescent="0.2">
      <c r="A147" s="325">
        <v>110400</v>
      </c>
      <c r="B147" s="325">
        <v>110401</v>
      </c>
      <c r="C147" s="35" t="s">
        <v>1163</v>
      </c>
      <c r="D147" s="31">
        <v>9303243</v>
      </c>
      <c r="E147" s="42" t="s">
        <v>64</v>
      </c>
      <c r="F147" s="42" t="s">
        <v>67</v>
      </c>
      <c r="G147" s="327"/>
      <c r="H147" s="314" t="s">
        <v>63</v>
      </c>
      <c r="I147" s="50" t="s">
        <v>66</v>
      </c>
      <c r="J147" s="38" t="s">
        <v>68</v>
      </c>
      <c r="K147" s="50" t="s">
        <v>66</v>
      </c>
      <c r="L147" s="38" t="s">
        <v>1068</v>
      </c>
      <c r="M147" s="339">
        <v>44742</v>
      </c>
      <c r="N147" s="339">
        <v>44743</v>
      </c>
      <c r="O147" s="328"/>
      <c r="P147" s="328"/>
      <c r="Q147" s="328"/>
      <c r="R147" s="328"/>
      <c r="S147" s="329">
        <f t="shared" si="4"/>
        <v>0</v>
      </c>
      <c r="T147" s="333">
        <v>1</v>
      </c>
      <c r="U147" s="335">
        <v>54.01</v>
      </c>
      <c r="V147" s="76">
        <v>1</v>
      </c>
      <c r="W147" s="335">
        <v>17.52</v>
      </c>
      <c r="X147" s="327"/>
      <c r="Y147" s="329">
        <f t="shared" si="1"/>
        <v>71.53</v>
      </c>
      <c r="Z147" s="331">
        <f t="shared" si="2"/>
        <v>71.53</v>
      </c>
      <c r="AA147" s="332">
        <f t="shared" si="6"/>
        <v>71.53</v>
      </c>
      <c r="AB147" s="322"/>
      <c r="AC147" s="322"/>
      <c r="AD147" s="322"/>
      <c r="AE147" s="322"/>
    </row>
    <row r="148" spans="1:31" x14ac:dyDescent="0.2">
      <c r="A148" s="325">
        <v>110400</v>
      </c>
      <c r="B148" s="325">
        <v>110401</v>
      </c>
      <c r="C148" s="15" t="s">
        <v>1164</v>
      </c>
      <c r="D148" s="31">
        <v>9407294</v>
      </c>
      <c r="E148" s="42" t="s">
        <v>64</v>
      </c>
      <c r="F148" s="42" t="s">
        <v>67</v>
      </c>
      <c r="G148" s="327"/>
      <c r="H148" s="314" t="s">
        <v>63</v>
      </c>
      <c r="I148" s="50" t="s">
        <v>66</v>
      </c>
      <c r="J148" s="38" t="s">
        <v>68</v>
      </c>
      <c r="K148" s="50" t="s">
        <v>66</v>
      </c>
      <c r="L148" s="38" t="s">
        <v>1068</v>
      </c>
      <c r="M148" s="339">
        <v>44742</v>
      </c>
      <c r="N148" s="339">
        <v>44743</v>
      </c>
      <c r="O148" s="328"/>
      <c r="P148" s="328"/>
      <c r="Q148" s="328"/>
      <c r="R148" s="328"/>
      <c r="S148" s="329">
        <f t="shared" si="4"/>
        <v>0</v>
      </c>
      <c r="T148" s="333">
        <v>1</v>
      </c>
      <c r="U148" s="335">
        <v>54.01</v>
      </c>
      <c r="V148" s="76">
        <v>1</v>
      </c>
      <c r="W148" s="335">
        <v>17.52</v>
      </c>
      <c r="X148" s="327"/>
      <c r="Y148" s="329">
        <f t="shared" si="1"/>
        <v>71.53</v>
      </c>
      <c r="Z148" s="331">
        <f t="shared" si="2"/>
        <v>71.53</v>
      </c>
      <c r="AA148" s="332">
        <f t="shared" si="6"/>
        <v>71.53</v>
      </c>
      <c r="AB148" s="322"/>
      <c r="AC148" s="322"/>
      <c r="AD148" s="322"/>
      <c r="AE148" s="322"/>
    </row>
    <row r="149" spans="1:31" x14ac:dyDescent="0.2">
      <c r="A149" s="325">
        <v>110400</v>
      </c>
      <c r="B149" s="325">
        <v>110401</v>
      </c>
      <c r="C149" s="35" t="s">
        <v>1165</v>
      </c>
      <c r="D149" s="31">
        <v>1038680</v>
      </c>
      <c r="E149" s="42" t="s">
        <v>64</v>
      </c>
      <c r="F149" s="42" t="s">
        <v>67</v>
      </c>
      <c r="G149" s="327"/>
      <c r="H149" s="314" t="s">
        <v>63</v>
      </c>
      <c r="I149" s="50" t="s">
        <v>66</v>
      </c>
      <c r="J149" s="38" t="s">
        <v>68</v>
      </c>
      <c r="K149" s="50" t="s">
        <v>66</v>
      </c>
      <c r="L149" s="38" t="s">
        <v>1068</v>
      </c>
      <c r="M149" s="339">
        <v>44742</v>
      </c>
      <c r="N149" s="339">
        <v>44743</v>
      </c>
      <c r="O149" s="328"/>
      <c r="P149" s="328"/>
      <c r="Q149" s="328"/>
      <c r="R149" s="328"/>
      <c r="S149" s="329">
        <f t="shared" si="4"/>
        <v>0</v>
      </c>
      <c r="T149" s="333">
        <v>1</v>
      </c>
      <c r="U149" s="335">
        <v>54.01</v>
      </c>
      <c r="V149" s="76">
        <v>1</v>
      </c>
      <c r="W149" s="335">
        <v>17.52</v>
      </c>
      <c r="X149" s="327"/>
      <c r="Y149" s="329">
        <f t="shared" si="1"/>
        <v>71.53</v>
      </c>
      <c r="Z149" s="331">
        <f t="shared" si="2"/>
        <v>71.53</v>
      </c>
      <c r="AA149" s="332">
        <f t="shared" si="6"/>
        <v>71.53</v>
      </c>
      <c r="AB149" s="322"/>
      <c r="AC149" s="322"/>
      <c r="AD149" s="322"/>
      <c r="AE149" s="322"/>
    </row>
    <row r="150" spans="1:31" x14ac:dyDescent="0.2">
      <c r="A150" s="325">
        <v>110400</v>
      </c>
      <c r="B150" s="325">
        <v>110401</v>
      </c>
      <c r="C150" s="35" t="s">
        <v>1113</v>
      </c>
      <c r="D150" s="31">
        <v>1065670</v>
      </c>
      <c r="E150" s="42" t="s">
        <v>64</v>
      </c>
      <c r="F150" s="42" t="s">
        <v>67</v>
      </c>
      <c r="G150" s="327"/>
      <c r="H150" s="314" t="s">
        <v>63</v>
      </c>
      <c r="I150" s="50" t="s">
        <v>66</v>
      </c>
      <c r="J150" s="38" t="s">
        <v>68</v>
      </c>
      <c r="K150" s="50" t="s">
        <v>66</v>
      </c>
      <c r="L150" s="38" t="s">
        <v>1068</v>
      </c>
      <c r="M150" s="339">
        <v>44742</v>
      </c>
      <c r="N150" s="339">
        <v>44743</v>
      </c>
      <c r="O150" s="328"/>
      <c r="P150" s="328"/>
      <c r="Q150" s="328"/>
      <c r="R150" s="328"/>
      <c r="S150" s="329">
        <f t="shared" si="4"/>
        <v>0</v>
      </c>
      <c r="T150" s="333">
        <v>1</v>
      </c>
      <c r="U150" s="335">
        <v>54.01</v>
      </c>
      <c r="V150" s="76">
        <v>1</v>
      </c>
      <c r="W150" s="335">
        <v>17.52</v>
      </c>
      <c r="X150" s="327"/>
      <c r="Y150" s="329">
        <f t="shared" si="1"/>
        <v>71.53</v>
      </c>
      <c r="Z150" s="331">
        <f t="shared" si="2"/>
        <v>71.53</v>
      </c>
      <c r="AA150" s="332">
        <f t="shared" si="6"/>
        <v>71.53</v>
      </c>
      <c r="AB150" s="322"/>
      <c r="AC150" s="322"/>
      <c r="AD150" s="322"/>
      <c r="AE150" s="322"/>
    </row>
    <row r="151" spans="1:31" x14ac:dyDescent="0.2">
      <c r="A151" s="325">
        <v>110400</v>
      </c>
      <c r="B151" s="325">
        <v>110401</v>
      </c>
      <c r="C151" s="15" t="s">
        <v>1166</v>
      </c>
      <c r="D151" s="31">
        <v>305111</v>
      </c>
      <c r="E151" s="42" t="s">
        <v>64</v>
      </c>
      <c r="F151" s="42" t="s">
        <v>67</v>
      </c>
      <c r="G151" s="327"/>
      <c r="H151" s="314" t="s">
        <v>63</v>
      </c>
      <c r="I151" s="50" t="s">
        <v>66</v>
      </c>
      <c r="J151" s="38" t="s">
        <v>68</v>
      </c>
      <c r="K151" s="50" t="s">
        <v>66</v>
      </c>
      <c r="L151" s="38" t="s">
        <v>1068</v>
      </c>
      <c r="M151" s="339">
        <v>44742</v>
      </c>
      <c r="N151" s="339">
        <v>44743</v>
      </c>
      <c r="O151" s="328"/>
      <c r="P151" s="328"/>
      <c r="Q151" s="328"/>
      <c r="R151" s="328"/>
      <c r="S151" s="329">
        <f t="shared" si="4"/>
        <v>0</v>
      </c>
      <c r="T151" s="333">
        <v>1</v>
      </c>
      <c r="U151" s="335">
        <v>54.01</v>
      </c>
      <c r="V151" s="76">
        <v>1</v>
      </c>
      <c r="W151" s="335">
        <v>17.52</v>
      </c>
      <c r="X151" s="327"/>
      <c r="Y151" s="329">
        <f t="shared" si="1"/>
        <v>71.53</v>
      </c>
      <c r="Z151" s="331">
        <f t="shared" si="2"/>
        <v>71.53</v>
      </c>
      <c r="AA151" s="332">
        <f t="shared" si="6"/>
        <v>71.53</v>
      </c>
      <c r="AB151" s="322"/>
      <c r="AC151" s="322"/>
      <c r="AD151" s="322"/>
      <c r="AE151" s="322"/>
    </row>
    <row r="152" spans="1:31" x14ac:dyDescent="0.2">
      <c r="A152" s="325">
        <v>110400</v>
      </c>
      <c r="B152" s="325">
        <v>110401</v>
      </c>
      <c r="C152" s="15" t="s">
        <v>1127</v>
      </c>
      <c r="D152" s="31">
        <v>9901043</v>
      </c>
      <c r="E152" s="42" t="s">
        <v>64</v>
      </c>
      <c r="F152" s="42" t="s">
        <v>67</v>
      </c>
      <c r="G152" s="327"/>
      <c r="H152" s="314" t="s">
        <v>63</v>
      </c>
      <c r="I152" s="50" t="s">
        <v>66</v>
      </c>
      <c r="J152" s="38" t="s">
        <v>68</v>
      </c>
      <c r="K152" s="50" t="s">
        <v>66</v>
      </c>
      <c r="L152" s="38" t="s">
        <v>1068</v>
      </c>
      <c r="M152" s="339">
        <v>44742</v>
      </c>
      <c r="N152" s="339">
        <v>44743</v>
      </c>
      <c r="O152" s="328"/>
      <c r="P152" s="328"/>
      <c r="Q152" s="328"/>
      <c r="R152" s="328"/>
      <c r="S152" s="329">
        <f t="shared" si="4"/>
        <v>0</v>
      </c>
      <c r="T152" s="333">
        <v>1</v>
      </c>
      <c r="U152" s="335">
        <v>54.01</v>
      </c>
      <c r="V152" s="76">
        <v>1</v>
      </c>
      <c r="W152" s="335">
        <v>17.52</v>
      </c>
      <c r="X152" s="327"/>
      <c r="Y152" s="329">
        <f t="shared" si="1"/>
        <v>71.53</v>
      </c>
      <c r="Z152" s="331">
        <f t="shared" si="2"/>
        <v>71.53</v>
      </c>
      <c r="AA152" s="332">
        <f t="shared" si="6"/>
        <v>71.53</v>
      </c>
      <c r="AB152" s="322"/>
      <c r="AC152" s="322"/>
      <c r="AD152" s="322"/>
      <c r="AE152" s="322"/>
    </row>
    <row r="153" spans="1:31" x14ac:dyDescent="0.2">
      <c r="A153" s="325">
        <v>110400</v>
      </c>
      <c r="B153" s="325">
        <v>110401</v>
      </c>
      <c r="C153" s="15" t="s">
        <v>1167</v>
      </c>
      <c r="D153" s="31">
        <v>9901302</v>
      </c>
      <c r="E153" s="42" t="s">
        <v>64</v>
      </c>
      <c r="F153" s="42" t="s">
        <v>67</v>
      </c>
      <c r="G153" s="327"/>
      <c r="H153" s="314" t="s">
        <v>63</v>
      </c>
      <c r="I153" s="50" t="s">
        <v>66</v>
      </c>
      <c r="J153" s="38" t="s">
        <v>68</v>
      </c>
      <c r="K153" s="50" t="s">
        <v>66</v>
      </c>
      <c r="L153" s="38" t="s">
        <v>1068</v>
      </c>
      <c r="M153" s="339">
        <v>44742</v>
      </c>
      <c r="N153" s="339">
        <v>44743</v>
      </c>
      <c r="O153" s="328"/>
      <c r="P153" s="328"/>
      <c r="Q153" s="328"/>
      <c r="R153" s="328"/>
      <c r="S153" s="329">
        <f t="shared" si="4"/>
        <v>0</v>
      </c>
      <c r="T153" s="333">
        <v>1</v>
      </c>
      <c r="U153" s="335">
        <v>54.01</v>
      </c>
      <c r="V153" s="76">
        <v>1</v>
      </c>
      <c r="W153" s="335">
        <v>17.52</v>
      </c>
      <c r="X153" s="327"/>
      <c r="Y153" s="329">
        <f t="shared" si="1"/>
        <v>71.53</v>
      </c>
      <c r="Z153" s="331">
        <f t="shared" si="2"/>
        <v>71.53</v>
      </c>
      <c r="AA153" s="332">
        <f t="shared" si="6"/>
        <v>71.53</v>
      </c>
      <c r="AB153" s="322"/>
      <c r="AC153" s="322"/>
      <c r="AD153" s="322"/>
      <c r="AE153" s="322"/>
    </row>
    <row r="154" spans="1:31" x14ac:dyDescent="0.2">
      <c r="A154" s="325">
        <v>110400</v>
      </c>
      <c r="B154" s="325">
        <v>110401</v>
      </c>
      <c r="C154" s="35" t="s">
        <v>1168</v>
      </c>
      <c r="D154" s="31">
        <v>7101040</v>
      </c>
      <c r="E154" s="42" t="s">
        <v>64</v>
      </c>
      <c r="F154" s="42" t="s">
        <v>67</v>
      </c>
      <c r="G154" s="327"/>
      <c r="H154" s="314" t="s">
        <v>63</v>
      </c>
      <c r="I154" s="50" t="s">
        <v>66</v>
      </c>
      <c r="J154" s="38" t="s">
        <v>68</v>
      </c>
      <c r="K154" s="50" t="s">
        <v>66</v>
      </c>
      <c r="L154" s="38" t="s">
        <v>1068</v>
      </c>
      <c r="M154" s="339">
        <v>44742</v>
      </c>
      <c r="N154" s="339">
        <v>44743</v>
      </c>
      <c r="O154" s="328"/>
      <c r="P154" s="328"/>
      <c r="Q154" s="328"/>
      <c r="R154" s="328"/>
      <c r="S154" s="329">
        <f t="shared" si="4"/>
        <v>0</v>
      </c>
      <c r="T154" s="333">
        <v>1</v>
      </c>
      <c r="U154" s="335">
        <v>54.01</v>
      </c>
      <c r="V154" s="76">
        <v>1</v>
      </c>
      <c r="W154" s="335">
        <v>17.52</v>
      </c>
      <c r="X154" s="327"/>
      <c r="Y154" s="329">
        <f t="shared" si="1"/>
        <v>71.53</v>
      </c>
      <c r="Z154" s="331">
        <f t="shared" si="2"/>
        <v>71.53</v>
      </c>
      <c r="AA154" s="332">
        <f t="shared" si="6"/>
        <v>71.53</v>
      </c>
      <c r="AB154" s="322"/>
      <c r="AC154" s="322"/>
      <c r="AD154" s="322"/>
      <c r="AE154" s="322"/>
    </row>
    <row r="155" spans="1:31" x14ac:dyDescent="0.2">
      <c r="A155" s="325">
        <v>110400</v>
      </c>
      <c r="B155" s="325">
        <v>110401</v>
      </c>
      <c r="C155" s="35" t="s">
        <v>1169</v>
      </c>
      <c r="D155" s="31">
        <v>1033280</v>
      </c>
      <c r="E155" s="42" t="s">
        <v>64</v>
      </c>
      <c r="F155" s="42" t="s">
        <v>67</v>
      </c>
      <c r="G155" s="327"/>
      <c r="H155" s="314" t="s">
        <v>63</v>
      </c>
      <c r="I155" s="50" t="s">
        <v>66</v>
      </c>
      <c r="J155" s="38" t="s">
        <v>68</v>
      </c>
      <c r="K155" s="50" t="s">
        <v>66</v>
      </c>
      <c r="L155" s="38" t="s">
        <v>1068</v>
      </c>
      <c r="M155" s="339">
        <v>44742</v>
      </c>
      <c r="N155" s="339">
        <v>44743</v>
      </c>
      <c r="O155" s="328"/>
      <c r="P155" s="328"/>
      <c r="Q155" s="328"/>
      <c r="R155" s="328"/>
      <c r="S155" s="329">
        <f t="shared" si="4"/>
        <v>0</v>
      </c>
      <c r="T155" s="333">
        <v>1</v>
      </c>
      <c r="U155" s="335">
        <v>54.01</v>
      </c>
      <c r="V155" s="76">
        <v>1</v>
      </c>
      <c r="W155" s="335">
        <v>17.52</v>
      </c>
      <c r="X155" s="327"/>
      <c r="Y155" s="329">
        <f t="shared" si="1"/>
        <v>71.53</v>
      </c>
      <c r="Z155" s="331">
        <f t="shared" si="2"/>
        <v>71.53</v>
      </c>
      <c r="AA155" s="332">
        <f t="shared" si="6"/>
        <v>71.53</v>
      </c>
      <c r="AB155" s="322"/>
      <c r="AC155" s="322"/>
      <c r="AD155" s="322"/>
      <c r="AE155" s="322"/>
    </row>
    <row r="156" spans="1:31" x14ac:dyDescent="0.2">
      <c r="A156" s="325">
        <v>110400</v>
      </c>
      <c r="B156" s="325">
        <v>110401</v>
      </c>
      <c r="C156" s="35" t="s">
        <v>1170</v>
      </c>
      <c r="D156" s="31">
        <v>1105060</v>
      </c>
      <c r="E156" s="42" t="s">
        <v>64</v>
      </c>
      <c r="F156" s="42" t="s">
        <v>67</v>
      </c>
      <c r="G156" s="327"/>
      <c r="H156" s="314" t="s">
        <v>63</v>
      </c>
      <c r="I156" s="50" t="s">
        <v>66</v>
      </c>
      <c r="J156" s="38" t="s">
        <v>68</v>
      </c>
      <c r="K156" s="50" t="s">
        <v>66</v>
      </c>
      <c r="L156" s="38" t="s">
        <v>1068</v>
      </c>
      <c r="M156" s="339">
        <v>44742</v>
      </c>
      <c r="N156" s="339">
        <v>44743</v>
      </c>
      <c r="O156" s="328"/>
      <c r="P156" s="328"/>
      <c r="Q156" s="328"/>
      <c r="R156" s="328"/>
      <c r="S156" s="329">
        <f t="shared" si="4"/>
        <v>0</v>
      </c>
      <c r="T156" s="333">
        <v>1</v>
      </c>
      <c r="U156" s="335">
        <v>54.01</v>
      </c>
      <c r="V156" s="76">
        <v>1</v>
      </c>
      <c r="W156" s="335">
        <v>17.52</v>
      </c>
      <c r="X156" s="327"/>
      <c r="Y156" s="329">
        <f t="shared" si="1"/>
        <v>71.53</v>
      </c>
      <c r="Z156" s="331">
        <f t="shared" si="2"/>
        <v>71.53</v>
      </c>
      <c r="AA156" s="332">
        <f t="shared" si="6"/>
        <v>71.53</v>
      </c>
      <c r="AB156" s="322"/>
      <c r="AC156" s="322"/>
      <c r="AD156" s="322"/>
      <c r="AE156" s="322"/>
    </row>
    <row r="157" spans="1:31" x14ac:dyDescent="0.2">
      <c r="A157" s="325">
        <v>110400</v>
      </c>
      <c r="B157" s="325">
        <v>110401</v>
      </c>
      <c r="C157" s="15" t="s">
        <v>1171</v>
      </c>
      <c r="D157" s="31">
        <v>1087827</v>
      </c>
      <c r="E157" s="42" t="s">
        <v>64</v>
      </c>
      <c r="F157" s="42" t="s">
        <v>67</v>
      </c>
      <c r="G157" s="327"/>
      <c r="H157" s="314" t="s">
        <v>63</v>
      </c>
      <c r="I157" s="50" t="s">
        <v>66</v>
      </c>
      <c r="J157" s="38" t="s">
        <v>68</v>
      </c>
      <c r="K157" s="50" t="s">
        <v>66</v>
      </c>
      <c r="L157" s="38" t="s">
        <v>1068</v>
      </c>
      <c r="M157" s="339">
        <v>44742</v>
      </c>
      <c r="N157" s="339">
        <v>44743</v>
      </c>
      <c r="O157" s="328"/>
      <c r="P157" s="328"/>
      <c r="Q157" s="328"/>
      <c r="R157" s="328"/>
      <c r="S157" s="329">
        <f t="shared" si="4"/>
        <v>0</v>
      </c>
      <c r="T157" s="333">
        <v>1</v>
      </c>
      <c r="U157" s="335">
        <v>54.01</v>
      </c>
      <c r="V157" s="76">
        <v>1</v>
      </c>
      <c r="W157" s="335">
        <v>17.52</v>
      </c>
      <c r="X157" s="327"/>
      <c r="Y157" s="329">
        <f t="shared" si="1"/>
        <v>71.53</v>
      </c>
      <c r="Z157" s="331">
        <f t="shared" si="2"/>
        <v>71.53</v>
      </c>
      <c r="AA157" s="332">
        <f t="shared" si="6"/>
        <v>71.53</v>
      </c>
      <c r="AB157" s="322"/>
      <c r="AC157" s="322"/>
      <c r="AD157" s="322"/>
      <c r="AE157" s="322"/>
    </row>
    <row r="158" spans="1:31" x14ac:dyDescent="0.2">
      <c r="A158" s="325">
        <v>110400</v>
      </c>
      <c r="B158" s="325">
        <v>110401</v>
      </c>
      <c r="C158" s="35" t="s">
        <v>1172</v>
      </c>
      <c r="D158" s="31">
        <v>1108387</v>
      </c>
      <c r="E158" s="42" t="s">
        <v>64</v>
      </c>
      <c r="F158" s="42" t="s">
        <v>67</v>
      </c>
      <c r="G158" s="327"/>
      <c r="H158" s="314" t="s">
        <v>63</v>
      </c>
      <c r="I158" s="50" t="s">
        <v>66</v>
      </c>
      <c r="J158" s="38" t="s">
        <v>68</v>
      </c>
      <c r="K158" s="50" t="s">
        <v>66</v>
      </c>
      <c r="L158" s="38" t="s">
        <v>1068</v>
      </c>
      <c r="M158" s="339">
        <v>44742</v>
      </c>
      <c r="N158" s="339">
        <v>44743</v>
      </c>
      <c r="O158" s="328"/>
      <c r="P158" s="328"/>
      <c r="Q158" s="328"/>
      <c r="R158" s="328"/>
      <c r="S158" s="329">
        <f t="shared" si="4"/>
        <v>0</v>
      </c>
      <c r="T158" s="333">
        <v>1</v>
      </c>
      <c r="U158" s="335">
        <v>54.01</v>
      </c>
      <c r="V158" s="76">
        <v>1</v>
      </c>
      <c r="W158" s="335">
        <v>17.52</v>
      </c>
      <c r="X158" s="327"/>
      <c r="Y158" s="329">
        <f t="shared" si="1"/>
        <v>71.53</v>
      </c>
      <c r="Z158" s="331">
        <f t="shared" si="2"/>
        <v>71.53</v>
      </c>
      <c r="AA158" s="332">
        <f t="shared" si="6"/>
        <v>71.53</v>
      </c>
      <c r="AB158" s="322"/>
      <c r="AC158" s="322"/>
      <c r="AD158" s="322"/>
      <c r="AE158" s="322"/>
    </row>
    <row r="159" spans="1:31" x14ac:dyDescent="0.2">
      <c r="A159" s="325">
        <v>110400</v>
      </c>
      <c r="B159" s="325">
        <v>110401</v>
      </c>
      <c r="C159" s="15" t="s">
        <v>1173</v>
      </c>
      <c r="D159" s="31">
        <v>1131982</v>
      </c>
      <c r="E159" s="42" t="s">
        <v>64</v>
      </c>
      <c r="F159" s="42" t="s">
        <v>67</v>
      </c>
      <c r="G159" s="327"/>
      <c r="H159" s="314" t="s">
        <v>63</v>
      </c>
      <c r="I159" s="50" t="s">
        <v>66</v>
      </c>
      <c r="J159" s="38" t="s">
        <v>68</v>
      </c>
      <c r="K159" s="50" t="s">
        <v>66</v>
      </c>
      <c r="L159" s="38" t="s">
        <v>1068</v>
      </c>
      <c r="M159" s="339">
        <v>44742</v>
      </c>
      <c r="N159" s="339">
        <v>44743</v>
      </c>
      <c r="O159" s="328"/>
      <c r="P159" s="328"/>
      <c r="Q159" s="328"/>
      <c r="R159" s="328"/>
      <c r="S159" s="329">
        <f t="shared" si="4"/>
        <v>0</v>
      </c>
      <c r="T159" s="333">
        <v>1</v>
      </c>
      <c r="U159" s="335">
        <v>54.01</v>
      </c>
      <c r="V159" s="76">
        <v>1</v>
      </c>
      <c r="W159" s="335">
        <v>17.52</v>
      </c>
      <c r="X159" s="327"/>
      <c r="Y159" s="329">
        <f t="shared" si="1"/>
        <v>71.53</v>
      </c>
      <c r="Z159" s="331">
        <f t="shared" si="2"/>
        <v>71.53</v>
      </c>
      <c r="AA159" s="332">
        <f t="shared" si="6"/>
        <v>71.53</v>
      </c>
      <c r="AB159" s="322"/>
      <c r="AC159" s="322"/>
      <c r="AD159" s="322"/>
      <c r="AE159" s="322"/>
    </row>
    <row r="160" spans="1:31" x14ac:dyDescent="0.2">
      <c r="A160" s="325">
        <v>110400</v>
      </c>
      <c r="B160" s="325">
        <v>110401</v>
      </c>
      <c r="C160" s="35" t="s">
        <v>93</v>
      </c>
      <c r="D160" s="31">
        <v>1133420</v>
      </c>
      <c r="E160" s="42" t="s">
        <v>64</v>
      </c>
      <c r="F160" s="42" t="s">
        <v>67</v>
      </c>
      <c r="G160" s="327"/>
      <c r="H160" s="314" t="s">
        <v>63</v>
      </c>
      <c r="I160" s="50" t="s">
        <v>66</v>
      </c>
      <c r="J160" s="38" t="s">
        <v>68</v>
      </c>
      <c r="K160" s="50" t="s">
        <v>66</v>
      </c>
      <c r="L160" s="38" t="s">
        <v>1068</v>
      </c>
      <c r="M160" s="339">
        <v>44742</v>
      </c>
      <c r="N160" s="339">
        <v>44743</v>
      </c>
      <c r="O160" s="328"/>
      <c r="P160" s="328"/>
      <c r="Q160" s="328"/>
      <c r="R160" s="328"/>
      <c r="S160" s="329">
        <f t="shared" si="4"/>
        <v>0</v>
      </c>
      <c r="T160" s="333">
        <v>1</v>
      </c>
      <c r="U160" s="335">
        <v>54.01</v>
      </c>
      <c r="V160" s="76">
        <v>1</v>
      </c>
      <c r="W160" s="335">
        <v>17.52</v>
      </c>
      <c r="X160" s="327"/>
      <c r="Y160" s="329">
        <f t="shared" si="1"/>
        <v>71.53</v>
      </c>
      <c r="Z160" s="331">
        <f t="shared" si="2"/>
        <v>71.53</v>
      </c>
      <c r="AA160" s="332">
        <f t="shared" si="6"/>
        <v>71.53</v>
      </c>
      <c r="AB160" s="322"/>
      <c r="AC160" s="322"/>
      <c r="AD160" s="322"/>
      <c r="AE160" s="322"/>
    </row>
    <row r="161" spans="1:31" x14ac:dyDescent="0.2">
      <c r="A161" s="325">
        <v>110400</v>
      </c>
      <c r="B161" s="325">
        <v>110401</v>
      </c>
      <c r="C161" s="35" t="s">
        <v>1174</v>
      </c>
      <c r="D161" s="31">
        <v>1155911</v>
      </c>
      <c r="E161" s="42" t="s">
        <v>64</v>
      </c>
      <c r="F161" s="42" t="s">
        <v>67</v>
      </c>
      <c r="G161" s="327"/>
      <c r="H161" s="314" t="s">
        <v>63</v>
      </c>
      <c r="I161" s="50" t="s">
        <v>66</v>
      </c>
      <c r="J161" s="38" t="s">
        <v>68</v>
      </c>
      <c r="K161" s="50" t="s">
        <v>66</v>
      </c>
      <c r="L161" s="38" t="s">
        <v>1068</v>
      </c>
      <c r="M161" s="339">
        <v>44742</v>
      </c>
      <c r="N161" s="339">
        <v>44743</v>
      </c>
      <c r="O161" s="328"/>
      <c r="P161" s="328"/>
      <c r="Q161" s="328"/>
      <c r="R161" s="328"/>
      <c r="S161" s="329">
        <f t="shared" si="4"/>
        <v>0</v>
      </c>
      <c r="T161" s="333">
        <v>1</v>
      </c>
      <c r="U161" s="335">
        <v>54.01</v>
      </c>
      <c r="V161" s="76">
        <v>1</v>
      </c>
      <c r="W161" s="335">
        <v>17.52</v>
      </c>
      <c r="X161" s="327"/>
      <c r="Y161" s="329">
        <f t="shared" si="1"/>
        <v>71.53</v>
      </c>
      <c r="Z161" s="331">
        <f t="shared" si="2"/>
        <v>71.53</v>
      </c>
      <c r="AA161" s="332">
        <f t="shared" si="6"/>
        <v>71.53</v>
      </c>
      <c r="AB161" s="322"/>
      <c r="AC161" s="322"/>
      <c r="AD161" s="322"/>
      <c r="AE161" s="322"/>
    </row>
    <row r="162" spans="1:31" x14ac:dyDescent="0.2">
      <c r="A162" s="325">
        <v>110400</v>
      </c>
      <c r="B162" s="325">
        <v>110401</v>
      </c>
      <c r="C162" s="35" t="s">
        <v>1175</v>
      </c>
      <c r="D162" s="31">
        <v>9402578</v>
      </c>
      <c r="E162" s="42" t="s">
        <v>64</v>
      </c>
      <c r="F162" s="42" t="s">
        <v>67</v>
      </c>
      <c r="G162" s="327"/>
      <c r="H162" s="314" t="s">
        <v>63</v>
      </c>
      <c r="I162" s="50" t="s">
        <v>66</v>
      </c>
      <c r="J162" s="38" t="s">
        <v>68</v>
      </c>
      <c r="K162" s="50" t="s">
        <v>66</v>
      </c>
      <c r="L162" s="38" t="s">
        <v>83</v>
      </c>
      <c r="M162" s="339">
        <v>44751</v>
      </c>
      <c r="N162" s="339">
        <v>44751</v>
      </c>
      <c r="O162" s="328"/>
      <c r="P162" s="328"/>
      <c r="Q162" s="328"/>
      <c r="R162" s="328"/>
      <c r="S162" s="329">
        <f t="shared" si="4"/>
        <v>0</v>
      </c>
      <c r="T162" s="333">
        <v>0</v>
      </c>
      <c r="U162" s="335">
        <v>54.01</v>
      </c>
      <c r="V162" s="47">
        <v>1</v>
      </c>
      <c r="W162" s="335">
        <v>17.52</v>
      </c>
      <c r="X162" s="327"/>
      <c r="Y162" s="329">
        <f t="shared" si="1"/>
        <v>17.52</v>
      </c>
      <c r="Z162" s="331">
        <f t="shared" si="2"/>
        <v>17.52</v>
      </c>
      <c r="AA162" s="332">
        <f t="shared" si="6"/>
        <v>17.52</v>
      </c>
      <c r="AB162" s="322"/>
      <c r="AC162" s="322"/>
      <c r="AD162" s="322"/>
      <c r="AE162" s="322"/>
    </row>
    <row r="163" spans="1:31" x14ac:dyDescent="0.2">
      <c r="A163" s="325">
        <v>110400</v>
      </c>
      <c r="B163" s="325">
        <v>110401</v>
      </c>
      <c r="C163" s="15" t="s">
        <v>354</v>
      </c>
      <c r="D163" s="31">
        <v>9800131</v>
      </c>
      <c r="E163" s="42" t="s">
        <v>64</v>
      </c>
      <c r="F163" s="42" t="s">
        <v>67</v>
      </c>
      <c r="G163" s="327"/>
      <c r="H163" s="314" t="s">
        <v>63</v>
      </c>
      <c r="I163" s="50" t="s">
        <v>66</v>
      </c>
      <c r="J163" s="38" t="s">
        <v>68</v>
      </c>
      <c r="K163" s="50" t="s">
        <v>66</v>
      </c>
      <c r="L163" s="38" t="s">
        <v>83</v>
      </c>
      <c r="M163" s="339">
        <v>44751</v>
      </c>
      <c r="N163" s="339">
        <v>44751</v>
      </c>
      <c r="O163" s="328"/>
      <c r="P163" s="328"/>
      <c r="Q163" s="328"/>
      <c r="R163" s="328"/>
      <c r="S163" s="329">
        <f t="shared" si="4"/>
        <v>0</v>
      </c>
      <c r="T163" s="333">
        <v>0</v>
      </c>
      <c r="U163" s="335">
        <v>54.01</v>
      </c>
      <c r="V163" s="47">
        <v>1</v>
      </c>
      <c r="W163" s="335">
        <v>17.52</v>
      </c>
      <c r="X163" s="327"/>
      <c r="Y163" s="329">
        <f t="shared" si="1"/>
        <v>17.52</v>
      </c>
      <c r="Z163" s="331">
        <f t="shared" si="2"/>
        <v>17.52</v>
      </c>
      <c r="AA163" s="332">
        <f t="shared" si="6"/>
        <v>17.52</v>
      </c>
      <c r="AB163" s="322"/>
      <c r="AC163" s="322"/>
      <c r="AD163" s="322"/>
      <c r="AE163" s="322"/>
    </row>
    <row r="164" spans="1:31" x14ac:dyDescent="0.2">
      <c r="A164" s="325">
        <v>110400</v>
      </c>
      <c r="B164" s="325">
        <v>110401</v>
      </c>
      <c r="C164" s="15" t="s">
        <v>1176</v>
      </c>
      <c r="D164" s="31">
        <v>321745</v>
      </c>
      <c r="E164" s="42" t="s">
        <v>64</v>
      </c>
      <c r="F164" s="42" t="s">
        <v>67</v>
      </c>
      <c r="G164" s="327"/>
      <c r="H164" s="314" t="s">
        <v>63</v>
      </c>
      <c r="I164" s="50" t="s">
        <v>66</v>
      </c>
      <c r="J164" s="38" t="s">
        <v>68</v>
      </c>
      <c r="K164" s="50" t="s">
        <v>66</v>
      </c>
      <c r="L164" s="38" t="s">
        <v>83</v>
      </c>
      <c r="M164" s="339">
        <v>44751</v>
      </c>
      <c r="N164" s="339">
        <v>44751</v>
      </c>
      <c r="O164" s="328"/>
      <c r="P164" s="328"/>
      <c r="Q164" s="328"/>
      <c r="R164" s="328"/>
      <c r="S164" s="329">
        <f t="shared" si="4"/>
        <v>0</v>
      </c>
      <c r="T164" s="333">
        <v>0</v>
      </c>
      <c r="U164" s="335">
        <v>54.01</v>
      </c>
      <c r="V164" s="47">
        <v>1</v>
      </c>
      <c r="W164" s="335">
        <v>17.52</v>
      </c>
      <c r="X164" s="327"/>
      <c r="Y164" s="329">
        <f t="shared" si="1"/>
        <v>17.52</v>
      </c>
      <c r="Z164" s="331">
        <f t="shared" si="2"/>
        <v>17.52</v>
      </c>
      <c r="AA164" s="332">
        <f t="shared" si="6"/>
        <v>17.52</v>
      </c>
      <c r="AB164" s="322"/>
      <c r="AC164" s="322"/>
      <c r="AD164" s="322"/>
      <c r="AE164" s="322"/>
    </row>
    <row r="165" spans="1:31" x14ac:dyDescent="0.2">
      <c r="A165" s="325">
        <v>110400</v>
      </c>
      <c r="B165" s="325">
        <v>110401</v>
      </c>
      <c r="C165" s="35" t="s">
        <v>1177</v>
      </c>
      <c r="D165" s="31">
        <v>1260120</v>
      </c>
      <c r="E165" s="42" t="s">
        <v>64</v>
      </c>
      <c r="F165" s="42" t="s">
        <v>67</v>
      </c>
      <c r="G165" s="327"/>
      <c r="H165" s="314" t="s">
        <v>63</v>
      </c>
      <c r="I165" s="50" t="s">
        <v>66</v>
      </c>
      <c r="J165" s="38" t="s">
        <v>68</v>
      </c>
      <c r="K165" s="50" t="s">
        <v>66</v>
      </c>
      <c r="L165" s="38" t="s">
        <v>83</v>
      </c>
      <c r="M165" s="339">
        <v>44751</v>
      </c>
      <c r="N165" s="339">
        <v>44751</v>
      </c>
      <c r="O165" s="328"/>
      <c r="P165" s="328"/>
      <c r="Q165" s="328"/>
      <c r="R165" s="328"/>
      <c r="S165" s="329">
        <f t="shared" si="4"/>
        <v>0</v>
      </c>
      <c r="T165" s="333">
        <v>0</v>
      </c>
      <c r="U165" s="335">
        <v>54.01</v>
      </c>
      <c r="V165" s="47">
        <v>1</v>
      </c>
      <c r="W165" s="335">
        <v>17.52</v>
      </c>
      <c r="X165" s="327"/>
      <c r="Y165" s="329">
        <f t="shared" si="1"/>
        <v>17.52</v>
      </c>
      <c r="Z165" s="331">
        <f t="shared" si="2"/>
        <v>17.52</v>
      </c>
      <c r="AA165" s="332">
        <f t="shared" si="6"/>
        <v>17.52</v>
      </c>
      <c r="AB165" s="322"/>
      <c r="AC165" s="322"/>
      <c r="AD165" s="322"/>
      <c r="AE165" s="322"/>
    </row>
    <row r="166" spans="1:31" x14ac:dyDescent="0.2">
      <c r="A166" s="325">
        <v>110400</v>
      </c>
      <c r="B166" s="325">
        <v>110401</v>
      </c>
      <c r="C166" s="35" t="s">
        <v>1123</v>
      </c>
      <c r="D166" s="31">
        <v>9309608</v>
      </c>
      <c r="E166" s="42" t="s">
        <v>64</v>
      </c>
      <c r="F166" s="42" t="s">
        <v>67</v>
      </c>
      <c r="G166" s="327"/>
      <c r="H166" s="314" t="s">
        <v>63</v>
      </c>
      <c r="I166" s="50" t="s">
        <v>66</v>
      </c>
      <c r="J166" s="38" t="s">
        <v>68</v>
      </c>
      <c r="K166" s="50" t="s">
        <v>66</v>
      </c>
      <c r="L166" s="38" t="s">
        <v>83</v>
      </c>
      <c r="M166" s="339">
        <v>44751</v>
      </c>
      <c r="N166" s="339">
        <v>44751</v>
      </c>
      <c r="O166" s="328"/>
      <c r="P166" s="328"/>
      <c r="Q166" s="328"/>
      <c r="R166" s="328"/>
      <c r="S166" s="329">
        <f t="shared" si="4"/>
        <v>0</v>
      </c>
      <c r="T166" s="333">
        <v>0</v>
      </c>
      <c r="U166" s="335">
        <v>54.01</v>
      </c>
      <c r="V166" s="47">
        <v>1</v>
      </c>
      <c r="W166" s="335">
        <v>17.52</v>
      </c>
      <c r="X166" s="327"/>
      <c r="Y166" s="329">
        <f t="shared" si="1"/>
        <v>17.52</v>
      </c>
      <c r="Z166" s="331">
        <f t="shared" si="2"/>
        <v>17.52</v>
      </c>
      <c r="AA166" s="332">
        <f t="shared" si="6"/>
        <v>17.52</v>
      </c>
      <c r="AB166" s="322"/>
      <c r="AC166" s="322"/>
      <c r="AD166" s="322"/>
      <c r="AE166" s="322"/>
    </row>
    <row r="167" spans="1:31" x14ac:dyDescent="0.2">
      <c r="A167" s="325">
        <v>110400</v>
      </c>
      <c r="B167" s="325">
        <v>110401</v>
      </c>
      <c r="C167" s="35" t="s">
        <v>112</v>
      </c>
      <c r="D167" s="31">
        <v>1038605</v>
      </c>
      <c r="E167" s="42" t="s">
        <v>64</v>
      </c>
      <c r="F167" s="42" t="s">
        <v>67</v>
      </c>
      <c r="G167" s="327"/>
      <c r="H167" s="314" t="s">
        <v>63</v>
      </c>
      <c r="I167" s="50" t="s">
        <v>66</v>
      </c>
      <c r="J167" s="38" t="s">
        <v>68</v>
      </c>
      <c r="K167" s="50" t="s">
        <v>66</v>
      </c>
      <c r="L167" s="38" t="s">
        <v>83</v>
      </c>
      <c r="M167" s="339">
        <v>44751</v>
      </c>
      <c r="N167" s="339">
        <v>44751</v>
      </c>
      <c r="O167" s="328"/>
      <c r="P167" s="328"/>
      <c r="Q167" s="328"/>
      <c r="R167" s="328"/>
      <c r="S167" s="329">
        <f t="shared" si="4"/>
        <v>0</v>
      </c>
      <c r="T167" s="333">
        <v>0</v>
      </c>
      <c r="U167" s="335">
        <v>54.01</v>
      </c>
      <c r="V167" s="47">
        <v>1</v>
      </c>
      <c r="W167" s="335">
        <v>17.52</v>
      </c>
      <c r="X167" s="327"/>
      <c r="Y167" s="329">
        <f t="shared" si="1"/>
        <v>17.52</v>
      </c>
      <c r="Z167" s="331">
        <f t="shared" si="2"/>
        <v>17.52</v>
      </c>
      <c r="AA167" s="332">
        <f t="shared" si="6"/>
        <v>17.52</v>
      </c>
      <c r="AB167" s="322"/>
      <c r="AC167" s="322"/>
      <c r="AD167" s="322"/>
      <c r="AE167" s="322"/>
    </row>
    <row r="168" spans="1:31" x14ac:dyDescent="0.2">
      <c r="A168" s="325">
        <v>110400</v>
      </c>
      <c r="B168" s="325">
        <v>110401</v>
      </c>
      <c r="C168" s="35" t="s">
        <v>401</v>
      </c>
      <c r="D168" s="31">
        <v>1092839</v>
      </c>
      <c r="E168" s="42" t="s">
        <v>64</v>
      </c>
      <c r="F168" s="42" t="s">
        <v>67</v>
      </c>
      <c r="G168" s="327"/>
      <c r="H168" s="314" t="s">
        <v>63</v>
      </c>
      <c r="I168" s="50" t="s">
        <v>66</v>
      </c>
      <c r="J168" s="38" t="s">
        <v>68</v>
      </c>
      <c r="K168" s="50" t="s">
        <v>66</v>
      </c>
      <c r="L168" s="38" t="s">
        <v>83</v>
      </c>
      <c r="M168" s="339">
        <v>44751</v>
      </c>
      <c r="N168" s="339">
        <v>44751</v>
      </c>
      <c r="O168" s="328"/>
      <c r="P168" s="328"/>
      <c r="Q168" s="328"/>
      <c r="R168" s="328"/>
      <c r="S168" s="329">
        <f t="shared" si="4"/>
        <v>0</v>
      </c>
      <c r="T168" s="333">
        <v>0</v>
      </c>
      <c r="U168" s="335">
        <v>54.01</v>
      </c>
      <c r="V168" s="47">
        <v>1</v>
      </c>
      <c r="W168" s="335">
        <v>17.52</v>
      </c>
      <c r="X168" s="327"/>
      <c r="Y168" s="329">
        <f t="shared" si="1"/>
        <v>17.52</v>
      </c>
      <c r="Z168" s="331">
        <f t="shared" si="2"/>
        <v>17.52</v>
      </c>
      <c r="AA168" s="332">
        <f t="shared" si="6"/>
        <v>17.52</v>
      </c>
      <c r="AB168" s="322"/>
      <c r="AC168" s="322"/>
      <c r="AD168" s="322"/>
      <c r="AE168" s="322"/>
    </row>
    <row r="169" spans="1:31" x14ac:dyDescent="0.2">
      <c r="A169" s="325">
        <v>110400</v>
      </c>
      <c r="B169" s="341">
        <v>110401</v>
      </c>
      <c r="C169" s="15" t="s">
        <v>380</v>
      </c>
      <c r="D169" s="31">
        <v>1123890</v>
      </c>
      <c r="E169" s="326" t="s">
        <v>64</v>
      </c>
      <c r="F169" s="42" t="s">
        <v>67</v>
      </c>
      <c r="G169" s="327"/>
      <c r="H169" s="314" t="s">
        <v>63</v>
      </c>
      <c r="I169" s="50" t="s">
        <v>66</v>
      </c>
      <c r="J169" s="38" t="s">
        <v>68</v>
      </c>
      <c r="K169" s="50" t="s">
        <v>66</v>
      </c>
      <c r="L169" s="38" t="s">
        <v>83</v>
      </c>
      <c r="M169" s="339">
        <v>44751</v>
      </c>
      <c r="N169" s="339">
        <v>44751</v>
      </c>
      <c r="O169" s="328"/>
      <c r="P169" s="328"/>
      <c r="Q169" s="328"/>
      <c r="R169" s="328"/>
      <c r="S169" s="329">
        <f t="shared" si="4"/>
        <v>0</v>
      </c>
      <c r="T169" s="333">
        <v>0</v>
      </c>
      <c r="U169" s="335">
        <v>54.01</v>
      </c>
      <c r="V169" s="47">
        <v>1</v>
      </c>
      <c r="W169" s="335">
        <v>17.52</v>
      </c>
      <c r="X169" s="327"/>
      <c r="Y169" s="329">
        <f t="shared" si="1"/>
        <v>17.52</v>
      </c>
      <c r="Z169" s="331">
        <f t="shared" si="2"/>
        <v>17.52</v>
      </c>
      <c r="AA169" s="332">
        <f t="shared" si="6"/>
        <v>17.52</v>
      </c>
      <c r="AB169" s="322"/>
      <c r="AC169" s="322"/>
      <c r="AD169" s="322"/>
      <c r="AE169" s="322"/>
    </row>
    <row r="170" spans="1:31" x14ac:dyDescent="0.2">
      <c r="A170" s="325">
        <v>110400</v>
      </c>
      <c r="B170" s="341">
        <v>110401</v>
      </c>
      <c r="C170" s="35" t="s">
        <v>343</v>
      </c>
      <c r="D170" s="31">
        <v>7113463</v>
      </c>
      <c r="E170" s="326" t="s">
        <v>64</v>
      </c>
      <c r="F170" s="42" t="s">
        <v>67</v>
      </c>
      <c r="G170" s="327"/>
      <c r="H170" s="314" t="s">
        <v>63</v>
      </c>
      <c r="I170" s="50" t="s">
        <v>66</v>
      </c>
      <c r="J170" s="38" t="s">
        <v>68</v>
      </c>
      <c r="K170" s="50" t="s">
        <v>66</v>
      </c>
      <c r="L170" s="38" t="s">
        <v>83</v>
      </c>
      <c r="M170" s="339">
        <v>44751</v>
      </c>
      <c r="N170" s="339">
        <v>44751</v>
      </c>
      <c r="O170" s="328"/>
      <c r="P170" s="328"/>
      <c r="Q170" s="328"/>
      <c r="R170" s="328"/>
      <c r="S170" s="329">
        <f t="shared" si="4"/>
        <v>0</v>
      </c>
      <c r="T170" s="333">
        <v>0</v>
      </c>
      <c r="U170" s="330">
        <v>54.01</v>
      </c>
      <c r="V170" s="47">
        <v>1</v>
      </c>
      <c r="W170" s="330">
        <v>17.52</v>
      </c>
      <c r="X170" s="327"/>
      <c r="Y170" s="329">
        <f t="shared" si="1"/>
        <v>17.52</v>
      </c>
      <c r="Z170" s="331">
        <f t="shared" si="2"/>
        <v>17.52</v>
      </c>
      <c r="AA170" s="332">
        <f t="shared" si="6"/>
        <v>17.52</v>
      </c>
      <c r="AB170" s="322"/>
      <c r="AC170" s="322"/>
      <c r="AD170" s="322"/>
      <c r="AE170" s="322"/>
    </row>
    <row r="171" spans="1:31" x14ac:dyDescent="0.25">
      <c r="A171" s="325">
        <v>110400</v>
      </c>
      <c r="B171" s="325">
        <v>110401</v>
      </c>
      <c r="C171" s="343" t="s">
        <v>331</v>
      </c>
      <c r="D171" s="31" t="s">
        <v>108</v>
      </c>
      <c r="E171" s="326" t="s">
        <v>64</v>
      </c>
      <c r="F171" s="42" t="s">
        <v>67</v>
      </c>
      <c r="G171" s="327"/>
      <c r="H171" s="314" t="s">
        <v>63</v>
      </c>
      <c r="I171" s="50" t="s">
        <v>66</v>
      </c>
      <c r="J171" s="38" t="s">
        <v>68</v>
      </c>
      <c r="K171" s="50" t="s">
        <v>66</v>
      </c>
      <c r="L171" s="38" t="s">
        <v>318</v>
      </c>
      <c r="M171" s="339">
        <v>44745</v>
      </c>
      <c r="N171" s="339">
        <v>44745</v>
      </c>
      <c r="O171" s="328"/>
      <c r="P171" s="328"/>
      <c r="Q171" s="328"/>
      <c r="R171" s="328"/>
      <c r="S171" s="329">
        <f t="shared" si="4"/>
        <v>0</v>
      </c>
      <c r="T171" s="333">
        <v>0</v>
      </c>
      <c r="U171" s="330">
        <v>54.01</v>
      </c>
      <c r="V171" s="47">
        <v>1</v>
      </c>
      <c r="W171" s="330">
        <v>17.52</v>
      </c>
      <c r="X171" s="327"/>
      <c r="Y171" s="329">
        <f t="shared" si="1"/>
        <v>17.52</v>
      </c>
      <c r="Z171" s="331">
        <f t="shared" si="2"/>
        <v>17.52</v>
      </c>
      <c r="AA171" s="332">
        <f t="shared" si="6"/>
        <v>17.52</v>
      </c>
      <c r="AB171" s="322"/>
      <c r="AC171" s="322"/>
      <c r="AD171" s="322"/>
      <c r="AE171" s="322"/>
    </row>
    <row r="172" spans="1:31" ht="14.25" customHeight="1" x14ac:dyDescent="0.2">
      <c r="A172" s="344">
        <v>110400</v>
      </c>
      <c r="B172" s="344">
        <v>110401</v>
      </c>
      <c r="C172" s="106" t="s">
        <v>1178</v>
      </c>
      <c r="D172" s="31">
        <v>1115227</v>
      </c>
      <c r="E172" s="326" t="s">
        <v>64</v>
      </c>
      <c r="F172" s="42" t="s">
        <v>67</v>
      </c>
      <c r="G172" s="327"/>
      <c r="H172" s="314" t="s">
        <v>63</v>
      </c>
      <c r="I172" s="50" t="s">
        <v>66</v>
      </c>
      <c r="J172" s="38" t="s">
        <v>68</v>
      </c>
      <c r="K172" s="50" t="s">
        <v>66</v>
      </c>
      <c r="L172" s="38" t="s">
        <v>318</v>
      </c>
      <c r="M172" s="339">
        <v>44745</v>
      </c>
      <c r="N172" s="339">
        <v>44745</v>
      </c>
      <c r="O172" s="328"/>
      <c r="P172" s="328"/>
      <c r="Q172" s="328"/>
      <c r="R172" s="328"/>
      <c r="S172" s="329">
        <f t="shared" si="4"/>
        <v>0</v>
      </c>
      <c r="T172" s="333">
        <v>0</v>
      </c>
      <c r="U172" s="335">
        <v>54.01</v>
      </c>
      <c r="V172" s="47">
        <v>1</v>
      </c>
      <c r="W172" s="335">
        <v>17.52</v>
      </c>
      <c r="X172" s="327"/>
      <c r="Y172" s="329">
        <f t="shared" si="1"/>
        <v>17.52</v>
      </c>
      <c r="Z172" s="331">
        <f t="shared" si="2"/>
        <v>17.52</v>
      </c>
      <c r="AA172" s="332">
        <f t="shared" si="6"/>
        <v>17.52</v>
      </c>
      <c r="AB172" s="322"/>
      <c r="AC172" s="322"/>
      <c r="AD172" s="322"/>
      <c r="AE172" s="322"/>
    </row>
    <row r="173" spans="1:31" x14ac:dyDescent="0.2">
      <c r="A173" s="325">
        <v>110400</v>
      </c>
      <c r="B173" s="325">
        <v>110401</v>
      </c>
      <c r="C173" s="15" t="s">
        <v>202</v>
      </c>
      <c r="D173" s="31">
        <v>1157876</v>
      </c>
      <c r="E173" s="42" t="s">
        <v>64</v>
      </c>
      <c r="F173" s="42" t="s">
        <v>67</v>
      </c>
      <c r="G173" s="327"/>
      <c r="H173" s="314" t="s">
        <v>63</v>
      </c>
      <c r="I173" s="50" t="s">
        <v>66</v>
      </c>
      <c r="J173" s="38" t="s">
        <v>68</v>
      </c>
      <c r="K173" s="50" t="s">
        <v>66</v>
      </c>
      <c r="L173" s="38" t="s">
        <v>318</v>
      </c>
      <c r="M173" s="339">
        <v>44745</v>
      </c>
      <c r="N173" s="339">
        <v>44745</v>
      </c>
      <c r="O173" s="328"/>
      <c r="P173" s="328"/>
      <c r="Q173" s="328"/>
      <c r="R173" s="328"/>
      <c r="S173" s="329">
        <f t="shared" si="4"/>
        <v>0</v>
      </c>
      <c r="T173" s="333">
        <v>0</v>
      </c>
      <c r="U173" s="335">
        <v>54.01</v>
      </c>
      <c r="V173" s="47">
        <v>1</v>
      </c>
      <c r="W173" s="335">
        <v>17.52</v>
      </c>
      <c r="X173" s="327"/>
      <c r="Y173" s="329">
        <f t="shared" si="1"/>
        <v>17.52</v>
      </c>
      <c r="Z173" s="331">
        <f t="shared" si="2"/>
        <v>17.52</v>
      </c>
      <c r="AA173" s="332">
        <f t="shared" si="6"/>
        <v>17.52</v>
      </c>
      <c r="AB173" s="322"/>
      <c r="AC173" s="322"/>
      <c r="AD173" s="322"/>
      <c r="AE173" s="322"/>
    </row>
    <row r="174" spans="1:31" x14ac:dyDescent="0.25">
      <c r="A174" s="325">
        <v>110400</v>
      </c>
      <c r="B174" s="325">
        <v>110401</v>
      </c>
      <c r="C174" s="104" t="s">
        <v>331</v>
      </c>
      <c r="D174" s="31" t="s">
        <v>108</v>
      </c>
      <c r="E174" s="42" t="s">
        <v>64</v>
      </c>
      <c r="F174" s="42" t="s">
        <v>67</v>
      </c>
      <c r="G174" s="327"/>
      <c r="H174" s="314" t="s">
        <v>63</v>
      </c>
      <c r="I174" s="50" t="s">
        <v>66</v>
      </c>
      <c r="J174" s="38" t="s">
        <v>68</v>
      </c>
      <c r="K174" s="50" t="s">
        <v>66</v>
      </c>
      <c r="L174" s="38" t="s">
        <v>770</v>
      </c>
      <c r="M174" s="345">
        <v>44744</v>
      </c>
      <c r="N174" s="346">
        <v>44744</v>
      </c>
      <c r="O174" s="328"/>
      <c r="P174" s="328"/>
      <c r="Q174" s="328"/>
      <c r="R174" s="328"/>
      <c r="S174" s="329">
        <f t="shared" si="4"/>
        <v>0</v>
      </c>
      <c r="T174" s="333">
        <v>0</v>
      </c>
      <c r="U174" s="335">
        <v>54.01</v>
      </c>
      <c r="V174" s="47">
        <v>1</v>
      </c>
      <c r="W174" s="335">
        <v>17.52</v>
      </c>
      <c r="X174" s="327"/>
      <c r="Y174" s="329">
        <f t="shared" si="1"/>
        <v>17.52</v>
      </c>
      <c r="Z174" s="331">
        <f t="shared" si="2"/>
        <v>17.52</v>
      </c>
      <c r="AA174" s="332">
        <f t="shared" si="6"/>
        <v>17.52</v>
      </c>
      <c r="AB174" s="322"/>
      <c r="AC174" s="322"/>
      <c r="AD174" s="322"/>
      <c r="AE174" s="322"/>
    </row>
    <row r="175" spans="1:31" x14ac:dyDescent="0.2">
      <c r="A175" s="325">
        <v>110400</v>
      </c>
      <c r="B175" s="325">
        <v>110401</v>
      </c>
      <c r="C175" s="15" t="s">
        <v>202</v>
      </c>
      <c r="D175" s="31">
        <v>1157876</v>
      </c>
      <c r="E175" s="42" t="s">
        <v>64</v>
      </c>
      <c r="F175" s="42" t="s">
        <v>67</v>
      </c>
      <c r="G175" s="327"/>
      <c r="H175" s="314" t="s">
        <v>63</v>
      </c>
      <c r="I175" s="50" t="s">
        <v>66</v>
      </c>
      <c r="J175" s="38" t="s">
        <v>68</v>
      </c>
      <c r="K175" s="50" t="s">
        <v>66</v>
      </c>
      <c r="L175" s="38" t="s">
        <v>770</v>
      </c>
      <c r="M175" s="345">
        <v>44744</v>
      </c>
      <c r="N175" s="346">
        <v>44744</v>
      </c>
      <c r="O175" s="328"/>
      <c r="P175" s="328"/>
      <c r="Q175" s="328"/>
      <c r="R175" s="328"/>
      <c r="S175" s="329">
        <f t="shared" si="4"/>
        <v>0</v>
      </c>
      <c r="T175" s="333">
        <v>0</v>
      </c>
      <c r="U175" s="335">
        <v>54.01</v>
      </c>
      <c r="V175" s="47">
        <v>1</v>
      </c>
      <c r="W175" s="335">
        <v>17.52</v>
      </c>
      <c r="X175" s="327"/>
      <c r="Y175" s="329">
        <f t="shared" si="1"/>
        <v>17.52</v>
      </c>
      <c r="Z175" s="331">
        <f t="shared" si="2"/>
        <v>17.52</v>
      </c>
      <c r="AA175" s="332">
        <f t="shared" si="6"/>
        <v>17.52</v>
      </c>
      <c r="AB175" s="322"/>
      <c r="AC175" s="322"/>
      <c r="AD175" s="322"/>
      <c r="AE175" s="322"/>
    </row>
    <row r="176" spans="1:31" x14ac:dyDescent="0.2">
      <c r="A176" s="325">
        <v>110400</v>
      </c>
      <c r="B176" s="325">
        <v>110401</v>
      </c>
      <c r="C176" s="15" t="s">
        <v>1179</v>
      </c>
      <c r="D176" s="31">
        <v>9800271</v>
      </c>
      <c r="E176" s="42" t="s">
        <v>64</v>
      </c>
      <c r="F176" s="42" t="s">
        <v>67</v>
      </c>
      <c r="G176" s="327"/>
      <c r="H176" s="314" t="s">
        <v>63</v>
      </c>
      <c r="I176" s="50" t="s">
        <v>66</v>
      </c>
      <c r="J176" s="38" t="s">
        <v>68</v>
      </c>
      <c r="K176" s="50" t="s">
        <v>66</v>
      </c>
      <c r="L176" s="38" t="s">
        <v>529</v>
      </c>
      <c r="M176" s="345">
        <v>44709</v>
      </c>
      <c r="N176" s="346">
        <v>44709</v>
      </c>
      <c r="O176" s="328"/>
      <c r="P176" s="328"/>
      <c r="Q176" s="328"/>
      <c r="R176" s="328"/>
      <c r="S176" s="329">
        <f t="shared" si="4"/>
        <v>0</v>
      </c>
      <c r="T176" s="333">
        <v>0</v>
      </c>
      <c r="U176" s="335">
        <v>54.01</v>
      </c>
      <c r="V176" s="47">
        <v>1</v>
      </c>
      <c r="W176" s="335">
        <v>17.52</v>
      </c>
      <c r="X176" s="327"/>
      <c r="Y176" s="329">
        <f t="shared" si="1"/>
        <v>17.52</v>
      </c>
      <c r="Z176" s="331">
        <f t="shared" si="2"/>
        <v>17.52</v>
      </c>
      <c r="AA176" s="332">
        <f t="shared" si="6"/>
        <v>17.52</v>
      </c>
      <c r="AB176" s="322"/>
      <c r="AC176" s="322"/>
      <c r="AD176" s="322"/>
      <c r="AE176" s="322"/>
    </row>
    <row r="177" spans="1:31" x14ac:dyDescent="0.2">
      <c r="A177" s="325">
        <v>110400</v>
      </c>
      <c r="B177" s="325">
        <v>110401</v>
      </c>
      <c r="C177" s="35" t="s">
        <v>1180</v>
      </c>
      <c r="D177" s="31">
        <v>9407774</v>
      </c>
      <c r="E177" s="42" t="s">
        <v>64</v>
      </c>
      <c r="F177" s="42" t="s">
        <v>67</v>
      </c>
      <c r="G177" s="327"/>
      <c r="H177" s="314" t="s">
        <v>63</v>
      </c>
      <c r="I177" s="50" t="s">
        <v>66</v>
      </c>
      <c r="J177" s="38" t="s">
        <v>68</v>
      </c>
      <c r="K177" s="50" t="s">
        <v>66</v>
      </c>
      <c r="L177" s="38" t="s">
        <v>318</v>
      </c>
      <c r="M177" s="345">
        <v>44745</v>
      </c>
      <c r="N177" s="346">
        <v>44745</v>
      </c>
      <c r="O177" s="328"/>
      <c r="P177" s="328"/>
      <c r="Q177" s="328"/>
      <c r="R177" s="328"/>
      <c r="S177" s="329">
        <f t="shared" si="4"/>
        <v>0</v>
      </c>
      <c r="T177" s="333">
        <v>0</v>
      </c>
      <c r="U177" s="335">
        <v>54.01</v>
      </c>
      <c r="V177" s="47">
        <v>1</v>
      </c>
      <c r="W177" s="335">
        <v>17.52</v>
      </c>
      <c r="X177" s="327"/>
      <c r="Y177" s="329">
        <f t="shared" si="1"/>
        <v>17.52</v>
      </c>
      <c r="Z177" s="331">
        <f t="shared" si="2"/>
        <v>17.52</v>
      </c>
      <c r="AA177" s="332">
        <f t="shared" si="6"/>
        <v>17.52</v>
      </c>
      <c r="AB177" s="322"/>
      <c r="AC177" s="322"/>
      <c r="AD177" s="322"/>
      <c r="AE177" s="322"/>
    </row>
    <row r="178" spans="1:31" x14ac:dyDescent="0.2">
      <c r="A178" s="325">
        <v>110400</v>
      </c>
      <c r="B178" s="325">
        <v>110401</v>
      </c>
      <c r="C178" s="15" t="s">
        <v>1181</v>
      </c>
      <c r="D178" s="31">
        <v>9407570</v>
      </c>
      <c r="E178" s="42" t="s">
        <v>64</v>
      </c>
      <c r="F178" s="42" t="s">
        <v>67</v>
      </c>
      <c r="G178" s="327"/>
      <c r="H178" s="314" t="s">
        <v>63</v>
      </c>
      <c r="I178" s="50" t="s">
        <v>66</v>
      </c>
      <c r="J178" s="38" t="s">
        <v>68</v>
      </c>
      <c r="K178" s="50" t="s">
        <v>66</v>
      </c>
      <c r="L178" s="38" t="s">
        <v>318</v>
      </c>
      <c r="M178" s="345">
        <v>44745</v>
      </c>
      <c r="N178" s="346">
        <v>44745</v>
      </c>
      <c r="O178" s="328"/>
      <c r="P178" s="328"/>
      <c r="Q178" s="328"/>
      <c r="R178" s="328"/>
      <c r="S178" s="329">
        <f t="shared" si="4"/>
        <v>0</v>
      </c>
      <c r="T178" s="333">
        <v>0</v>
      </c>
      <c r="U178" s="335">
        <v>54.01</v>
      </c>
      <c r="V178" s="47">
        <v>1</v>
      </c>
      <c r="W178" s="335">
        <v>17.52</v>
      </c>
      <c r="X178" s="327"/>
      <c r="Y178" s="329">
        <f t="shared" si="1"/>
        <v>17.52</v>
      </c>
      <c r="Z178" s="331">
        <f t="shared" si="2"/>
        <v>17.52</v>
      </c>
      <c r="AA178" s="332">
        <f t="shared" si="6"/>
        <v>17.52</v>
      </c>
      <c r="AB178" s="322"/>
      <c r="AC178" s="322"/>
      <c r="AD178" s="322"/>
      <c r="AE178" s="322"/>
    </row>
    <row r="179" spans="1:31" x14ac:dyDescent="0.2">
      <c r="A179" s="325">
        <v>110400</v>
      </c>
      <c r="B179" s="325">
        <v>110401</v>
      </c>
      <c r="C179" s="15" t="s">
        <v>1152</v>
      </c>
      <c r="D179" s="31">
        <v>1040243</v>
      </c>
      <c r="E179" s="42" t="s">
        <v>64</v>
      </c>
      <c r="F179" s="42" t="s">
        <v>67</v>
      </c>
      <c r="G179" s="327"/>
      <c r="H179" s="314" t="s">
        <v>63</v>
      </c>
      <c r="I179" s="50" t="s">
        <v>66</v>
      </c>
      <c r="J179" s="38" t="s">
        <v>68</v>
      </c>
      <c r="K179" s="50" t="s">
        <v>66</v>
      </c>
      <c r="L179" s="38" t="s">
        <v>318</v>
      </c>
      <c r="M179" s="345">
        <v>44745</v>
      </c>
      <c r="N179" s="346">
        <v>44745</v>
      </c>
      <c r="O179" s="328"/>
      <c r="P179" s="328"/>
      <c r="Q179" s="328"/>
      <c r="R179" s="328"/>
      <c r="S179" s="329">
        <f t="shared" si="4"/>
        <v>0</v>
      </c>
      <c r="T179" s="333">
        <v>0</v>
      </c>
      <c r="U179" s="335">
        <v>54.01</v>
      </c>
      <c r="V179" s="47">
        <v>1</v>
      </c>
      <c r="W179" s="335">
        <v>17.52</v>
      </c>
      <c r="X179" s="327"/>
      <c r="Y179" s="329">
        <f t="shared" si="1"/>
        <v>17.52</v>
      </c>
      <c r="Z179" s="331">
        <f t="shared" si="2"/>
        <v>17.52</v>
      </c>
      <c r="AA179" s="332">
        <f t="shared" si="6"/>
        <v>17.52</v>
      </c>
      <c r="AB179" s="322"/>
      <c r="AC179" s="322"/>
      <c r="AD179" s="322"/>
      <c r="AE179" s="322"/>
    </row>
    <row r="180" spans="1:31" x14ac:dyDescent="0.2">
      <c r="A180" s="325">
        <v>110400</v>
      </c>
      <c r="B180" s="325">
        <v>110401</v>
      </c>
      <c r="C180" s="15" t="s">
        <v>374</v>
      </c>
      <c r="D180" s="31">
        <v>321745</v>
      </c>
      <c r="E180" s="42" t="s">
        <v>64</v>
      </c>
      <c r="F180" s="42" t="s">
        <v>67</v>
      </c>
      <c r="G180" s="327"/>
      <c r="H180" s="314" t="s">
        <v>63</v>
      </c>
      <c r="I180" s="50" t="s">
        <v>66</v>
      </c>
      <c r="J180" s="38" t="s">
        <v>68</v>
      </c>
      <c r="K180" s="50" t="s">
        <v>66</v>
      </c>
      <c r="L180" s="38" t="s">
        <v>318</v>
      </c>
      <c r="M180" s="345">
        <v>44745</v>
      </c>
      <c r="N180" s="346">
        <v>44745</v>
      </c>
      <c r="O180" s="328"/>
      <c r="P180" s="328"/>
      <c r="Q180" s="328"/>
      <c r="R180" s="328"/>
      <c r="S180" s="329">
        <f t="shared" si="4"/>
        <v>0</v>
      </c>
      <c r="T180" s="333">
        <v>0</v>
      </c>
      <c r="U180" s="335">
        <v>54.01</v>
      </c>
      <c r="V180" s="47">
        <v>1</v>
      </c>
      <c r="W180" s="335">
        <v>17.52</v>
      </c>
      <c r="X180" s="327"/>
      <c r="Y180" s="329">
        <f t="shared" si="1"/>
        <v>17.52</v>
      </c>
      <c r="Z180" s="331">
        <f t="shared" si="2"/>
        <v>17.52</v>
      </c>
      <c r="AA180" s="332">
        <f t="shared" si="6"/>
        <v>17.52</v>
      </c>
      <c r="AB180" s="322"/>
      <c r="AC180" s="322"/>
      <c r="AD180" s="322"/>
      <c r="AE180" s="322"/>
    </row>
    <row r="181" spans="1:31" x14ac:dyDescent="0.2">
      <c r="A181" s="325">
        <v>110400</v>
      </c>
      <c r="B181" s="325">
        <v>110401</v>
      </c>
      <c r="C181" s="15" t="s">
        <v>1182</v>
      </c>
      <c r="D181" s="31">
        <v>309680</v>
      </c>
      <c r="E181" s="42" t="s">
        <v>64</v>
      </c>
      <c r="F181" s="42" t="s">
        <v>67</v>
      </c>
      <c r="G181" s="327"/>
      <c r="H181" s="314" t="s">
        <v>63</v>
      </c>
      <c r="I181" s="50" t="s">
        <v>66</v>
      </c>
      <c r="J181" s="38" t="s">
        <v>68</v>
      </c>
      <c r="K181" s="50" t="s">
        <v>66</v>
      </c>
      <c r="L181" s="38" t="s">
        <v>318</v>
      </c>
      <c r="M181" s="345">
        <v>44745</v>
      </c>
      <c r="N181" s="346">
        <v>44745</v>
      </c>
      <c r="O181" s="328"/>
      <c r="P181" s="328"/>
      <c r="Q181" s="328"/>
      <c r="R181" s="328"/>
      <c r="S181" s="329">
        <f t="shared" si="4"/>
        <v>0</v>
      </c>
      <c r="T181" s="333">
        <v>0</v>
      </c>
      <c r="U181" s="335">
        <v>54.01</v>
      </c>
      <c r="V181" s="47">
        <v>1</v>
      </c>
      <c r="W181" s="335">
        <v>17.52</v>
      </c>
      <c r="X181" s="327"/>
      <c r="Y181" s="329">
        <f t="shared" si="1"/>
        <v>17.52</v>
      </c>
      <c r="Z181" s="331">
        <f t="shared" si="2"/>
        <v>17.52</v>
      </c>
      <c r="AA181" s="332">
        <f t="shared" si="6"/>
        <v>17.52</v>
      </c>
      <c r="AB181" s="322"/>
      <c r="AC181" s="322"/>
      <c r="AD181" s="322"/>
      <c r="AE181" s="322"/>
    </row>
    <row r="182" spans="1:31" x14ac:dyDescent="0.2">
      <c r="A182" s="325">
        <v>110400</v>
      </c>
      <c r="B182" s="325">
        <v>110401</v>
      </c>
      <c r="C182" s="15" t="s">
        <v>1183</v>
      </c>
      <c r="D182" s="31">
        <v>311600</v>
      </c>
      <c r="E182" s="42" t="s">
        <v>64</v>
      </c>
      <c r="F182" s="42" t="s">
        <v>67</v>
      </c>
      <c r="G182" s="327"/>
      <c r="H182" s="314" t="s">
        <v>63</v>
      </c>
      <c r="I182" s="50" t="s">
        <v>66</v>
      </c>
      <c r="J182" s="38" t="s">
        <v>68</v>
      </c>
      <c r="K182" s="50" t="s">
        <v>66</v>
      </c>
      <c r="L182" s="38" t="s">
        <v>318</v>
      </c>
      <c r="M182" s="345">
        <v>44745</v>
      </c>
      <c r="N182" s="346">
        <v>44745</v>
      </c>
      <c r="O182" s="328"/>
      <c r="P182" s="328"/>
      <c r="Q182" s="328"/>
      <c r="R182" s="328"/>
      <c r="S182" s="329">
        <f t="shared" si="4"/>
        <v>0</v>
      </c>
      <c r="T182" s="333">
        <v>0</v>
      </c>
      <c r="U182" s="335">
        <v>54.01</v>
      </c>
      <c r="V182" s="47">
        <v>1</v>
      </c>
      <c r="W182" s="335">
        <v>17.52</v>
      </c>
      <c r="X182" s="327"/>
      <c r="Y182" s="329">
        <f t="shared" si="1"/>
        <v>17.52</v>
      </c>
      <c r="Z182" s="331">
        <f t="shared" si="2"/>
        <v>17.52</v>
      </c>
      <c r="AA182" s="332">
        <f t="shared" si="6"/>
        <v>17.52</v>
      </c>
      <c r="AB182" s="322"/>
      <c r="AC182" s="322"/>
      <c r="AD182" s="322"/>
      <c r="AE182" s="322"/>
    </row>
    <row r="183" spans="1:31" x14ac:dyDescent="0.2">
      <c r="A183" s="325">
        <v>110400</v>
      </c>
      <c r="B183" s="325">
        <v>110401</v>
      </c>
      <c r="C183" s="35" t="s">
        <v>1184</v>
      </c>
      <c r="D183" s="31">
        <v>9805621</v>
      </c>
      <c r="E183" s="42" t="s">
        <v>64</v>
      </c>
      <c r="F183" s="42" t="s">
        <v>67</v>
      </c>
      <c r="G183" s="327"/>
      <c r="H183" s="314" t="s">
        <v>63</v>
      </c>
      <c r="I183" s="50" t="s">
        <v>66</v>
      </c>
      <c r="J183" s="38" t="s">
        <v>68</v>
      </c>
      <c r="K183" s="50" t="s">
        <v>66</v>
      </c>
      <c r="L183" s="38" t="s">
        <v>318</v>
      </c>
      <c r="M183" s="345">
        <v>44745</v>
      </c>
      <c r="N183" s="346">
        <v>44745</v>
      </c>
      <c r="O183" s="328"/>
      <c r="P183" s="328"/>
      <c r="Q183" s="328"/>
      <c r="R183" s="328"/>
      <c r="S183" s="329">
        <f t="shared" si="4"/>
        <v>0</v>
      </c>
      <c r="T183" s="333">
        <v>0</v>
      </c>
      <c r="U183" s="335">
        <v>54.01</v>
      </c>
      <c r="V183" s="47">
        <v>1</v>
      </c>
      <c r="W183" s="335">
        <v>17.52</v>
      </c>
      <c r="X183" s="327"/>
      <c r="Y183" s="329">
        <f t="shared" si="1"/>
        <v>17.52</v>
      </c>
      <c r="Z183" s="331">
        <f t="shared" si="2"/>
        <v>17.52</v>
      </c>
      <c r="AA183" s="332">
        <f t="shared" si="6"/>
        <v>17.52</v>
      </c>
      <c r="AB183" s="322"/>
      <c r="AC183" s="322"/>
      <c r="AD183" s="322"/>
      <c r="AE183" s="322"/>
    </row>
    <row r="184" spans="1:31" x14ac:dyDescent="0.2">
      <c r="A184" s="325">
        <v>110400</v>
      </c>
      <c r="B184" s="325">
        <v>110401</v>
      </c>
      <c r="C184" s="35" t="s">
        <v>402</v>
      </c>
      <c r="D184" s="31">
        <v>7101040</v>
      </c>
      <c r="E184" s="42" t="s">
        <v>64</v>
      </c>
      <c r="F184" s="42" t="s">
        <v>67</v>
      </c>
      <c r="G184" s="327"/>
      <c r="H184" s="314" t="s">
        <v>63</v>
      </c>
      <c r="I184" s="50" t="s">
        <v>66</v>
      </c>
      <c r="J184" s="38" t="s">
        <v>68</v>
      </c>
      <c r="K184" s="50" t="s">
        <v>66</v>
      </c>
      <c r="L184" s="38" t="s">
        <v>318</v>
      </c>
      <c r="M184" s="345">
        <v>44745</v>
      </c>
      <c r="N184" s="346">
        <v>44745</v>
      </c>
      <c r="O184" s="328"/>
      <c r="P184" s="328"/>
      <c r="Q184" s="328"/>
      <c r="R184" s="328"/>
      <c r="S184" s="329">
        <f t="shared" si="4"/>
        <v>0</v>
      </c>
      <c r="T184" s="333">
        <v>0</v>
      </c>
      <c r="U184" s="335">
        <v>54.01</v>
      </c>
      <c r="V184" s="47">
        <v>1</v>
      </c>
      <c r="W184" s="335">
        <v>17.52</v>
      </c>
      <c r="X184" s="327"/>
      <c r="Y184" s="329">
        <f t="shared" si="1"/>
        <v>17.52</v>
      </c>
      <c r="Z184" s="331">
        <f t="shared" si="2"/>
        <v>17.52</v>
      </c>
      <c r="AA184" s="332">
        <f t="shared" si="6"/>
        <v>17.52</v>
      </c>
      <c r="AB184" s="322"/>
      <c r="AC184" s="322"/>
      <c r="AD184" s="322"/>
      <c r="AE184" s="322"/>
    </row>
    <row r="185" spans="1:31" x14ac:dyDescent="0.2">
      <c r="A185" s="325">
        <v>110400</v>
      </c>
      <c r="B185" s="325">
        <v>110401</v>
      </c>
      <c r="C185" s="15" t="s">
        <v>1185</v>
      </c>
      <c r="D185" s="31">
        <v>1087460</v>
      </c>
      <c r="E185" s="42" t="s">
        <v>64</v>
      </c>
      <c r="F185" s="42" t="s">
        <v>67</v>
      </c>
      <c r="G185" s="327"/>
      <c r="H185" s="314" t="s">
        <v>63</v>
      </c>
      <c r="I185" s="50" t="s">
        <v>66</v>
      </c>
      <c r="J185" s="38" t="s">
        <v>68</v>
      </c>
      <c r="K185" s="50" t="s">
        <v>66</v>
      </c>
      <c r="L185" s="38" t="s">
        <v>318</v>
      </c>
      <c r="M185" s="345">
        <v>44745</v>
      </c>
      <c r="N185" s="346">
        <v>44745</v>
      </c>
      <c r="O185" s="328"/>
      <c r="P185" s="328"/>
      <c r="Q185" s="328"/>
      <c r="R185" s="328"/>
      <c r="S185" s="329">
        <f t="shared" si="4"/>
        <v>0</v>
      </c>
      <c r="T185" s="333">
        <v>0</v>
      </c>
      <c r="U185" s="335">
        <v>54.01</v>
      </c>
      <c r="V185" s="47">
        <v>1</v>
      </c>
      <c r="W185" s="335">
        <v>17.52</v>
      </c>
      <c r="X185" s="327"/>
      <c r="Y185" s="329">
        <f t="shared" si="1"/>
        <v>17.52</v>
      </c>
      <c r="Z185" s="331">
        <f t="shared" si="2"/>
        <v>17.52</v>
      </c>
      <c r="AA185" s="332">
        <f t="shared" si="6"/>
        <v>17.52</v>
      </c>
      <c r="AB185" s="322"/>
      <c r="AC185" s="322"/>
      <c r="AD185" s="322"/>
      <c r="AE185" s="322"/>
    </row>
    <row r="186" spans="1:31" x14ac:dyDescent="0.2">
      <c r="A186" s="325">
        <v>110400</v>
      </c>
      <c r="B186" s="325">
        <v>110401</v>
      </c>
      <c r="C186" s="35" t="s">
        <v>1186</v>
      </c>
      <c r="D186" s="31">
        <v>1162063</v>
      </c>
      <c r="E186" s="42" t="s">
        <v>64</v>
      </c>
      <c r="F186" s="42" t="s">
        <v>67</v>
      </c>
      <c r="G186" s="327"/>
      <c r="H186" s="314" t="s">
        <v>63</v>
      </c>
      <c r="I186" s="50" t="s">
        <v>66</v>
      </c>
      <c r="J186" s="38" t="s">
        <v>68</v>
      </c>
      <c r="K186" s="50" t="s">
        <v>66</v>
      </c>
      <c r="L186" s="38" t="s">
        <v>318</v>
      </c>
      <c r="M186" s="345">
        <v>44745</v>
      </c>
      <c r="N186" s="346">
        <v>44745</v>
      </c>
      <c r="O186" s="328"/>
      <c r="P186" s="328"/>
      <c r="Q186" s="328"/>
      <c r="R186" s="328"/>
      <c r="S186" s="329">
        <f t="shared" si="4"/>
        <v>0</v>
      </c>
      <c r="T186" s="333">
        <v>0</v>
      </c>
      <c r="U186" s="335">
        <v>54.01</v>
      </c>
      <c r="V186" s="47">
        <v>1</v>
      </c>
      <c r="W186" s="335">
        <v>17.52</v>
      </c>
      <c r="X186" s="327"/>
      <c r="Y186" s="329">
        <f t="shared" si="1"/>
        <v>17.52</v>
      </c>
      <c r="Z186" s="331">
        <f t="shared" si="2"/>
        <v>17.52</v>
      </c>
      <c r="AA186" s="332">
        <f t="shared" si="6"/>
        <v>17.52</v>
      </c>
      <c r="AB186" s="322"/>
      <c r="AC186" s="322"/>
      <c r="AD186" s="322"/>
      <c r="AE186" s="322"/>
    </row>
    <row r="187" spans="1:31" x14ac:dyDescent="0.2">
      <c r="A187" s="325">
        <v>110400</v>
      </c>
      <c r="B187" s="325">
        <v>110401</v>
      </c>
      <c r="C187" s="99" t="s">
        <v>1187</v>
      </c>
      <c r="D187" s="31">
        <v>1099841</v>
      </c>
      <c r="E187" s="42" t="s">
        <v>64</v>
      </c>
      <c r="F187" s="42" t="s">
        <v>67</v>
      </c>
      <c r="G187" s="327"/>
      <c r="H187" s="314" t="s">
        <v>63</v>
      </c>
      <c r="I187" s="50" t="s">
        <v>66</v>
      </c>
      <c r="J187" s="38" t="s">
        <v>68</v>
      </c>
      <c r="K187" s="50" t="s">
        <v>66</v>
      </c>
      <c r="L187" s="38" t="s">
        <v>1188</v>
      </c>
      <c r="M187" s="345">
        <v>44743</v>
      </c>
      <c r="N187" s="346">
        <v>44743</v>
      </c>
      <c r="O187" s="328"/>
      <c r="P187" s="328"/>
      <c r="Q187" s="328"/>
      <c r="R187" s="328"/>
      <c r="S187" s="329">
        <f t="shared" si="4"/>
        <v>0</v>
      </c>
      <c r="T187" s="333">
        <v>0</v>
      </c>
      <c r="U187" s="335">
        <v>54.01</v>
      </c>
      <c r="V187" s="47">
        <v>1</v>
      </c>
      <c r="W187" s="335">
        <v>17.52</v>
      </c>
      <c r="X187" s="327"/>
      <c r="Y187" s="329">
        <f t="shared" si="1"/>
        <v>17.52</v>
      </c>
      <c r="Z187" s="331">
        <f t="shared" si="2"/>
        <v>17.52</v>
      </c>
      <c r="AA187" s="332">
        <f t="shared" si="6"/>
        <v>17.52</v>
      </c>
      <c r="AB187" s="322"/>
      <c r="AC187" s="322"/>
      <c r="AD187" s="322"/>
      <c r="AE187" s="322"/>
    </row>
    <row r="188" spans="1:31" x14ac:dyDescent="0.2">
      <c r="A188" s="325">
        <v>110400</v>
      </c>
      <c r="B188" s="325">
        <v>110401</v>
      </c>
      <c r="C188" s="15" t="s">
        <v>1179</v>
      </c>
      <c r="D188" s="31">
        <v>9800271</v>
      </c>
      <c r="E188" s="42" t="s">
        <v>64</v>
      </c>
      <c r="F188" s="42" t="s">
        <v>67</v>
      </c>
      <c r="G188" s="327"/>
      <c r="H188" s="314" t="s">
        <v>63</v>
      </c>
      <c r="I188" s="50" t="s">
        <v>66</v>
      </c>
      <c r="J188" s="38" t="s">
        <v>68</v>
      </c>
      <c r="K188" s="50" t="s">
        <v>551</v>
      </c>
      <c r="L188" s="38" t="s">
        <v>1189</v>
      </c>
      <c r="M188" s="345">
        <v>44742</v>
      </c>
      <c r="N188" s="346">
        <v>44743</v>
      </c>
      <c r="O188" s="328"/>
      <c r="P188" s="328"/>
      <c r="Q188" s="328"/>
      <c r="R188" s="328"/>
      <c r="S188" s="329">
        <f t="shared" si="4"/>
        <v>0</v>
      </c>
      <c r="T188" s="12">
        <v>1</v>
      </c>
      <c r="U188" s="334">
        <v>125.31</v>
      </c>
      <c r="V188" s="47">
        <v>0</v>
      </c>
      <c r="W188" s="334">
        <v>37.6</v>
      </c>
      <c r="X188" s="327"/>
      <c r="Y188" s="329">
        <f t="shared" si="1"/>
        <v>125.31</v>
      </c>
      <c r="Z188" s="331">
        <f t="shared" si="2"/>
        <v>125.31</v>
      </c>
      <c r="AA188" s="332">
        <f t="shared" si="6"/>
        <v>125.31</v>
      </c>
      <c r="AB188" s="322"/>
      <c r="AC188" s="322"/>
      <c r="AD188" s="322"/>
      <c r="AE188" s="322"/>
    </row>
    <row r="189" spans="1:31" x14ac:dyDescent="0.2">
      <c r="A189" s="325">
        <v>110400</v>
      </c>
      <c r="B189" s="325">
        <v>110401</v>
      </c>
      <c r="C189" s="15" t="s">
        <v>1190</v>
      </c>
      <c r="D189" s="31">
        <v>9808159</v>
      </c>
      <c r="E189" s="42" t="s">
        <v>64</v>
      </c>
      <c r="F189" s="42" t="s">
        <v>67</v>
      </c>
      <c r="G189" s="327"/>
      <c r="H189" s="314" t="s">
        <v>63</v>
      </c>
      <c r="I189" s="50" t="s">
        <v>66</v>
      </c>
      <c r="J189" s="38" t="s">
        <v>68</v>
      </c>
      <c r="K189" s="50" t="s">
        <v>66</v>
      </c>
      <c r="L189" s="38" t="s">
        <v>274</v>
      </c>
      <c r="M189" s="345">
        <v>44639</v>
      </c>
      <c r="N189" s="346">
        <v>44639</v>
      </c>
      <c r="O189" s="328"/>
      <c r="P189" s="328"/>
      <c r="Q189" s="328"/>
      <c r="R189" s="328"/>
      <c r="S189" s="329">
        <f t="shared" si="4"/>
        <v>0</v>
      </c>
      <c r="T189" s="333">
        <v>0</v>
      </c>
      <c r="U189" s="335">
        <v>54.01</v>
      </c>
      <c r="V189" s="47">
        <v>1</v>
      </c>
      <c r="W189" s="335">
        <v>17.52</v>
      </c>
      <c r="X189" s="327"/>
      <c r="Y189" s="329">
        <f t="shared" si="1"/>
        <v>17.52</v>
      </c>
      <c r="Z189" s="331">
        <f t="shared" si="2"/>
        <v>17.52</v>
      </c>
      <c r="AA189" s="332">
        <f t="shared" si="6"/>
        <v>17.52</v>
      </c>
      <c r="AB189" s="322"/>
      <c r="AC189" s="322"/>
      <c r="AD189" s="322"/>
      <c r="AE189" s="322"/>
    </row>
    <row r="190" spans="1:31" x14ac:dyDescent="0.2">
      <c r="A190" s="325">
        <v>110400</v>
      </c>
      <c r="B190" s="325">
        <v>110401</v>
      </c>
      <c r="C190" s="15" t="s">
        <v>1191</v>
      </c>
      <c r="D190" s="31">
        <v>1030590</v>
      </c>
      <c r="E190" s="42" t="s">
        <v>64</v>
      </c>
      <c r="F190" s="42" t="s">
        <v>67</v>
      </c>
      <c r="G190" s="327"/>
      <c r="H190" s="314" t="s">
        <v>63</v>
      </c>
      <c r="I190" s="50" t="s">
        <v>66</v>
      </c>
      <c r="J190" s="38" t="s">
        <v>68</v>
      </c>
      <c r="K190" s="50" t="s">
        <v>66</v>
      </c>
      <c r="L190" s="38" t="s">
        <v>1192</v>
      </c>
      <c r="M190" s="345">
        <v>44659</v>
      </c>
      <c r="N190" s="346">
        <v>44660</v>
      </c>
      <c r="O190" s="328"/>
      <c r="P190" s="328"/>
      <c r="Q190" s="328"/>
      <c r="R190" s="328"/>
      <c r="S190" s="329">
        <f t="shared" si="4"/>
        <v>0</v>
      </c>
      <c r="T190" s="333">
        <v>0</v>
      </c>
      <c r="U190" s="335">
        <v>54.01</v>
      </c>
      <c r="V190" s="47">
        <v>1</v>
      </c>
      <c r="W190" s="335">
        <v>17.52</v>
      </c>
      <c r="X190" s="327"/>
      <c r="Y190" s="329">
        <f t="shared" si="1"/>
        <v>17.52</v>
      </c>
      <c r="Z190" s="331">
        <f t="shared" si="2"/>
        <v>17.52</v>
      </c>
      <c r="AA190" s="332">
        <f t="shared" si="6"/>
        <v>17.52</v>
      </c>
      <c r="AB190" s="322"/>
      <c r="AC190" s="322"/>
      <c r="AD190" s="322"/>
      <c r="AE190" s="322"/>
    </row>
    <row r="191" spans="1:31" x14ac:dyDescent="0.2">
      <c r="A191" s="325">
        <v>110400</v>
      </c>
      <c r="B191" s="325">
        <v>110401</v>
      </c>
      <c r="C191" s="15" t="s">
        <v>1193</v>
      </c>
      <c r="D191" s="31">
        <v>1086138</v>
      </c>
      <c r="E191" s="42" t="s">
        <v>64</v>
      </c>
      <c r="F191" s="42" t="s">
        <v>67</v>
      </c>
      <c r="G191" s="327"/>
      <c r="H191" s="314" t="s">
        <v>63</v>
      </c>
      <c r="I191" s="50" t="s">
        <v>66</v>
      </c>
      <c r="J191" s="38" t="s">
        <v>68</v>
      </c>
      <c r="K191" s="50" t="s">
        <v>66</v>
      </c>
      <c r="L191" s="38" t="s">
        <v>1081</v>
      </c>
      <c r="M191" s="345">
        <v>44731</v>
      </c>
      <c r="N191" s="346">
        <v>44731</v>
      </c>
      <c r="O191" s="328"/>
      <c r="P191" s="328"/>
      <c r="Q191" s="328"/>
      <c r="R191" s="328"/>
      <c r="S191" s="329">
        <f t="shared" si="4"/>
        <v>0</v>
      </c>
      <c r="T191" s="333">
        <v>0</v>
      </c>
      <c r="U191" s="335">
        <v>54.01</v>
      </c>
      <c r="V191" s="47">
        <v>1</v>
      </c>
      <c r="W191" s="335">
        <v>17.52</v>
      </c>
      <c r="X191" s="327"/>
      <c r="Y191" s="329">
        <f t="shared" si="1"/>
        <v>17.52</v>
      </c>
      <c r="Z191" s="331">
        <f t="shared" si="2"/>
        <v>17.52</v>
      </c>
      <c r="AA191" s="332">
        <f t="shared" si="6"/>
        <v>17.52</v>
      </c>
      <c r="AB191" s="322"/>
      <c r="AC191" s="322"/>
      <c r="AD191" s="322"/>
      <c r="AE191" s="322"/>
    </row>
    <row r="192" spans="1:31" x14ac:dyDescent="0.2">
      <c r="A192" s="325">
        <v>110400</v>
      </c>
      <c r="B192" s="325">
        <v>110401</v>
      </c>
      <c r="C192" s="15" t="s">
        <v>364</v>
      </c>
      <c r="D192" s="31">
        <v>1140752</v>
      </c>
      <c r="E192" s="42" t="s">
        <v>64</v>
      </c>
      <c r="F192" s="42" t="s">
        <v>67</v>
      </c>
      <c r="G192" s="327"/>
      <c r="H192" s="314" t="s">
        <v>63</v>
      </c>
      <c r="I192" s="50" t="s">
        <v>66</v>
      </c>
      <c r="J192" s="38" t="s">
        <v>68</v>
      </c>
      <c r="K192" s="50" t="s">
        <v>66</v>
      </c>
      <c r="L192" s="38" t="s">
        <v>1081</v>
      </c>
      <c r="M192" s="345">
        <v>44731</v>
      </c>
      <c r="N192" s="346">
        <v>44731</v>
      </c>
      <c r="O192" s="328"/>
      <c r="P192" s="328"/>
      <c r="Q192" s="328"/>
      <c r="R192" s="328"/>
      <c r="S192" s="329">
        <f t="shared" si="4"/>
        <v>0</v>
      </c>
      <c r="T192" s="333">
        <v>0</v>
      </c>
      <c r="U192" s="335">
        <v>54.01</v>
      </c>
      <c r="V192" s="47">
        <v>1</v>
      </c>
      <c r="W192" s="335">
        <v>17.52</v>
      </c>
      <c r="X192" s="327"/>
      <c r="Y192" s="329">
        <f t="shared" si="1"/>
        <v>17.52</v>
      </c>
      <c r="Z192" s="331">
        <f t="shared" si="2"/>
        <v>17.52</v>
      </c>
      <c r="AA192" s="332">
        <f t="shared" si="6"/>
        <v>17.52</v>
      </c>
      <c r="AB192" s="322"/>
      <c r="AC192" s="322"/>
      <c r="AD192" s="322"/>
      <c r="AE192" s="322"/>
    </row>
    <row r="193" spans="1:31" x14ac:dyDescent="0.2">
      <c r="A193" s="325">
        <v>110400</v>
      </c>
      <c r="B193" s="325">
        <v>110401</v>
      </c>
      <c r="C193" s="15" t="s">
        <v>1191</v>
      </c>
      <c r="D193" s="31">
        <v>1030590</v>
      </c>
      <c r="E193" s="42" t="s">
        <v>64</v>
      </c>
      <c r="F193" s="42" t="s">
        <v>151</v>
      </c>
      <c r="G193" s="327"/>
      <c r="H193" s="314" t="s">
        <v>63</v>
      </c>
      <c r="I193" s="50" t="s">
        <v>66</v>
      </c>
      <c r="J193" s="38" t="s">
        <v>68</v>
      </c>
      <c r="K193" s="50" t="s">
        <v>1194</v>
      </c>
      <c r="L193" s="38" t="s">
        <v>1195</v>
      </c>
      <c r="M193" s="345">
        <v>44641</v>
      </c>
      <c r="N193" s="346">
        <v>44642</v>
      </c>
      <c r="O193" s="328"/>
      <c r="P193" s="328"/>
      <c r="Q193" s="328"/>
      <c r="R193" s="328"/>
      <c r="S193" s="329">
        <f t="shared" si="4"/>
        <v>0</v>
      </c>
      <c r="T193" s="12">
        <v>1</v>
      </c>
      <c r="U193" s="334">
        <v>175.44</v>
      </c>
      <c r="V193" s="47">
        <v>0</v>
      </c>
      <c r="W193" s="335">
        <v>17.52</v>
      </c>
      <c r="X193" s="327"/>
      <c r="Y193" s="329">
        <f t="shared" si="1"/>
        <v>175.44</v>
      </c>
      <c r="Z193" s="331">
        <f t="shared" si="2"/>
        <v>175.44</v>
      </c>
      <c r="AA193" s="332">
        <f t="shared" si="6"/>
        <v>175.44</v>
      </c>
      <c r="AB193" s="322"/>
      <c r="AC193" s="322"/>
      <c r="AD193" s="322"/>
      <c r="AE193" s="322"/>
    </row>
    <row r="194" spans="1:31" x14ac:dyDescent="0.2">
      <c r="A194" s="325">
        <v>110400</v>
      </c>
      <c r="B194" s="325">
        <v>110401</v>
      </c>
      <c r="C194" s="15" t="s">
        <v>1196</v>
      </c>
      <c r="D194" s="31">
        <v>1094750</v>
      </c>
      <c r="E194" s="42" t="s">
        <v>64</v>
      </c>
      <c r="F194" s="42" t="s">
        <v>151</v>
      </c>
      <c r="G194" s="327"/>
      <c r="H194" s="314" t="s">
        <v>63</v>
      </c>
      <c r="I194" s="50" t="s">
        <v>66</v>
      </c>
      <c r="J194" s="38" t="s">
        <v>68</v>
      </c>
      <c r="K194" s="50" t="s">
        <v>66</v>
      </c>
      <c r="L194" s="38" t="s">
        <v>1197</v>
      </c>
      <c r="M194" s="345">
        <v>44742</v>
      </c>
      <c r="N194" s="346">
        <v>44749</v>
      </c>
      <c r="O194" s="328"/>
      <c r="P194" s="328"/>
      <c r="Q194" s="328"/>
      <c r="R194" s="328"/>
      <c r="S194" s="329">
        <f t="shared" si="4"/>
        <v>0</v>
      </c>
      <c r="T194" s="333">
        <v>1</v>
      </c>
      <c r="U194" s="335">
        <v>54.01</v>
      </c>
      <c r="V194" s="76">
        <v>2</v>
      </c>
      <c r="W194" s="335">
        <v>17.52</v>
      </c>
      <c r="X194" s="327"/>
      <c r="Y194" s="329">
        <f t="shared" si="1"/>
        <v>89.05</v>
      </c>
      <c r="Z194" s="331">
        <f t="shared" si="2"/>
        <v>89.05</v>
      </c>
      <c r="AA194" s="332">
        <f t="shared" si="6"/>
        <v>89.05</v>
      </c>
      <c r="AB194" s="322"/>
      <c r="AC194" s="322"/>
      <c r="AD194" s="322"/>
      <c r="AE194" s="322"/>
    </row>
    <row r="195" spans="1:31" x14ac:dyDescent="0.2">
      <c r="A195" s="325">
        <v>110400</v>
      </c>
      <c r="B195" s="325">
        <v>110401</v>
      </c>
      <c r="C195" s="15" t="s">
        <v>1198</v>
      </c>
      <c r="D195" s="31">
        <v>9805923</v>
      </c>
      <c r="E195" s="42" t="s">
        <v>64</v>
      </c>
      <c r="F195" s="42" t="s">
        <v>151</v>
      </c>
      <c r="G195" s="327"/>
      <c r="H195" s="314" t="s">
        <v>63</v>
      </c>
      <c r="I195" s="50" t="s">
        <v>66</v>
      </c>
      <c r="J195" s="38" t="s">
        <v>68</v>
      </c>
      <c r="K195" s="50" t="s">
        <v>66</v>
      </c>
      <c r="L195" s="38" t="s">
        <v>1197</v>
      </c>
      <c r="M195" s="345">
        <v>44742</v>
      </c>
      <c r="N195" s="346">
        <v>44749</v>
      </c>
      <c r="O195" s="328"/>
      <c r="P195" s="328"/>
      <c r="Q195" s="328"/>
      <c r="R195" s="328"/>
      <c r="S195" s="329">
        <f t="shared" si="4"/>
        <v>0</v>
      </c>
      <c r="T195" s="333">
        <v>2</v>
      </c>
      <c r="U195" s="335">
        <v>54.01</v>
      </c>
      <c r="V195" s="76">
        <v>0</v>
      </c>
      <c r="W195" s="335">
        <v>17.52</v>
      </c>
      <c r="X195" s="327"/>
      <c r="Y195" s="329">
        <f t="shared" si="1"/>
        <v>108.02</v>
      </c>
      <c r="Z195" s="331">
        <f t="shared" si="2"/>
        <v>108.02</v>
      </c>
      <c r="AA195" s="332">
        <f t="shared" si="6"/>
        <v>108.02</v>
      </c>
      <c r="AB195" s="322"/>
      <c r="AC195" s="322"/>
      <c r="AD195" s="322"/>
      <c r="AE195" s="322"/>
    </row>
    <row r="196" spans="1:31" x14ac:dyDescent="0.2">
      <c r="A196" s="325">
        <v>110400</v>
      </c>
      <c r="B196" s="325">
        <v>110401</v>
      </c>
      <c r="C196" s="15" t="s">
        <v>1199</v>
      </c>
      <c r="D196" s="31">
        <v>9901566</v>
      </c>
      <c r="E196" s="42" t="s">
        <v>64</v>
      </c>
      <c r="F196" s="42" t="s">
        <v>151</v>
      </c>
      <c r="G196" s="327"/>
      <c r="H196" s="314" t="s">
        <v>63</v>
      </c>
      <c r="I196" s="50" t="s">
        <v>66</v>
      </c>
      <c r="J196" s="38" t="s">
        <v>68</v>
      </c>
      <c r="K196" s="50" t="s">
        <v>66</v>
      </c>
      <c r="L196" s="38" t="s">
        <v>1197</v>
      </c>
      <c r="M196" s="345">
        <v>44742</v>
      </c>
      <c r="N196" s="346">
        <v>44749</v>
      </c>
      <c r="O196" s="328"/>
      <c r="P196" s="328"/>
      <c r="Q196" s="328"/>
      <c r="R196" s="328"/>
      <c r="S196" s="329">
        <f t="shared" si="4"/>
        <v>0</v>
      </c>
      <c r="T196" s="333">
        <v>2</v>
      </c>
      <c r="U196" s="335">
        <v>54.01</v>
      </c>
      <c r="V196" s="76">
        <v>0</v>
      </c>
      <c r="W196" s="335">
        <v>17.52</v>
      </c>
      <c r="X196" s="327"/>
      <c r="Y196" s="329">
        <f t="shared" si="1"/>
        <v>108.02</v>
      </c>
      <c r="Z196" s="331">
        <f t="shared" si="2"/>
        <v>108.02</v>
      </c>
      <c r="AA196" s="332">
        <f t="shared" si="6"/>
        <v>108.02</v>
      </c>
      <c r="AB196" s="322"/>
      <c r="AC196" s="322"/>
      <c r="AD196" s="322"/>
      <c r="AE196" s="322"/>
    </row>
    <row r="197" spans="1:31" x14ac:dyDescent="0.2">
      <c r="A197" s="325">
        <v>110400</v>
      </c>
      <c r="B197" s="325">
        <v>110401</v>
      </c>
      <c r="C197" s="15" t="s">
        <v>1200</v>
      </c>
      <c r="D197" s="31">
        <v>1063600</v>
      </c>
      <c r="E197" s="42" t="s">
        <v>64</v>
      </c>
      <c r="F197" s="42" t="s">
        <v>151</v>
      </c>
      <c r="G197" s="327"/>
      <c r="H197" s="314" t="s">
        <v>63</v>
      </c>
      <c r="I197" s="50" t="s">
        <v>66</v>
      </c>
      <c r="J197" s="38" t="s">
        <v>68</v>
      </c>
      <c r="K197" s="50" t="s">
        <v>66</v>
      </c>
      <c r="L197" s="38" t="s">
        <v>1197</v>
      </c>
      <c r="M197" s="345">
        <v>44742</v>
      </c>
      <c r="N197" s="346">
        <v>44749</v>
      </c>
      <c r="O197" s="328"/>
      <c r="P197" s="328"/>
      <c r="Q197" s="328"/>
      <c r="R197" s="328"/>
      <c r="S197" s="329">
        <f t="shared" si="4"/>
        <v>0</v>
      </c>
      <c r="T197" s="333">
        <v>2</v>
      </c>
      <c r="U197" s="335">
        <v>54.01</v>
      </c>
      <c r="V197" s="76">
        <v>0</v>
      </c>
      <c r="W197" s="335">
        <v>17.52</v>
      </c>
      <c r="X197" s="327"/>
      <c r="Y197" s="329">
        <f t="shared" si="1"/>
        <v>108.02</v>
      </c>
      <c r="Z197" s="331">
        <f t="shared" si="2"/>
        <v>108.02</v>
      </c>
      <c r="AA197" s="332">
        <f t="shared" si="6"/>
        <v>108.02</v>
      </c>
      <c r="AB197" s="322"/>
      <c r="AC197" s="322"/>
      <c r="AD197" s="322"/>
      <c r="AE197" s="322"/>
    </row>
    <row r="198" spans="1:31" x14ac:dyDescent="0.2">
      <c r="A198" s="325">
        <v>110400</v>
      </c>
      <c r="B198" s="325">
        <v>110401</v>
      </c>
      <c r="C198" s="15" t="s">
        <v>1201</v>
      </c>
      <c r="D198" s="31">
        <v>1122088</v>
      </c>
      <c r="E198" s="42" t="s">
        <v>64</v>
      </c>
      <c r="F198" s="42" t="s">
        <v>151</v>
      </c>
      <c r="G198" s="327"/>
      <c r="H198" s="314" t="s">
        <v>63</v>
      </c>
      <c r="I198" s="50" t="s">
        <v>66</v>
      </c>
      <c r="J198" s="38" t="s">
        <v>68</v>
      </c>
      <c r="K198" s="50" t="s">
        <v>66</v>
      </c>
      <c r="L198" s="38" t="s">
        <v>1197</v>
      </c>
      <c r="M198" s="345">
        <v>44742</v>
      </c>
      <c r="N198" s="346">
        <v>44749</v>
      </c>
      <c r="O198" s="328"/>
      <c r="P198" s="328"/>
      <c r="Q198" s="328"/>
      <c r="R198" s="328"/>
      <c r="S198" s="329">
        <f t="shared" si="4"/>
        <v>0</v>
      </c>
      <c r="T198" s="333">
        <v>0</v>
      </c>
      <c r="U198" s="335">
        <v>54.01</v>
      </c>
      <c r="V198" s="76">
        <v>3</v>
      </c>
      <c r="W198" s="335">
        <v>17.52</v>
      </c>
      <c r="X198" s="327"/>
      <c r="Y198" s="329">
        <f t="shared" si="1"/>
        <v>52.56</v>
      </c>
      <c r="Z198" s="331">
        <f t="shared" si="2"/>
        <v>52.56</v>
      </c>
      <c r="AA198" s="332">
        <f t="shared" si="6"/>
        <v>52.56</v>
      </c>
      <c r="AB198" s="322"/>
      <c r="AC198" s="322"/>
      <c r="AD198" s="322"/>
      <c r="AE198" s="322"/>
    </row>
    <row r="199" spans="1:31" x14ac:dyDescent="0.2">
      <c r="A199" s="325">
        <v>110400</v>
      </c>
      <c r="B199" s="325">
        <v>110401</v>
      </c>
      <c r="C199" s="15" t="s">
        <v>1202</v>
      </c>
      <c r="D199" s="31">
        <v>1152033</v>
      </c>
      <c r="E199" s="42" t="s">
        <v>64</v>
      </c>
      <c r="F199" s="42" t="s">
        <v>151</v>
      </c>
      <c r="G199" s="327"/>
      <c r="H199" s="314" t="s">
        <v>63</v>
      </c>
      <c r="I199" s="50" t="s">
        <v>66</v>
      </c>
      <c r="J199" s="38" t="s">
        <v>68</v>
      </c>
      <c r="K199" s="50" t="s">
        <v>66</v>
      </c>
      <c r="L199" s="38" t="s">
        <v>1197</v>
      </c>
      <c r="M199" s="345">
        <v>44742</v>
      </c>
      <c r="N199" s="346">
        <v>44749</v>
      </c>
      <c r="O199" s="328"/>
      <c r="P199" s="328"/>
      <c r="Q199" s="328"/>
      <c r="R199" s="328"/>
      <c r="S199" s="329">
        <f t="shared" si="4"/>
        <v>0</v>
      </c>
      <c r="T199" s="333">
        <v>0</v>
      </c>
      <c r="U199" s="335">
        <v>54.01</v>
      </c>
      <c r="V199" s="76">
        <v>3</v>
      </c>
      <c r="W199" s="335">
        <v>17.52</v>
      </c>
      <c r="X199" s="327"/>
      <c r="Y199" s="329">
        <f t="shared" si="1"/>
        <v>52.56</v>
      </c>
      <c r="Z199" s="331">
        <f t="shared" si="2"/>
        <v>52.56</v>
      </c>
      <c r="AA199" s="332">
        <f t="shared" si="6"/>
        <v>52.56</v>
      </c>
      <c r="AB199" s="322"/>
      <c r="AC199" s="322"/>
      <c r="AD199" s="322"/>
      <c r="AE199" s="322"/>
    </row>
    <row r="200" spans="1:31" x14ac:dyDescent="0.2">
      <c r="A200" s="325">
        <v>110400</v>
      </c>
      <c r="B200" s="325">
        <v>110401</v>
      </c>
      <c r="C200" s="15" t="s">
        <v>1203</v>
      </c>
      <c r="D200" s="31">
        <v>1058266</v>
      </c>
      <c r="E200" s="42" t="s">
        <v>64</v>
      </c>
      <c r="F200" s="42" t="s">
        <v>151</v>
      </c>
      <c r="G200" s="327"/>
      <c r="H200" s="314" t="s">
        <v>63</v>
      </c>
      <c r="I200" s="50" t="s">
        <v>66</v>
      </c>
      <c r="J200" s="38" t="s">
        <v>68</v>
      </c>
      <c r="K200" s="50" t="s">
        <v>66</v>
      </c>
      <c r="L200" s="38" t="s">
        <v>1197</v>
      </c>
      <c r="M200" s="345">
        <v>44742</v>
      </c>
      <c r="N200" s="346">
        <v>44749</v>
      </c>
      <c r="O200" s="328"/>
      <c r="P200" s="328"/>
      <c r="Q200" s="328"/>
      <c r="R200" s="328"/>
      <c r="S200" s="329">
        <f t="shared" si="4"/>
        <v>0</v>
      </c>
      <c r="T200" s="333">
        <v>0</v>
      </c>
      <c r="U200" s="335">
        <v>54.01</v>
      </c>
      <c r="V200" s="76">
        <v>1</v>
      </c>
      <c r="W200" s="335">
        <v>17.52</v>
      </c>
      <c r="X200" s="327"/>
      <c r="Y200" s="329">
        <f t="shared" si="1"/>
        <v>17.52</v>
      </c>
      <c r="Z200" s="331">
        <f t="shared" si="2"/>
        <v>17.52</v>
      </c>
      <c r="AA200" s="332">
        <f t="shared" ref="AA200:AA263" si="7">SUM(Z200)</f>
        <v>17.52</v>
      </c>
      <c r="AB200" s="322"/>
      <c r="AC200" s="322"/>
      <c r="AD200" s="322"/>
      <c r="AE200" s="322"/>
    </row>
    <row r="201" spans="1:31" x14ac:dyDescent="0.2">
      <c r="A201" s="325">
        <v>110400</v>
      </c>
      <c r="B201" s="325">
        <v>110401</v>
      </c>
      <c r="C201" s="15" t="s">
        <v>1204</v>
      </c>
      <c r="D201" s="31">
        <v>1137000</v>
      </c>
      <c r="E201" s="42" t="s">
        <v>64</v>
      </c>
      <c r="F201" s="42" t="s">
        <v>151</v>
      </c>
      <c r="G201" s="327"/>
      <c r="H201" s="314" t="s">
        <v>63</v>
      </c>
      <c r="I201" s="50" t="s">
        <v>66</v>
      </c>
      <c r="J201" s="38" t="s">
        <v>68</v>
      </c>
      <c r="K201" s="50" t="s">
        <v>66</v>
      </c>
      <c r="L201" s="38" t="s">
        <v>1197</v>
      </c>
      <c r="M201" s="345">
        <v>44742</v>
      </c>
      <c r="N201" s="346">
        <v>44749</v>
      </c>
      <c r="O201" s="328"/>
      <c r="P201" s="328"/>
      <c r="Q201" s="328"/>
      <c r="R201" s="328"/>
      <c r="S201" s="329">
        <f t="shared" si="4"/>
        <v>0</v>
      </c>
      <c r="T201" s="333">
        <v>0</v>
      </c>
      <c r="U201" s="335">
        <v>54.01</v>
      </c>
      <c r="V201" s="76">
        <v>2</v>
      </c>
      <c r="W201" s="335">
        <v>17.52</v>
      </c>
      <c r="X201" s="327"/>
      <c r="Y201" s="329">
        <f t="shared" si="1"/>
        <v>35.04</v>
      </c>
      <c r="Z201" s="331">
        <f t="shared" si="2"/>
        <v>35.04</v>
      </c>
      <c r="AA201" s="332">
        <f t="shared" si="7"/>
        <v>35.04</v>
      </c>
      <c r="AB201" s="322"/>
      <c r="AC201" s="322"/>
      <c r="AD201" s="322"/>
      <c r="AE201" s="322"/>
    </row>
    <row r="202" spans="1:31" x14ac:dyDescent="0.2">
      <c r="A202" s="325">
        <v>110400</v>
      </c>
      <c r="B202" s="325">
        <v>110401</v>
      </c>
      <c r="C202" s="15" t="s">
        <v>1205</v>
      </c>
      <c r="D202" s="31">
        <v>312479</v>
      </c>
      <c r="E202" s="42" t="s">
        <v>64</v>
      </c>
      <c r="F202" s="42" t="s">
        <v>151</v>
      </c>
      <c r="G202" s="327"/>
      <c r="H202" s="314" t="s">
        <v>63</v>
      </c>
      <c r="I202" s="50" t="s">
        <v>66</v>
      </c>
      <c r="J202" s="38" t="s">
        <v>68</v>
      </c>
      <c r="K202" s="50" t="s">
        <v>66</v>
      </c>
      <c r="L202" s="38" t="s">
        <v>1197</v>
      </c>
      <c r="M202" s="345">
        <v>44742</v>
      </c>
      <c r="N202" s="346">
        <v>44749</v>
      </c>
      <c r="O202" s="328"/>
      <c r="P202" s="328"/>
      <c r="Q202" s="328"/>
      <c r="R202" s="328"/>
      <c r="S202" s="329">
        <f t="shared" si="4"/>
        <v>0</v>
      </c>
      <c r="T202" s="333">
        <v>2</v>
      </c>
      <c r="U202" s="335">
        <v>54.01</v>
      </c>
      <c r="V202" s="76">
        <v>0</v>
      </c>
      <c r="W202" s="335">
        <v>17.52</v>
      </c>
      <c r="X202" s="327"/>
      <c r="Y202" s="329">
        <f t="shared" si="1"/>
        <v>108.02</v>
      </c>
      <c r="Z202" s="331">
        <f t="shared" si="2"/>
        <v>108.02</v>
      </c>
      <c r="AA202" s="332">
        <f t="shared" si="7"/>
        <v>108.02</v>
      </c>
      <c r="AB202" s="322"/>
      <c r="AC202" s="322"/>
      <c r="AD202" s="322"/>
      <c r="AE202" s="322"/>
    </row>
    <row r="203" spans="1:31" x14ac:dyDescent="0.2">
      <c r="A203" s="325">
        <v>110400</v>
      </c>
      <c r="B203" s="325">
        <v>110401</v>
      </c>
      <c r="C203" s="15" t="s">
        <v>1206</v>
      </c>
      <c r="D203" s="31">
        <v>9805893</v>
      </c>
      <c r="E203" s="42" t="s">
        <v>64</v>
      </c>
      <c r="F203" s="42" t="s">
        <v>151</v>
      </c>
      <c r="G203" s="327"/>
      <c r="H203" s="314" t="s">
        <v>63</v>
      </c>
      <c r="I203" s="50" t="s">
        <v>66</v>
      </c>
      <c r="J203" s="38" t="s">
        <v>68</v>
      </c>
      <c r="K203" s="50" t="s">
        <v>66</v>
      </c>
      <c r="L203" s="38" t="s">
        <v>1197</v>
      </c>
      <c r="M203" s="345">
        <v>44742</v>
      </c>
      <c r="N203" s="346">
        <v>44749</v>
      </c>
      <c r="O203" s="328"/>
      <c r="P203" s="328"/>
      <c r="Q203" s="328"/>
      <c r="R203" s="328"/>
      <c r="S203" s="329">
        <f t="shared" si="4"/>
        <v>0</v>
      </c>
      <c r="T203" s="333">
        <v>2</v>
      </c>
      <c r="U203" s="335">
        <v>54.01</v>
      </c>
      <c r="V203" s="76">
        <v>0</v>
      </c>
      <c r="W203" s="335">
        <v>17.52</v>
      </c>
      <c r="X203" s="327"/>
      <c r="Y203" s="329">
        <f t="shared" si="1"/>
        <v>108.02</v>
      </c>
      <c r="Z203" s="331">
        <f t="shared" si="2"/>
        <v>108.02</v>
      </c>
      <c r="AA203" s="332">
        <f t="shared" si="7"/>
        <v>108.02</v>
      </c>
      <c r="AB203" s="322"/>
      <c r="AC203" s="322"/>
      <c r="AD203" s="322"/>
      <c r="AE203" s="322"/>
    </row>
    <row r="204" spans="1:31" x14ac:dyDescent="0.2">
      <c r="A204" s="325">
        <v>110400</v>
      </c>
      <c r="B204" s="325">
        <v>110401</v>
      </c>
      <c r="C204" s="15" t="s">
        <v>1207</v>
      </c>
      <c r="D204" s="31">
        <v>1030655</v>
      </c>
      <c r="E204" s="42" t="s">
        <v>64</v>
      </c>
      <c r="F204" s="42" t="s">
        <v>151</v>
      </c>
      <c r="G204" s="327"/>
      <c r="H204" s="314" t="s">
        <v>63</v>
      </c>
      <c r="I204" s="50" t="s">
        <v>66</v>
      </c>
      <c r="J204" s="38" t="s">
        <v>68</v>
      </c>
      <c r="K204" s="50" t="s">
        <v>66</v>
      </c>
      <c r="L204" s="38" t="s">
        <v>1197</v>
      </c>
      <c r="M204" s="345">
        <v>44742</v>
      </c>
      <c r="N204" s="346">
        <v>44749</v>
      </c>
      <c r="O204" s="328"/>
      <c r="P204" s="328"/>
      <c r="Q204" s="328"/>
      <c r="R204" s="328"/>
      <c r="S204" s="329">
        <f t="shared" si="4"/>
        <v>0</v>
      </c>
      <c r="T204" s="333">
        <v>2</v>
      </c>
      <c r="U204" s="335">
        <v>54.01</v>
      </c>
      <c r="V204" s="76">
        <v>0</v>
      </c>
      <c r="W204" s="335">
        <v>17.52</v>
      </c>
      <c r="X204" s="327"/>
      <c r="Y204" s="329">
        <f t="shared" si="1"/>
        <v>108.02</v>
      </c>
      <c r="Z204" s="331">
        <f t="shared" si="2"/>
        <v>108.02</v>
      </c>
      <c r="AA204" s="332">
        <f t="shared" si="7"/>
        <v>108.02</v>
      </c>
      <c r="AB204" s="322"/>
      <c r="AC204" s="322"/>
      <c r="AD204" s="322"/>
      <c r="AE204" s="322"/>
    </row>
    <row r="205" spans="1:31" x14ac:dyDescent="0.2">
      <c r="A205" s="325">
        <v>110400</v>
      </c>
      <c r="B205" s="325">
        <v>110401</v>
      </c>
      <c r="C205" s="15" t="s">
        <v>1208</v>
      </c>
      <c r="D205" s="31">
        <v>1113488</v>
      </c>
      <c r="E205" s="42" t="s">
        <v>64</v>
      </c>
      <c r="F205" s="42" t="s">
        <v>151</v>
      </c>
      <c r="G205" s="327"/>
      <c r="H205" s="314" t="s">
        <v>63</v>
      </c>
      <c r="I205" s="50" t="s">
        <v>66</v>
      </c>
      <c r="J205" s="38" t="s">
        <v>68</v>
      </c>
      <c r="K205" s="50" t="s">
        <v>66</v>
      </c>
      <c r="L205" s="38" t="s">
        <v>1197</v>
      </c>
      <c r="M205" s="345">
        <v>44742</v>
      </c>
      <c r="N205" s="346">
        <v>44749</v>
      </c>
      <c r="O205" s="328"/>
      <c r="P205" s="328"/>
      <c r="Q205" s="328"/>
      <c r="R205" s="328"/>
      <c r="S205" s="329">
        <f t="shared" si="4"/>
        <v>0</v>
      </c>
      <c r="T205" s="333">
        <v>0</v>
      </c>
      <c r="U205" s="335">
        <v>54.01</v>
      </c>
      <c r="V205" s="76">
        <v>1</v>
      </c>
      <c r="W205" s="335">
        <v>17.52</v>
      </c>
      <c r="X205" s="327"/>
      <c r="Y205" s="329">
        <f t="shared" si="1"/>
        <v>17.52</v>
      </c>
      <c r="Z205" s="331">
        <f t="shared" si="2"/>
        <v>17.52</v>
      </c>
      <c r="AA205" s="332">
        <f t="shared" si="7"/>
        <v>17.52</v>
      </c>
      <c r="AB205" s="322"/>
      <c r="AC205" s="322"/>
      <c r="AD205" s="322"/>
      <c r="AE205" s="322"/>
    </row>
    <row r="206" spans="1:31" x14ac:dyDescent="0.2">
      <c r="A206" s="325">
        <v>110400</v>
      </c>
      <c r="B206" s="325">
        <v>110401</v>
      </c>
      <c r="C206" s="15" t="s">
        <v>246</v>
      </c>
      <c r="D206" s="31">
        <v>1062930</v>
      </c>
      <c r="E206" s="42" t="s">
        <v>64</v>
      </c>
      <c r="F206" s="42" t="s">
        <v>151</v>
      </c>
      <c r="G206" s="327"/>
      <c r="H206" s="314" t="s">
        <v>63</v>
      </c>
      <c r="I206" s="50" t="s">
        <v>66</v>
      </c>
      <c r="J206" s="38" t="s">
        <v>68</v>
      </c>
      <c r="K206" s="50" t="s">
        <v>66</v>
      </c>
      <c r="L206" s="38" t="s">
        <v>1197</v>
      </c>
      <c r="M206" s="345">
        <v>44742</v>
      </c>
      <c r="N206" s="346">
        <v>44749</v>
      </c>
      <c r="O206" s="328"/>
      <c r="P206" s="328"/>
      <c r="Q206" s="328"/>
      <c r="R206" s="328"/>
      <c r="S206" s="329">
        <f t="shared" si="4"/>
        <v>0</v>
      </c>
      <c r="T206" s="333">
        <v>1</v>
      </c>
      <c r="U206" s="335">
        <v>54.01</v>
      </c>
      <c r="V206" s="76">
        <v>1</v>
      </c>
      <c r="W206" s="335">
        <v>17.52</v>
      </c>
      <c r="X206" s="327"/>
      <c r="Y206" s="329">
        <f t="shared" si="1"/>
        <v>71.53</v>
      </c>
      <c r="Z206" s="331">
        <f t="shared" si="2"/>
        <v>71.53</v>
      </c>
      <c r="AA206" s="332">
        <f t="shared" si="7"/>
        <v>71.53</v>
      </c>
      <c r="AB206" s="322"/>
      <c r="AC206" s="322"/>
      <c r="AD206" s="322"/>
      <c r="AE206" s="322"/>
    </row>
    <row r="207" spans="1:31" x14ac:dyDescent="0.2">
      <c r="A207" s="325">
        <v>110400</v>
      </c>
      <c r="B207" s="325">
        <v>110401</v>
      </c>
      <c r="C207" s="15" t="s">
        <v>1209</v>
      </c>
      <c r="D207" s="31">
        <v>9302786</v>
      </c>
      <c r="E207" s="42" t="s">
        <v>64</v>
      </c>
      <c r="F207" s="42" t="s">
        <v>151</v>
      </c>
      <c r="G207" s="327"/>
      <c r="H207" s="314" t="s">
        <v>63</v>
      </c>
      <c r="I207" s="50" t="s">
        <v>66</v>
      </c>
      <c r="J207" s="38" t="s">
        <v>68</v>
      </c>
      <c r="K207" s="50" t="s">
        <v>66</v>
      </c>
      <c r="L207" s="38" t="s">
        <v>1197</v>
      </c>
      <c r="M207" s="345">
        <v>44742</v>
      </c>
      <c r="N207" s="346">
        <v>44749</v>
      </c>
      <c r="O207" s="328"/>
      <c r="P207" s="328"/>
      <c r="Q207" s="328"/>
      <c r="R207" s="328"/>
      <c r="S207" s="329">
        <f t="shared" si="4"/>
        <v>0</v>
      </c>
      <c r="T207" s="333">
        <v>1</v>
      </c>
      <c r="U207" s="335">
        <v>54.01</v>
      </c>
      <c r="V207" s="76">
        <v>1</v>
      </c>
      <c r="W207" s="335">
        <v>17.52</v>
      </c>
      <c r="X207" s="327"/>
      <c r="Y207" s="329">
        <f t="shared" si="1"/>
        <v>71.53</v>
      </c>
      <c r="Z207" s="331">
        <f t="shared" si="2"/>
        <v>71.53</v>
      </c>
      <c r="AA207" s="332">
        <f t="shared" si="7"/>
        <v>71.53</v>
      </c>
      <c r="AB207" s="322"/>
      <c r="AC207" s="322"/>
      <c r="AD207" s="322"/>
      <c r="AE207" s="322"/>
    </row>
    <row r="208" spans="1:31" x14ac:dyDescent="0.2">
      <c r="A208" s="325">
        <v>110400</v>
      </c>
      <c r="B208" s="325">
        <v>110401</v>
      </c>
      <c r="C208" s="15" t="s">
        <v>1210</v>
      </c>
      <c r="D208" s="31">
        <v>1102478</v>
      </c>
      <c r="E208" s="42" t="s">
        <v>64</v>
      </c>
      <c r="F208" s="42" t="s">
        <v>151</v>
      </c>
      <c r="G208" s="327"/>
      <c r="H208" s="314" t="s">
        <v>63</v>
      </c>
      <c r="I208" s="50" t="s">
        <v>66</v>
      </c>
      <c r="J208" s="38" t="s">
        <v>68</v>
      </c>
      <c r="K208" s="50" t="s">
        <v>66</v>
      </c>
      <c r="L208" s="38" t="s">
        <v>1197</v>
      </c>
      <c r="M208" s="345">
        <v>44742</v>
      </c>
      <c r="N208" s="346">
        <v>44749</v>
      </c>
      <c r="O208" s="328"/>
      <c r="P208" s="328"/>
      <c r="Q208" s="328"/>
      <c r="R208" s="328"/>
      <c r="S208" s="329">
        <f t="shared" si="4"/>
        <v>0</v>
      </c>
      <c r="T208" s="333">
        <v>1</v>
      </c>
      <c r="U208" s="335">
        <v>54.01</v>
      </c>
      <c r="V208" s="76">
        <v>1</v>
      </c>
      <c r="W208" s="335">
        <v>17.52</v>
      </c>
      <c r="X208" s="327"/>
      <c r="Y208" s="329">
        <f t="shared" si="1"/>
        <v>71.53</v>
      </c>
      <c r="Z208" s="331">
        <f t="shared" si="2"/>
        <v>71.53</v>
      </c>
      <c r="AA208" s="332">
        <f t="shared" si="7"/>
        <v>71.53</v>
      </c>
      <c r="AB208" s="322"/>
      <c r="AC208" s="322"/>
      <c r="AD208" s="322"/>
      <c r="AE208" s="322"/>
    </row>
    <row r="209" spans="1:31" x14ac:dyDescent="0.2">
      <c r="A209" s="325">
        <v>110400</v>
      </c>
      <c r="B209" s="325">
        <v>110401</v>
      </c>
      <c r="C209" s="131" t="s">
        <v>1087</v>
      </c>
      <c r="D209" s="32">
        <v>1076965</v>
      </c>
      <c r="E209" s="42" t="s">
        <v>64</v>
      </c>
      <c r="F209" s="42" t="s">
        <v>151</v>
      </c>
      <c r="G209" s="327"/>
      <c r="H209" s="314" t="s">
        <v>63</v>
      </c>
      <c r="I209" s="50" t="s">
        <v>66</v>
      </c>
      <c r="J209" s="38" t="s">
        <v>68</v>
      </c>
      <c r="K209" s="50" t="s">
        <v>66</v>
      </c>
      <c r="L209" s="347" t="s">
        <v>1197</v>
      </c>
      <c r="M209" s="348">
        <v>44742</v>
      </c>
      <c r="N209" s="349">
        <v>44749</v>
      </c>
      <c r="O209" s="328"/>
      <c r="P209" s="328"/>
      <c r="Q209" s="328"/>
      <c r="R209" s="328"/>
      <c r="S209" s="329">
        <f t="shared" si="4"/>
        <v>0</v>
      </c>
      <c r="T209" s="333">
        <v>0</v>
      </c>
      <c r="U209" s="335">
        <v>54.01</v>
      </c>
      <c r="V209" s="76">
        <v>1</v>
      </c>
      <c r="W209" s="335">
        <v>17.52</v>
      </c>
      <c r="X209" s="327"/>
      <c r="Y209" s="329">
        <f t="shared" si="1"/>
        <v>17.52</v>
      </c>
      <c r="Z209" s="331">
        <f t="shared" si="2"/>
        <v>17.52</v>
      </c>
      <c r="AA209" s="332">
        <f t="shared" si="7"/>
        <v>17.52</v>
      </c>
      <c r="AB209" s="322"/>
      <c r="AC209" s="322"/>
      <c r="AD209" s="322"/>
      <c r="AE209" s="322"/>
    </row>
    <row r="210" spans="1:31" x14ac:dyDescent="0.2">
      <c r="A210" s="325">
        <v>110400</v>
      </c>
      <c r="B210" s="325">
        <v>110401</v>
      </c>
      <c r="C210" s="15" t="s">
        <v>364</v>
      </c>
      <c r="D210" s="31">
        <v>1140752</v>
      </c>
      <c r="E210" s="42" t="s">
        <v>64</v>
      </c>
      <c r="F210" s="42" t="s">
        <v>67</v>
      </c>
      <c r="G210" s="327"/>
      <c r="H210" s="314" t="s">
        <v>63</v>
      </c>
      <c r="I210" s="50" t="s">
        <v>66</v>
      </c>
      <c r="J210" s="38" t="s">
        <v>68</v>
      </c>
      <c r="K210" s="50" t="s">
        <v>66</v>
      </c>
      <c r="L210" s="30" t="s">
        <v>1211</v>
      </c>
      <c r="M210" s="350">
        <v>44741</v>
      </c>
      <c r="N210" s="351">
        <v>44743</v>
      </c>
      <c r="O210" s="352"/>
      <c r="P210" s="328"/>
      <c r="Q210" s="328"/>
      <c r="R210" s="328"/>
      <c r="S210" s="329">
        <f t="shared" si="4"/>
        <v>0</v>
      </c>
      <c r="T210" s="333">
        <v>2</v>
      </c>
      <c r="U210" s="335">
        <v>54.01</v>
      </c>
      <c r="V210" s="76">
        <v>1</v>
      </c>
      <c r="W210" s="335">
        <v>17.52</v>
      </c>
      <c r="X210" s="327"/>
      <c r="Y210" s="329">
        <f t="shared" si="1"/>
        <v>125.53999999999999</v>
      </c>
      <c r="Z210" s="329">
        <f t="shared" si="2"/>
        <v>125.53999999999999</v>
      </c>
      <c r="AA210" s="332">
        <f t="shared" si="7"/>
        <v>125.53999999999999</v>
      </c>
      <c r="AB210" s="322"/>
      <c r="AC210" s="322"/>
      <c r="AD210" s="322"/>
      <c r="AE210" s="322"/>
    </row>
    <row r="211" spans="1:31" x14ac:dyDescent="0.2">
      <c r="A211" s="325">
        <v>110400</v>
      </c>
      <c r="B211" s="325">
        <v>110401</v>
      </c>
      <c r="C211" s="15" t="s">
        <v>1212</v>
      </c>
      <c r="D211" s="73">
        <v>1158716</v>
      </c>
      <c r="E211" s="42" t="s">
        <v>64</v>
      </c>
      <c r="F211" s="42" t="s">
        <v>67</v>
      </c>
      <c r="G211" s="327"/>
      <c r="H211" s="314" t="s">
        <v>63</v>
      </c>
      <c r="I211" s="50" t="s">
        <v>66</v>
      </c>
      <c r="J211" s="38" t="s">
        <v>68</v>
      </c>
      <c r="K211" s="50" t="s">
        <v>66</v>
      </c>
      <c r="L211" s="30" t="s">
        <v>1211</v>
      </c>
      <c r="M211" s="350">
        <v>44741</v>
      </c>
      <c r="N211" s="351">
        <v>44743</v>
      </c>
      <c r="O211" s="352"/>
      <c r="P211" s="328"/>
      <c r="Q211" s="328"/>
      <c r="R211" s="328"/>
      <c r="S211" s="329">
        <f t="shared" si="4"/>
        <v>0</v>
      </c>
      <c r="T211" s="333">
        <v>2</v>
      </c>
      <c r="U211" s="335">
        <v>54.01</v>
      </c>
      <c r="V211" s="76">
        <v>1</v>
      </c>
      <c r="W211" s="335">
        <v>17.52</v>
      </c>
      <c r="X211" s="327"/>
      <c r="Y211" s="329">
        <f t="shared" si="1"/>
        <v>125.53999999999999</v>
      </c>
      <c r="Z211" s="329">
        <f t="shared" si="2"/>
        <v>125.53999999999999</v>
      </c>
      <c r="AA211" s="332">
        <f t="shared" si="7"/>
        <v>125.53999999999999</v>
      </c>
      <c r="AB211" s="322"/>
      <c r="AC211" s="322"/>
      <c r="AD211" s="322"/>
      <c r="AE211" s="322"/>
    </row>
    <row r="212" spans="1:31" x14ac:dyDescent="0.2">
      <c r="A212" s="325">
        <v>110400</v>
      </c>
      <c r="B212" s="325">
        <v>110401</v>
      </c>
      <c r="C212" s="15" t="s">
        <v>1213</v>
      </c>
      <c r="D212" s="31">
        <v>9808159</v>
      </c>
      <c r="E212" s="42" t="s">
        <v>64</v>
      </c>
      <c r="F212" s="42" t="s">
        <v>67</v>
      </c>
      <c r="G212" s="327"/>
      <c r="H212" s="314" t="s">
        <v>63</v>
      </c>
      <c r="I212" s="50" t="s">
        <v>66</v>
      </c>
      <c r="J212" s="38" t="s">
        <v>68</v>
      </c>
      <c r="K212" s="50" t="s">
        <v>66</v>
      </c>
      <c r="L212" s="30" t="s">
        <v>83</v>
      </c>
      <c r="M212" s="350">
        <v>44724</v>
      </c>
      <c r="N212" s="351">
        <v>44725</v>
      </c>
      <c r="O212" s="352"/>
      <c r="P212" s="328"/>
      <c r="Q212" s="328"/>
      <c r="R212" s="328"/>
      <c r="S212" s="329">
        <f t="shared" si="4"/>
        <v>0</v>
      </c>
      <c r="T212" s="333">
        <v>0</v>
      </c>
      <c r="U212" s="335">
        <v>54.01</v>
      </c>
      <c r="V212" s="76">
        <v>1</v>
      </c>
      <c r="W212" s="335">
        <v>17.52</v>
      </c>
      <c r="X212" s="327"/>
      <c r="Y212" s="329">
        <f t="shared" si="1"/>
        <v>17.52</v>
      </c>
      <c r="Z212" s="329">
        <f t="shared" si="2"/>
        <v>17.52</v>
      </c>
      <c r="AA212" s="332">
        <f t="shared" si="7"/>
        <v>17.52</v>
      </c>
      <c r="AB212" s="322"/>
      <c r="AC212" s="322"/>
      <c r="AD212" s="322"/>
      <c r="AE212" s="322"/>
    </row>
    <row r="213" spans="1:31" x14ac:dyDescent="0.25">
      <c r="A213" s="325">
        <v>110400</v>
      </c>
      <c r="B213" s="325">
        <v>110401</v>
      </c>
      <c r="C213" s="343" t="s">
        <v>1214</v>
      </c>
      <c r="D213" s="31">
        <v>9507035</v>
      </c>
      <c r="E213" s="42" t="s">
        <v>64</v>
      </c>
      <c r="F213" s="42" t="s">
        <v>67</v>
      </c>
      <c r="G213" s="327"/>
      <c r="H213" s="314" t="s">
        <v>63</v>
      </c>
      <c r="I213" s="50" t="s">
        <v>66</v>
      </c>
      <c r="J213" s="38" t="s">
        <v>68</v>
      </c>
      <c r="K213" s="50" t="s">
        <v>66</v>
      </c>
      <c r="L213" s="30" t="s">
        <v>109</v>
      </c>
      <c r="M213" s="350">
        <v>44761</v>
      </c>
      <c r="N213" s="351">
        <v>44763</v>
      </c>
      <c r="O213" s="352"/>
      <c r="P213" s="328"/>
      <c r="Q213" s="328"/>
      <c r="R213" s="328"/>
      <c r="S213" s="329">
        <f t="shared" si="4"/>
        <v>0</v>
      </c>
      <c r="T213" s="333">
        <v>2</v>
      </c>
      <c r="U213" s="335">
        <v>54.01</v>
      </c>
      <c r="V213" s="76">
        <v>0</v>
      </c>
      <c r="W213" s="335">
        <v>17.52</v>
      </c>
      <c r="X213" s="327"/>
      <c r="Y213" s="329">
        <f t="shared" si="1"/>
        <v>108.02</v>
      </c>
      <c r="Z213" s="329">
        <f t="shared" si="2"/>
        <v>108.02</v>
      </c>
      <c r="AA213" s="332">
        <f t="shared" si="7"/>
        <v>108.02</v>
      </c>
      <c r="AB213" s="322"/>
      <c r="AC213" s="322"/>
      <c r="AD213" s="322"/>
      <c r="AE213" s="322"/>
    </row>
    <row r="214" spans="1:31" x14ac:dyDescent="0.2">
      <c r="A214" s="325">
        <v>110400</v>
      </c>
      <c r="B214" s="325">
        <v>110401</v>
      </c>
      <c r="C214" s="15" t="s">
        <v>332</v>
      </c>
      <c r="D214" s="31">
        <v>1069381</v>
      </c>
      <c r="E214" s="42" t="s">
        <v>64</v>
      </c>
      <c r="F214" s="42" t="s">
        <v>67</v>
      </c>
      <c r="G214" s="327"/>
      <c r="H214" s="314" t="s">
        <v>63</v>
      </c>
      <c r="I214" s="50" t="s">
        <v>66</v>
      </c>
      <c r="J214" s="38" t="s">
        <v>68</v>
      </c>
      <c r="K214" s="50" t="s">
        <v>66</v>
      </c>
      <c r="L214" s="30" t="s">
        <v>109</v>
      </c>
      <c r="M214" s="350">
        <v>44761</v>
      </c>
      <c r="N214" s="351">
        <v>44763</v>
      </c>
      <c r="O214" s="352"/>
      <c r="P214" s="328"/>
      <c r="Q214" s="328"/>
      <c r="R214" s="328"/>
      <c r="S214" s="329">
        <f t="shared" si="4"/>
        <v>0</v>
      </c>
      <c r="T214" s="333">
        <v>2</v>
      </c>
      <c r="U214" s="335">
        <v>54.01</v>
      </c>
      <c r="V214" s="76">
        <v>0</v>
      </c>
      <c r="W214" s="335">
        <v>17.52</v>
      </c>
      <c r="X214" s="327"/>
      <c r="Y214" s="329">
        <f t="shared" si="1"/>
        <v>108.02</v>
      </c>
      <c r="Z214" s="329">
        <f t="shared" si="2"/>
        <v>108.02</v>
      </c>
      <c r="AA214" s="332">
        <f t="shared" si="7"/>
        <v>108.02</v>
      </c>
      <c r="AB214" s="322"/>
      <c r="AC214" s="322"/>
      <c r="AD214" s="322"/>
      <c r="AE214" s="322"/>
    </row>
    <row r="215" spans="1:31" x14ac:dyDescent="0.2">
      <c r="A215" s="325">
        <v>110400</v>
      </c>
      <c r="B215" s="325">
        <v>110401</v>
      </c>
      <c r="C215" s="15" t="s">
        <v>1215</v>
      </c>
      <c r="D215" s="31">
        <v>1102346</v>
      </c>
      <c r="E215" s="42" t="s">
        <v>64</v>
      </c>
      <c r="F215" s="42" t="s">
        <v>67</v>
      </c>
      <c r="G215" s="327"/>
      <c r="H215" s="314" t="s">
        <v>63</v>
      </c>
      <c r="I215" s="50" t="s">
        <v>66</v>
      </c>
      <c r="J215" s="38" t="s">
        <v>68</v>
      </c>
      <c r="K215" s="50" t="s">
        <v>66</v>
      </c>
      <c r="L215" s="30" t="s">
        <v>109</v>
      </c>
      <c r="M215" s="350">
        <v>44761</v>
      </c>
      <c r="N215" s="351">
        <v>44763</v>
      </c>
      <c r="O215" s="352"/>
      <c r="P215" s="328"/>
      <c r="Q215" s="328"/>
      <c r="R215" s="328"/>
      <c r="S215" s="329">
        <f t="shared" si="4"/>
        <v>0</v>
      </c>
      <c r="T215" s="333">
        <v>2</v>
      </c>
      <c r="U215" s="335">
        <v>54.01</v>
      </c>
      <c r="V215" s="76">
        <v>0</v>
      </c>
      <c r="W215" s="335">
        <v>17.52</v>
      </c>
      <c r="X215" s="327"/>
      <c r="Y215" s="329">
        <f t="shared" si="1"/>
        <v>108.02</v>
      </c>
      <c r="Z215" s="329">
        <f t="shared" si="2"/>
        <v>108.02</v>
      </c>
      <c r="AA215" s="332">
        <f t="shared" si="7"/>
        <v>108.02</v>
      </c>
      <c r="AB215" s="322"/>
      <c r="AC215" s="322"/>
      <c r="AD215" s="322"/>
      <c r="AE215" s="322"/>
    </row>
    <row r="216" spans="1:31" x14ac:dyDescent="0.25">
      <c r="A216" s="325">
        <v>110400</v>
      </c>
      <c r="B216" s="325">
        <v>110401</v>
      </c>
      <c r="C216" s="343" t="s">
        <v>1079</v>
      </c>
      <c r="D216" s="31">
        <v>9204873</v>
      </c>
      <c r="E216" s="42" t="s">
        <v>64</v>
      </c>
      <c r="F216" s="42" t="s">
        <v>67</v>
      </c>
      <c r="G216" s="327"/>
      <c r="H216" s="314" t="s">
        <v>63</v>
      </c>
      <c r="I216" s="50" t="s">
        <v>66</v>
      </c>
      <c r="J216" s="38" t="s">
        <v>68</v>
      </c>
      <c r="K216" s="50" t="s">
        <v>66</v>
      </c>
      <c r="L216" s="30" t="s">
        <v>109</v>
      </c>
      <c r="M216" s="350">
        <v>44761</v>
      </c>
      <c r="N216" s="351">
        <v>44763</v>
      </c>
      <c r="O216" s="352"/>
      <c r="P216" s="328"/>
      <c r="Q216" s="328"/>
      <c r="R216" s="328"/>
      <c r="S216" s="329">
        <f t="shared" si="4"/>
        <v>0</v>
      </c>
      <c r="T216" s="333">
        <v>2</v>
      </c>
      <c r="U216" s="335">
        <v>54.01</v>
      </c>
      <c r="V216" s="76">
        <v>1</v>
      </c>
      <c r="W216" s="335">
        <v>17.52</v>
      </c>
      <c r="X216" s="327"/>
      <c r="Y216" s="329">
        <f t="shared" si="1"/>
        <v>125.53999999999999</v>
      </c>
      <c r="Z216" s="329">
        <f t="shared" si="2"/>
        <v>125.53999999999999</v>
      </c>
      <c r="AA216" s="332">
        <f t="shared" si="7"/>
        <v>125.53999999999999</v>
      </c>
      <c r="AB216" s="322"/>
      <c r="AC216" s="322"/>
      <c r="AD216" s="322"/>
      <c r="AE216" s="322"/>
    </row>
    <row r="217" spans="1:31" x14ac:dyDescent="0.2">
      <c r="A217" s="325">
        <v>110400</v>
      </c>
      <c r="B217" s="325">
        <v>110401</v>
      </c>
      <c r="C217" s="15" t="s">
        <v>1216</v>
      </c>
      <c r="D217" s="31">
        <v>1084526</v>
      </c>
      <c r="E217" s="42" t="s">
        <v>64</v>
      </c>
      <c r="F217" s="42" t="s">
        <v>67</v>
      </c>
      <c r="G217" s="327"/>
      <c r="H217" s="314" t="s">
        <v>63</v>
      </c>
      <c r="I217" s="50" t="s">
        <v>66</v>
      </c>
      <c r="J217" s="38" t="s">
        <v>68</v>
      </c>
      <c r="K217" s="50" t="s">
        <v>66</v>
      </c>
      <c r="L217" s="30" t="s">
        <v>109</v>
      </c>
      <c r="M217" s="350">
        <v>44761</v>
      </c>
      <c r="N217" s="351">
        <v>44763</v>
      </c>
      <c r="O217" s="352"/>
      <c r="P217" s="328"/>
      <c r="Q217" s="328"/>
      <c r="R217" s="328"/>
      <c r="S217" s="329">
        <f t="shared" si="4"/>
        <v>0</v>
      </c>
      <c r="T217" s="333">
        <v>2</v>
      </c>
      <c r="U217" s="335">
        <v>54.01</v>
      </c>
      <c r="V217" s="76">
        <v>1</v>
      </c>
      <c r="W217" s="335">
        <v>17.52</v>
      </c>
      <c r="X217" s="327"/>
      <c r="Y217" s="329">
        <f t="shared" si="1"/>
        <v>125.53999999999999</v>
      </c>
      <c r="Z217" s="329">
        <f t="shared" si="2"/>
        <v>125.53999999999999</v>
      </c>
      <c r="AA217" s="332">
        <f t="shared" si="7"/>
        <v>125.53999999999999</v>
      </c>
      <c r="AB217" s="322"/>
      <c r="AC217" s="322"/>
      <c r="AD217" s="322"/>
      <c r="AE217" s="322"/>
    </row>
    <row r="218" spans="1:31" x14ac:dyDescent="0.2">
      <c r="A218" s="325">
        <v>110400</v>
      </c>
      <c r="B218" s="325">
        <v>110401</v>
      </c>
      <c r="C218" s="149" t="s">
        <v>614</v>
      </c>
      <c r="D218" s="31">
        <v>1056310</v>
      </c>
      <c r="E218" s="42" t="s">
        <v>64</v>
      </c>
      <c r="F218" s="42" t="s">
        <v>67</v>
      </c>
      <c r="G218" s="327"/>
      <c r="H218" s="314" t="s">
        <v>63</v>
      </c>
      <c r="I218" s="50" t="s">
        <v>66</v>
      </c>
      <c r="J218" s="38" t="s">
        <v>68</v>
      </c>
      <c r="K218" s="50" t="s">
        <v>66</v>
      </c>
      <c r="L218" s="30" t="s">
        <v>110</v>
      </c>
      <c r="M218" s="350">
        <v>44764</v>
      </c>
      <c r="N218" s="351">
        <v>44766</v>
      </c>
      <c r="O218" s="352"/>
      <c r="P218" s="328"/>
      <c r="Q218" s="328"/>
      <c r="R218" s="328"/>
      <c r="S218" s="329">
        <f t="shared" si="4"/>
        <v>0</v>
      </c>
      <c r="T218" s="333">
        <v>1</v>
      </c>
      <c r="U218" s="335">
        <v>54.01</v>
      </c>
      <c r="V218" s="76">
        <v>2</v>
      </c>
      <c r="W218" s="335">
        <v>180</v>
      </c>
      <c r="X218" s="327"/>
      <c r="Y218" s="329">
        <f t="shared" si="1"/>
        <v>414.01</v>
      </c>
      <c r="Z218" s="329">
        <f t="shared" si="2"/>
        <v>414.01</v>
      </c>
      <c r="AA218" s="332">
        <f t="shared" si="7"/>
        <v>414.01</v>
      </c>
      <c r="AB218" s="322"/>
      <c r="AC218" s="322"/>
      <c r="AD218" s="322"/>
      <c r="AE218" s="322"/>
    </row>
    <row r="219" spans="1:31" x14ac:dyDescent="0.2">
      <c r="A219" s="325">
        <v>110400</v>
      </c>
      <c r="B219" s="325">
        <v>110401</v>
      </c>
      <c r="C219" s="149" t="s">
        <v>1217</v>
      </c>
      <c r="D219" s="31">
        <v>1050834</v>
      </c>
      <c r="E219" s="42" t="s">
        <v>64</v>
      </c>
      <c r="F219" s="42" t="s">
        <v>67</v>
      </c>
      <c r="G219" s="327"/>
      <c r="H219" s="314" t="s">
        <v>63</v>
      </c>
      <c r="I219" s="50" t="s">
        <v>66</v>
      </c>
      <c r="J219" s="38" t="s">
        <v>68</v>
      </c>
      <c r="K219" s="50" t="s">
        <v>66</v>
      </c>
      <c r="L219" s="30" t="s">
        <v>110</v>
      </c>
      <c r="M219" s="350">
        <v>44764</v>
      </c>
      <c r="N219" s="351">
        <v>44766</v>
      </c>
      <c r="O219" s="352"/>
      <c r="P219" s="328"/>
      <c r="Q219" s="328"/>
      <c r="R219" s="328"/>
      <c r="S219" s="329">
        <f t="shared" si="4"/>
        <v>0</v>
      </c>
      <c r="T219" s="333">
        <v>1</v>
      </c>
      <c r="U219" s="335">
        <v>54.01</v>
      </c>
      <c r="V219" s="76">
        <v>2</v>
      </c>
      <c r="W219" s="335">
        <v>180</v>
      </c>
      <c r="X219" s="327"/>
      <c r="Y219" s="329">
        <f t="shared" si="1"/>
        <v>414.01</v>
      </c>
      <c r="Z219" s="329">
        <f t="shared" si="2"/>
        <v>414.01</v>
      </c>
      <c r="AA219" s="332">
        <f t="shared" si="7"/>
        <v>414.01</v>
      </c>
      <c r="AB219" s="322"/>
      <c r="AC219" s="322"/>
      <c r="AD219" s="322"/>
      <c r="AE219" s="322"/>
    </row>
    <row r="220" spans="1:31" x14ac:dyDescent="0.2">
      <c r="A220" s="325">
        <v>110400</v>
      </c>
      <c r="B220" s="325">
        <v>110401</v>
      </c>
      <c r="C220" s="149" t="s">
        <v>1218</v>
      </c>
      <c r="D220" s="31">
        <v>9300740</v>
      </c>
      <c r="E220" s="42" t="s">
        <v>64</v>
      </c>
      <c r="F220" s="42" t="s">
        <v>67</v>
      </c>
      <c r="G220" s="327"/>
      <c r="H220" s="314" t="s">
        <v>63</v>
      </c>
      <c r="I220" s="50" t="s">
        <v>66</v>
      </c>
      <c r="J220" s="38" t="s">
        <v>68</v>
      </c>
      <c r="K220" s="50" t="s">
        <v>66</v>
      </c>
      <c r="L220" s="30" t="s">
        <v>110</v>
      </c>
      <c r="M220" s="350">
        <v>44764</v>
      </c>
      <c r="N220" s="351">
        <v>44766</v>
      </c>
      <c r="O220" s="352"/>
      <c r="P220" s="328"/>
      <c r="Q220" s="328"/>
      <c r="R220" s="328"/>
      <c r="S220" s="329">
        <f t="shared" si="4"/>
        <v>0</v>
      </c>
      <c r="T220" s="333">
        <v>1</v>
      </c>
      <c r="U220" s="335">
        <v>54.01</v>
      </c>
      <c r="V220" s="76">
        <v>2</v>
      </c>
      <c r="W220" s="335">
        <v>180</v>
      </c>
      <c r="X220" s="327"/>
      <c r="Y220" s="329">
        <f t="shared" si="1"/>
        <v>414.01</v>
      </c>
      <c r="Z220" s="329">
        <f t="shared" si="2"/>
        <v>414.01</v>
      </c>
      <c r="AA220" s="332">
        <f t="shared" si="7"/>
        <v>414.01</v>
      </c>
      <c r="AB220" s="322"/>
      <c r="AC220" s="322"/>
      <c r="AD220" s="322"/>
      <c r="AE220" s="322"/>
    </row>
    <row r="221" spans="1:31" x14ac:dyDescent="0.2">
      <c r="A221" s="325">
        <v>110400</v>
      </c>
      <c r="B221" s="325">
        <v>110401</v>
      </c>
      <c r="C221" s="149" t="s">
        <v>1219</v>
      </c>
      <c r="D221" s="31">
        <v>9407774</v>
      </c>
      <c r="E221" s="42" t="s">
        <v>64</v>
      </c>
      <c r="F221" s="42" t="s">
        <v>67</v>
      </c>
      <c r="G221" s="327"/>
      <c r="H221" s="314" t="s">
        <v>63</v>
      </c>
      <c r="I221" s="50" t="s">
        <v>66</v>
      </c>
      <c r="J221" s="38" t="s">
        <v>68</v>
      </c>
      <c r="K221" s="50" t="s">
        <v>66</v>
      </c>
      <c r="L221" s="30" t="s">
        <v>110</v>
      </c>
      <c r="M221" s="350">
        <v>44764</v>
      </c>
      <c r="N221" s="351">
        <v>44766</v>
      </c>
      <c r="O221" s="352"/>
      <c r="P221" s="328"/>
      <c r="Q221" s="328"/>
      <c r="R221" s="328"/>
      <c r="S221" s="329">
        <f t="shared" si="4"/>
        <v>0</v>
      </c>
      <c r="T221" s="333">
        <v>1</v>
      </c>
      <c r="U221" s="335">
        <v>54.01</v>
      </c>
      <c r="V221" s="76">
        <v>2</v>
      </c>
      <c r="W221" s="335">
        <v>180</v>
      </c>
      <c r="X221" s="327"/>
      <c r="Y221" s="329">
        <f t="shared" si="1"/>
        <v>414.01</v>
      </c>
      <c r="Z221" s="329">
        <f t="shared" si="2"/>
        <v>414.01</v>
      </c>
      <c r="AA221" s="332">
        <f t="shared" si="7"/>
        <v>414.01</v>
      </c>
      <c r="AB221" s="322"/>
      <c r="AC221" s="322"/>
      <c r="AD221" s="322"/>
      <c r="AE221" s="322"/>
    </row>
    <row r="222" spans="1:31" x14ac:dyDescent="0.2">
      <c r="A222" s="325">
        <v>110400</v>
      </c>
      <c r="B222" s="325">
        <v>110401</v>
      </c>
      <c r="C222" s="149" t="s">
        <v>363</v>
      </c>
      <c r="D222" s="31">
        <v>1062220</v>
      </c>
      <c r="E222" s="42" t="s">
        <v>64</v>
      </c>
      <c r="F222" s="42" t="s">
        <v>67</v>
      </c>
      <c r="G222" s="327"/>
      <c r="H222" s="314" t="s">
        <v>63</v>
      </c>
      <c r="I222" s="50" t="s">
        <v>66</v>
      </c>
      <c r="J222" s="38" t="s">
        <v>68</v>
      </c>
      <c r="K222" s="50" t="s">
        <v>66</v>
      </c>
      <c r="L222" s="30" t="s">
        <v>110</v>
      </c>
      <c r="M222" s="350">
        <v>44764</v>
      </c>
      <c r="N222" s="351">
        <v>44766</v>
      </c>
      <c r="O222" s="352"/>
      <c r="P222" s="328"/>
      <c r="Q222" s="328"/>
      <c r="R222" s="328"/>
      <c r="S222" s="329">
        <f t="shared" si="4"/>
        <v>0</v>
      </c>
      <c r="T222" s="333">
        <v>1</v>
      </c>
      <c r="U222" s="335">
        <v>54.01</v>
      </c>
      <c r="V222" s="76">
        <v>2</v>
      </c>
      <c r="W222" s="335">
        <v>180</v>
      </c>
      <c r="X222" s="327"/>
      <c r="Y222" s="329">
        <f t="shared" si="1"/>
        <v>414.01</v>
      </c>
      <c r="Z222" s="329">
        <f t="shared" si="2"/>
        <v>414.01</v>
      </c>
      <c r="AA222" s="332">
        <f t="shared" si="7"/>
        <v>414.01</v>
      </c>
      <c r="AB222" s="322"/>
      <c r="AC222" s="322"/>
      <c r="AD222" s="322"/>
      <c r="AE222" s="322"/>
    </row>
    <row r="223" spans="1:31" x14ac:dyDescent="0.2">
      <c r="A223" s="325">
        <v>110400</v>
      </c>
      <c r="B223" s="325">
        <v>110401</v>
      </c>
      <c r="C223" s="149" t="s">
        <v>1220</v>
      </c>
      <c r="D223" s="31">
        <v>9902708</v>
      </c>
      <c r="E223" s="42" t="s">
        <v>64</v>
      </c>
      <c r="F223" s="42" t="s">
        <v>67</v>
      </c>
      <c r="G223" s="327"/>
      <c r="H223" s="314" t="s">
        <v>63</v>
      </c>
      <c r="I223" s="50" t="s">
        <v>66</v>
      </c>
      <c r="J223" s="38" t="s">
        <v>68</v>
      </c>
      <c r="K223" s="50" t="s">
        <v>66</v>
      </c>
      <c r="L223" s="30" t="s">
        <v>110</v>
      </c>
      <c r="M223" s="350">
        <v>44764</v>
      </c>
      <c r="N223" s="351">
        <v>44766</v>
      </c>
      <c r="O223" s="352"/>
      <c r="P223" s="328"/>
      <c r="Q223" s="328"/>
      <c r="R223" s="328"/>
      <c r="S223" s="329">
        <f t="shared" si="4"/>
        <v>0</v>
      </c>
      <c r="T223" s="333">
        <v>1</v>
      </c>
      <c r="U223" s="335">
        <v>54.01</v>
      </c>
      <c r="V223" s="76">
        <v>2</v>
      </c>
      <c r="W223" s="335">
        <v>180</v>
      </c>
      <c r="X223" s="327"/>
      <c r="Y223" s="329">
        <f t="shared" si="1"/>
        <v>414.01</v>
      </c>
      <c r="Z223" s="329">
        <f t="shared" si="2"/>
        <v>414.01</v>
      </c>
      <c r="AA223" s="332">
        <f t="shared" si="7"/>
        <v>414.01</v>
      </c>
      <c r="AB223" s="322"/>
      <c r="AC223" s="322"/>
      <c r="AD223" s="322"/>
      <c r="AE223" s="322"/>
    </row>
    <row r="224" spans="1:31" x14ac:dyDescent="0.2">
      <c r="A224" s="325">
        <v>110400</v>
      </c>
      <c r="B224" s="325">
        <v>110401</v>
      </c>
      <c r="C224" s="149" t="s">
        <v>1221</v>
      </c>
      <c r="D224" s="31">
        <v>7102461</v>
      </c>
      <c r="E224" s="42" t="s">
        <v>64</v>
      </c>
      <c r="F224" s="42" t="s">
        <v>67</v>
      </c>
      <c r="G224" s="327"/>
      <c r="H224" s="314" t="s">
        <v>63</v>
      </c>
      <c r="I224" s="50" t="s">
        <v>66</v>
      </c>
      <c r="J224" s="38" t="s">
        <v>68</v>
      </c>
      <c r="K224" s="50" t="s">
        <v>66</v>
      </c>
      <c r="L224" s="30" t="s">
        <v>110</v>
      </c>
      <c r="M224" s="350">
        <v>44764</v>
      </c>
      <c r="N224" s="351">
        <v>44766</v>
      </c>
      <c r="O224" s="352"/>
      <c r="P224" s="328"/>
      <c r="Q224" s="328"/>
      <c r="R224" s="328"/>
      <c r="S224" s="329">
        <f t="shared" si="4"/>
        <v>0</v>
      </c>
      <c r="T224" s="333">
        <v>1</v>
      </c>
      <c r="U224" s="335">
        <v>54.01</v>
      </c>
      <c r="V224" s="76">
        <v>2</v>
      </c>
      <c r="W224" s="335">
        <v>180</v>
      </c>
      <c r="X224" s="327"/>
      <c r="Y224" s="329">
        <f t="shared" si="1"/>
        <v>414.01</v>
      </c>
      <c r="Z224" s="329">
        <f t="shared" si="2"/>
        <v>414.01</v>
      </c>
      <c r="AA224" s="332">
        <f t="shared" si="7"/>
        <v>414.01</v>
      </c>
      <c r="AB224" s="322"/>
      <c r="AC224" s="322"/>
      <c r="AD224" s="322"/>
      <c r="AE224" s="322"/>
    </row>
    <row r="225" spans="1:31" x14ac:dyDescent="0.2">
      <c r="A225" s="325">
        <v>110400</v>
      </c>
      <c r="B225" s="325">
        <v>110401</v>
      </c>
      <c r="C225" s="149" t="s">
        <v>1222</v>
      </c>
      <c r="D225" s="31">
        <v>1107038</v>
      </c>
      <c r="E225" s="42" t="s">
        <v>64</v>
      </c>
      <c r="F225" s="42" t="s">
        <v>67</v>
      </c>
      <c r="G225" s="327"/>
      <c r="H225" s="314" t="s">
        <v>63</v>
      </c>
      <c r="I225" s="50" t="s">
        <v>66</v>
      </c>
      <c r="J225" s="38" t="s">
        <v>68</v>
      </c>
      <c r="K225" s="50" t="s">
        <v>66</v>
      </c>
      <c r="L225" s="30" t="s">
        <v>110</v>
      </c>
      <c r="M225" s="350">
        <v>44764</v>
      </c>
      <c r="N225" s="351">
        <v>44766</v>
      </c>
      <c r="O225" s="352"/>
      <c r="P225" s="328"/>
      <c r="Q225" s="328"/>
      <c r="R225" s="328"/>
      <c r="S225" s="329">
        <f t="shared" si="4"/>
        <v>0</v>
      </c>
      <c r="T225" s="333">
        <v>1</v>
      </c>
      <c r="U225" s="335">
        <v>54.01</v>
      </c>
      <c r="V225" s="76">
        <v>2</v>
      </c>
      <c r="W225" s="335">
        <v>180</v>
      </c>
      <c r="X225" s="327"/>
      <c r="Y225" s="329">
        <f t="shared" si="1"/>
        <v>414.01</v>
      </c>
      <c r="Z225" s="329">
        <f t="shared" si="2"/>
        <v>414.01</v>
      </c>
      <c r="AA225" s="332">
        <f t="shared" si="7"/>
        <v>414.01</v>
      </c>
      <c r="AB225" s="322"/>
      <c r="AC225" s="322"/>
      <c r="AD225" s="322"/>
      <c r="AE225" s="322"/>
    </row>
    <row r="226" spans="1:31" x14ac:dyDescent="0.2">
      <c r="A226" s="325">
        <v>110400</v>
      </c>
      <c r="B226" s="325">
        <v>110401</v>
      </c>
      <c r="C226" s="149" t="s">
        <v>1223</v>
      </c>
      <c r="D226" s="31">
        <v>1064150</v>
      </c>
      <c r="E226" s="42" t="s">
        <v>64</v>
      </c>
      <c r="F226" s="42" t="s">
        <v>67</v>
      </c>
      <c r="G226" s="327"/>
      <c r="H226" s="314" t="s">
        <v>63</v>
      </c>
      <c r="I226" s="50" t="s">
        <v>66</v>
      </c>
      <c r="J226" s="38" t="s">
        <v>68</v>
      </c>
      <c r="K226" s="50" t="s">
        <v>66</v>
      </c>
      <c r="L226" s="30" t="s">
        <v>110</v>
      </c>
      <c r="M226" s="350">
        <v>44764</v>
      </c>
      <c r="N226" s="351">
        <v>44766</v>
      </c>
      <c r="O226" s="352"/>
      <c r="P226" s="328"/>
      <c r="Q226" s="328"/>
      <c r="R226" s="328"/>
      <c r="S226" s="329">
        <f t="shared" si="4"/>
        <v>0</v>
      </c>
      <c r="T226" s="333">
        <v>1</v>
      </c>
      <c r="U226" s="335">
        <v>54.01</v>
      </c>
      <c r="V226" s="76">
        <v>2</v>
      </c>
      <c r="W226" s="335">
        <v>180</v>
      </c>
      <c r="X226" s="327"/>
      <c r="Y226" s="329">
        <f t="shared" si="1"/>
        <v>414.01</v>
      </c>
      <c r="Z226" s="329">
        <f t="shared" si="2"/>
        <v>414.01</v>
      </c>
      <c r="AA226" s="332">
        <f t="shared" si="7"/>
        <v>414.01</v>
      </c>
      <c r="AB226" s="322"/>
      <c r="AC226" s="322"/>
      <c r="AD226" s="322"/>
      <c r="AE226" s="322"/>
    </row>
    <row r="227" spans="1:31" x14ac:dyDescent="0.2">
      <c r="A227" s="325">
        <v>110400</v>
      </c>
      <c r="B227" s="325">
        <v>110401</v>
      </c>
      <c r="C227" s="149" t="s">
        <v>1224</v>
      </c>
      <c r="D227" s="31">
        <v>1093185</v>
      </c>
      <c r="E227" s="42" t="s">
        <v>64</v>
      </c>
      <c r="F227" s="42" t="s">
        <v>67</v>
      </c>
      <c r="G227" s="327"/>
      <c r="H227" s="314" t="s">
        <v>63</v>
      </c>
      <c r="I227" s="50" t="s">
        <v>66</v>
      </c>
      <c r="J227" s="38" t="s">
        <v>68</v>
      </c>
      <c r="K227" s="50" t="s">
        <v>66</v>
      </c>
      <c r="L227" s="30" t="s">
        <v>110</v>
      </c>
      <c r="M227" s="350">
        <v>44764</v>
      </c>
      <c r="N227" s="351">
        <v>44766</v>
      </c>
      <c r="O227" s="352"/>
      <c r="P227" s="328"/>
      <c r="Q227" s="328"/>
      <c r="R227" s="328"/>
      <c r="S227" s="329">
        <f t="shared" si="4"/>
        <v>0</v>
      </c>
      <c r="T227" s="333">
        <v>1</v>
      </c>
      <c r="U227" s="335">
        <v>54.01</v>
      </c>
      <c r="V227" s="76">
        <v>2</v>
      </c>
      <c r="W227" s="335">
        <v>180</v>
      </c>
      <c r="X227" s="327"/>
      <c r="Y227" s="329">
        <f t="shared" si="1"/>
        <v>414.01</v>
      </c>
      <c r="Z227" s="329">
        <f t="shared" si="2"/>
        <v>414.01</v>
      </c>
      <c r="AA227" s="332">
        <f t="shared" si="7"/>
        <v>414.01</v>
      </c>
      <c r="AB227" s="322"/>
      <c r="AC227" s="322"/>
      <c r="AD227" s="322"/>
      <c r="AE227" s="322"/>
    </row>
    <row r="228" spans="1:31" x14ac:dyDescent="0.2">
      <c r="A228" s="325">
        <v>110400</v>
      </c>
      <c r="B228" s="325">
        <v>110401</v>
      </c>
      <c r="C228" s="149" t="s">
        <v>1225</v>
      </c>
      <c r="D228" s="31">
        <v>321745</v>
      </c>
      <c r="E228" s="42" t="s">
        <v>64</v>
      </c>
      <c r="F228" s="42" t="s">
        <v>67</v>
      </c>
      <c r="G228" s="327"/>
      <c r="H228" s="314" t="s">
        <v>63</v>
      </c>
      <c r="I228" s="50" t="s">
        <v>66</v>
      </c>
      <c r="J228" s="38" t="s">
        <v>68</v>
      </c>
      <c r="K228" s="50" t="s">
        <v>66</v>
      </c>
      <c r="L228" s="30" t="s">
        <v>110</v>
      </c>
      <c r="M228" s="350">
        <v>44764</v>
      </c>
      <c r="N228" s="351">
        <v>44766</v>
      </c>
      <c r="O228" s="352"/>
      <c r="P228" s="328"/>
      <c r="Q228" s="328"/>
      <c r="R228" s="328"/>
      <c r="S228" s="329">
        <f t="shared" si="4"/>
        <v>0</v>
      </c>
      <c r="T228" s="333">
        <v>1</v>
      </c>
      <c r="U228" s="335">
        <v>54.01</v>
      </c>
      <c r="V228" s="76">
        <v>2</v>
      </c>
      <c r="W228" s="335">
        <v>180</v>
      </c>
      <c r="X228" s="327"/>
      <c r="Y228" s="329">
        <f t="shared" si="1"/>
        <v>414.01</v>
      </c>
      <c r="Z228" s="329">
        <f t="shared" si="2"/>
        <v>414.01</v>
      </c>
      <c r="AA228" s="332">
        <f t="shared" si="7"/>
        <v>414.01</v>
      </c>
      <c r="AB228" s="322"/>
      <c r="AC228" s="322"/>
      <c r="AD228" s="322"/>
      <c r="AE228" s="322"/>
    </row>
    <row r="229" spans="1:31" x14ac:dyDescent="0.2">
      <c r="A229" s="325">
        <v>110400</v>
      </c>
      <c r="B229" s="325">
        <v>110401</v>
      </c>
      <c r="C229" s="149" t="s">
        <v>1144</v>
      </c>
      <c r="D229" s="31">
        <v>9901000</v>
      </c>
      <c r="E229" s="42" t="s">
        <v>64</v>
      </c>
      <c r="F229" s="42" t="s">
        <v>67</v>
      </c>
      <c r="G229" s="327"/>
      <c r="H229" s="314" t="s">
        <v>63</v>
      </c>
      <c r="I229" s="50" t="s">
        <v>66</v>
      </c>
      <c r="J229" s="38" t="s">
        <v>68</v>
      </c>
      <c r="K229" s="50" t="s">
        <v>66</v>
      </c>
      <c r="L229" s="30" t="s">
        <v>110</v>
      </c>
      <c r="M229" s="350">
        <v>44764</v>
      </c>
      <c r="N229" s="351">
        <v>44766</v>
      </c>
      <c r="O229" s="352"/>
      <c r="P229" s="328"/>
      <c r="Q229" s="328"/>
      <c r="R229" s="328"/>
      <c r="S229" s="329">
        <f t="shared" si="4"/>
        <v>0</v>
      </c>
      <c r="T229" s="333">
        <v>1</v>
      </c>
      <c r="U229" s="335">
        <v>54.01</v>
      </c>
      <c r="V229" s="76">
        <v>2</v>
      </c>
      <c r="W229" s="335">
        <v>180</v>
      </c>
      <c r="X229" s="327"/>
      <c r="Y229" s="329">
        <f t="shared" si="1"/>
        <v>414.01</v>
      </c>
      <c r="Z229" s="329">
        <f t="shared" si="2"/>
        <v>414.01</v>
      </c>
      <c r="AA229" s="332">
        <f t="shared" si="7"/>
        <v>414.01</v>
      </c>
      <c r="AB229" s="322"/>
      <c r="AC229" s="322"/>
      <c r="AD229" s="322"/>
      <c r="AE229" s="322"/>
    </row>
    <row r="230" spans="1:31" x14ac:dyDescent="0.2">
      <c r="A230" s="325">
        <v>110400</v>
      </c>
      <c r="B230" s="325">
        <v>110401</v>
      </c>
      <c r="C230" s="149" t="s">
        <v>1145</v>
      </c>
      <c r="D230" s="31">
        <v>1030892</v>
      </c>
      <c r="E230" s="42" t="s">
        <v>64</v>
      </c>
      <c r="F230" s="42" t="s">
        <v>67</v>
      </c>
      <c r="G230" s="327"/>
      <c r="H230" s="314" t="s">
        <v>63</v>
      </c>
      <c r="I230" s="50" t="s">
        <v>66</v>
      </c>
      <c r="J230" s="38" t="s">
        <v>68</v>
      </c>
      <c r="K230" s="50" t="s">
        <v>66</v>
      </c>
      <c r="L230" s="30" t="s">
        <v>110</v>
      </c>
      <c r="M230" s="350">
        <v>44764</v>
      </c>
      <c r="N230" s="351">
        <v>44766</v>
      </c>
      <c r="O230" s="352"/>
      <c r="P230" s="328"/>
      <c r="Q230" s="328"/>
      <c r="R230" s="328"/>
      <c r="S230" s="329">
        <f t="shared" si="4"/>
        <v>0</v>
      </c>
      <c r="T230" s="333">
        <v>1</v>
      </c>
      <c r="U230" s="335">
        <v>54.01</v>
      </c>
      <c r="V230" s="76">
        <v>2</v>
      </c>
      <c r="W230" s="335">
        <v>180</v>
      </c>
      <c r="X230" s="327"/>
      <c r="Y230" s="329">
        <f t="shared" si="1"/>
        <v>414.01</v>
      </c>
      <c r="Z230" s="329">
        <f t="shared" si="2"/>
        <v>414.01</v>
      </c>
      <c r="AA230" s="332">
        <f t="shared" si="7"/>
        <v>414.01</v>
      </c>
      <c r="AB230" s="322"/>
      <c r="AC230" s="322"/>
      <c r="AD230" s="322"/>
      <c r="AE230" s="322"/>
    </row>
    <row r="231" spans="1:31" x14ac:dyDescent="0.2">
      <c r="A231" s="325">
        <v>110400</v>
      </c>
      <c r="B231" s="325">
        <v>110401</v>
      </c>
      <c r="C231" s="149" t="s">
        <v>1226</v>
      </c>
      <c r="D231" s="31">
        <v>1040804</v>
      </c>
      <c r="E231" s="42" t="s">
        <v>64</v>
      </c>
      <c r="F231" s="42" t="s">
        <v>67</v>
      </c>
      <c r="G231" s="327"/>
      <c r="H231" s="314" t="s">
        <v>63</v>
      </c>
      <c r="I231" s="50" t="s">
        <v>66</v>
      </c>
      <c r="J231" s="38" t="s">
        <v>68</v>
      </c>
      <c r="K231" s="50" t="s">
        <v>66</v>
      </c>
      <c r="L231" s="30" t="s">
        <v>110</v>
      </c>
      <c r="M231" s="350">
        <v>44764</v>
      </c>
      <c r="N231" s="351">
        <v>44766</v>
      </c>
      <c r="O231" s="352"/>
      <c r="P231" s="328"/>
      <c r="Q231" s="328"/>
      <c r="R231" s="328"/>
      <c r="S231" s="329">
        <f t="shared" si="4"/>
        <v>0</v>
      </c>
      <c r="T231" s="333">
        <v>1</v>
      </c>
      <c r="U231" s="335">
        <v>54.01</v>
      </c>
      <c r="V231" s="76">
        <v>2</v>
      </c>
      <c r="W231" s="335">
        <v>180</v>
      </c>
      <c r="X231" s="327"/>
      <c r="Y231" s="329">
        <f t="shared" si="1"/>
        <v>414.01</v>
      </c>
      <c r="Z231" s="329">
        <f t="shared" si="2"/>
        <v>414.01</v>
      </c>
      <c r="AA231" s="332">
        <f t="shared" si="7"/>
        <v>414.01</v>
      </c>
      <c r="AB231" s="322"/>
      <c r="AC231" s="322"/>
      <c r="AD231" s="322"/>
      <c r="AE231" s="322"/>
    </row>
    <row r="232" spans="1:31" x14ac:dyDescent="0.2">
      <c r="A232" s="325">
        <v>110400</v>
      </c>
      <c r="B232" s="325">
        <v>110401</v>
      </c>
      <c r="C232" s="149" t="s">
        <v>1227</v>
      </c>
      <c r="D232" s="31">
        <v>7113013</v>
      </c>
      <c r="E232" s="42" t="s">
        <v>64</v>
      </c>
      <c r="F232" s="42" t="s">
        <v>67</v>
      </c>
      <c r="G232" s="327"/>
      <c r="H232" s="314" t="s">
        <v>63</v>
      </c>
      <c r="I232" s="50" t="s">
        <v>66</v>
      </c>
      <c r="J232" s="38" t="s">
        <v>68</v>
      </c>
      <c r="K232" s="50" t="s">
        <v>66</v>
      </c>
      <c r="L232" s="30" t="s">
        <v>110</v>
      </c>
      <c r="M232" s="350">
        <v>44764</v>
      </c>
      <c r="N232" s="351">
        <v>44766</v>
      </c>
      <c r="O232" s="352"/>
      <c r="P232" s="328"/>
      <c r="Q232" s="328"/>
      <c r="R232" s="328"/>
      <c r="S232" s="329">
        <f t="shared" si="4"/>
        <v>0</v>
      </c>
      <c r="T232" s="333">
        <v>1</v>
      </c>
      <c r="U232" s="335">
        <v>54.01</v>
      </c>
      <c r="V232" s="76">
        <v>2</v>
      </c>
      <c r="W232" s="335">
        <v>180</v>
      </c>
      <c r="X232" s="327"/>
      <c r="Y232" s="329">
        <f t="shared" si="1"/>
        <v>414.01</v>
      </c>
      <c r="Z232" s="329">
        <f t="shared" si="2"/>
        <v>414.01</v>
      </c>
      <c r="AA232" s="332">
        <f t="shared" si="7"/>
        <v>414.01</v>
      </c>
      <c r="AB232" s="322"/>
      <c r="AC232" s="322"/>
      <c r="AD232" s="322"/>
      <c r="AE232" s="322"/>
    </row>
    <row r="233" spans="1:31" x14ac:dyDescent="0.2">
      <c r="A233" s="325">
        <v>110400</v>
      </c>
      <c r="B233" s="325">
        <v>110401</v>
      </c>
      <c r="C233" s="149" t="s">
        <v>1228</v>
      </c>
      <c r="D233" s="31">
        <v>305111</v>
      </c>
      <c r="E233" s="42" t="s">
        <v>64</v>
      </c>
      <c r="F233" s="42" t="s">
        <v>67</v>
      </c>
      <c r="G233" s="327"/>
      <c r="H233" s="314" t="s">
        <v>63</v>
      </c>
      <c r="I233" s="50" t="s">
        <v>66</v>
      </c>
      <c r="J233" s="38" t="s">
        <v>68</v>
      </c>
      <c r="K233" s="50" t="s">
        <v>66</v>
      </c>
      <c r="L233" s="30" t="s">
        <v>110</v>
      </c>
      <c r="M233" s="350">
        <v>44764</v>
      </c>
      <c r="N233" s="351">
        <v>44766</v>
      </c>
      <c r="O233" s="352"/>
      <c r="P233" s="328"/>
      <c r="Q233" s="328"/>
      <c r="R233" s="328"/>
      <c r="S233" s="329">
        <f t="shared" si="4"/>
        <v>0</v>
      </c>
      <c r="T233" s="333">
        <v>0</v>
      </c>
      <c r="U233" s="335">
        <v>54.01</v>
      </c>
      <c r="V233" s="76">
        <v>2</v>
      </c>
      <c r="W233" s="335">
        <v>180</v>
      </c>
      <c r="X233" s="327"/>
      <c r="Y233" s="329">
        <f t="shared" si="1"/>
        <v>360</v>
      </c>
      <c r="Z233" s="329">
        <f t="shared" si="2"/>
        <v>360</v>
      </c>
      <c r="AA233" s="332">
        <f t="shared" si="7"/>
        <v>360</v>
      </c>
      <c r="AB233" s="322"/>
      <c r="AC233" s="322"/>
      <c r="AD233" s="322"/>
      <c r="AE233" s="322"/>
    </row>
    <row r="234" spans="1:31" x14ac:dyDescent="0.2">
      <c r="A234" s="325">
        <v>110400</v>
      </c>
      <c r="B234" s="325">
        <v>110401</v>
      </c>
      <c r="C234" s="149" t="s">
        <v>1229</v>
      </c>
      <c r="D234" s="31">
        <v>309680</v>
      </c>
      <c r="E234" s="42" t="s">
        <v>64</v>
      </c>
      <c r="F234" s="42" t="s">
        <v>67</v>
      </c>
      <c r="G234" s="327"/>
      <c r="H234" s="314" t="s">
        <v>63</v>
      </c>
      <c r="I234" s="50" t="s">
        <v>66</v>
      </c>
      <c r="J234" s="38" t="s">
        <v>68</v>
      </c>
      <c r="K234" s="50" t="s">
        <v>66</v>
      </c>
      <c r="L234" s="30" t="s">
        <v>110</v>
      </c>
      <c r="M234" s="350">
        <v>44764</v>
      </c>
      <c r="N234" s="351">
        <v>44766</v>
      </c>
      <c r="O234" s="352"/>
      <c r="P234" s="328"/>
      <c r="Q234" s="328"/>
      <c r="R234" s="328"/>
      <c r="S234" s="329">
        <f t="shared" si="4"/>
        <v>0</v>
      </c>
      <c r="T234" s="333">
        <v>0</v>
      </c>
      <c r="U234" s="335">
        <v>54.01</v>
      </c>
      <c r="V234" s="76">
        <v>2</v>
      </c>
      <c r="W234" s="335">
        <v>180</v>
      </c>
      <c r="X234" s="327"/>
      <c r="Y234" s="329">
        <f t="shared" si="1"/>
        <v>360</v>
      </c>
      <c r="Z234" s="329">
        <f t="shared" si="2"/>
        <v>360</v>
      </c>
      <c r="AA234" s="332">
        <f t="shared" si="7"/>
        <v>360</v>
      </c>
      <c r="AB234" s="322"/>
      <c r="AC234" s="322"/>
      <c r="AD234" s="322"/>
      <c r="AE234" s="322"/>
    </row>
    <row r="235" spans="1:31" x14ac:dyDescent="0.2">
      <c r="A235" s="325">
        <v>110400</v>
      </c>
      <c r="B235" s="325">
        <v>110401</v>
      </c>
      <c r="C235" s="149" t="s">
        <v>1230</v>
      </c>
      <c r="D235" s="31">
        <v>1153722</v>
      </c>
      <c r="E235" s="42" t="s">
        <v>64</v>
      </c>
      <c r="F235" s="42" t="s">
        <v>67</v>
      </c>
      <c r="G235" s="327"/>
      <c r="H235" s="314" t="s">
        <v>63</v>
      </c>
      <c r="I235" s="50" t="s">
        <v>66</v>
      </c>
      <c r="J235" s="38" t="s">
        <v>68</v>
      </c>
      <c r="K235" s="50" t="s">
        <v>66</v>
      </c>
      <c r="L235" s="30" t="s">
        <v>110</v>
      </c>
      <c r="M235" s="350">
        <v>44764</v>
      </c>
      <c r="N235" s="351">
        <v>44766</v>
      </c>
      <c r="O235" s="352"/>
      <c r="P235" s="328"/>
      <c r="Q235" s="328"/>
      <c r="R235" s="328"/>
      <c r="S235" s="329">
        <f t="shared" si="4"/>
        <v>0</v>
      </c>
      <c r="T235" s="333">
        <v>0</v>
      </c>
      <c r="U235" s="335">
        <v>54.01</v>
      </c>
      <c r="V235" s="76">
        <v>2</v>
      </c>
      <c r="W235" s="335">
        <v>180</v>
      </c>
      <c r="X235" s="327"/>
      <c r="Y235" s="329">
        <f t="shared" si="1"/>
        <v>360</v>
      </c>
      <c r="Z235" s="329">
        <f t="shared" si="2"/>
        <v>360</v>
      </c>
      <c r="AA235" s="332">
        <f t="shared" si="7"/>
        <v>360</v>
      </c>
      <c r="AB235" s="322"/>
      <c r="AC235" s="322"/>
      <c r="AD235" s="322"/>
      <c r="AE235" s="322"/>
    </row>
    <row r="236" spans="1:31" x14ac:dyDescent="0.2">
      <c r="A236" s="325">
        <v>110400</v>
      </c>
      <c r="B236" s="325">
        <v>110401</v>
      </c>
      <c r="C236" s="149" t="s">
        <v>1231</v>
      </c>
      <c r="D236" s="31">
        <v>1036670</v>
      </c>
      <c r="E236" s="42" t="s">
        <v>64</v>
      </c>
      <c r="F236" s="42" t="s">
        <v>67</v>
      </c>
      <c r="G236" s="327"/>
      <c r="H236" s="314" t="s">
        <v>63</v>
      </c>
      <c r="I236" s="50" t="s">
        <v>66</v>
      </c>
      <c r="J236" s="38" t="s">
        <v>68</v>
      </c>
      <c r="K236" s="50" t="s">
        <v>66</v>
      </c>
      <c r="L236" s="30" t="s">
        <v>110</v>
      </c>
      <c r="M236" s="350">
        <v>44764</v>
      </c>
      <c r="N236" s="351">
        <v>44766</v>
      </c>
      <c r="O236" s="352"/>
      <c r="P236" s="328"/>
      <c r="Q236" s="328"/>
      <c r="R236" s="328"/>
      <c r="S236" s="329">
        <f t="shared" si="4"/>
        <v>0</v>
      </c>
      <c r="T236" s="333">
        <v>0</v>
      </c>
      <c r="U236" s="335">
        <v>54.01</v>
      </c>
      <c r="V236" s="76">
        <v>2</v>
      </c>
      <c r="W236" s="335">
        <v>180</v>
      </c>
      <c r="X236" s="327"/>
      <c r="Y236" s="329">
        <f t="shared" si="1"/>
        <v>360</v>
      </c>
      <c r="Z236" s="329">
        <f t="shared" si="2"/>
        <v>360</v>
      </c>
      <c r="AA236" s="332">
        <f t="shared" si="7"/>
        <v>360</v>
      </c>
      <c r="AB236" s="322"/>
      <c r="AC236" s="322"/>
      <c r="AD236" s="322"/>
      <c r="AE236" s="322"/>
    </row>
    <row r="237" spans="1:31" x14ac:dyDescent="0.2">
      <c r="A237" s="325">
        <v>110400</v>
      </c>
      <c r="B237" s="325">
        <v>110401</v>
      </c>
      <c r="C237" s="149" t="s">
        <v>1232</v>
      </c>
      <c r="D237" s="31">
        <v>1081543</v>
      </c>
      <c r="E237" s="42" t="s">
        <v>64</v>
      </c>
      <c r="F237" s="42" t="s">
        <v>67</v>
      </c>
      <c r="G237" s="327"/>
      <c r="H237" s="314" t="s">
        <v>63</v>
      </c>
      <c r="I237" s="50" t="s">
        <v>66</v>
      </c>
      <c r="J237" s="38" t="s">
        <v>68</v>
      </c>
      <c r="K237" s="50" t="s">
        <v>66</v>
      </c>
      <c r="L237" s="30" t="s">
        <v>110</v>
      </c>
      <c r="M237" s="350">
        <v>44764</v>
      </c>
      <c r="N237" s="351">
        <v>44766</v>
      </c>
      <c r="O237" s="352"/>
      <c r="P237" s="328"/>
      <c r="Q237" s="328"/>
      <c r="R237" s="328"/>
      <c r="S237" s="329">
        <f t="shared" si="4"/>
        <v>0</v>
      </c>
      <c r="T237" s="333">
        <v>0</v>
      </c>
      <c r="U237" s="335">
        <v>54.01</v>
      </c>
      <c r="V237" s="76">
        <v>2</v>
      </c>
      <c r="W237" s="335">
        <v>180</v>
      </c>
      <c r="X237" s="327"/>
      <c r="Y237" s="329">
        <f t="shared" si="1"/>
        <v>360</v>
      </c>
      <c r="Z237" s="329">
        <f t="shared" si="2"/>
        <v>360</v>
      </c>
      <c r="AA237" s="332">
        <f t="shared" si="7"/>
        <v>360</v>
      </c>
      <c r="AB237" s="322"/>
      <c r="AC237" s="322"/>
      <c r="AD237" s="322"/>
      <c r="AE237" s="322"/>
    </row>
    <row r="238" spans="1:31" x14ac:dyDescent="0.2">
      <c r="A238" s="325">
        <v>110400</v>
      </c>
      <c r="B238" s="325">
        <v>110401</v>
      </c>
      <c r="C238" s="149" t="s">
        <v>1136</v>
      </c>
      <c r="D238" s="31">
        <v>1053469</v>
      </c>
      <c r="E238" s="42" t="s">
        <v>64</v>
      </c>
      <c r="F238" s="42" t="s">
        <v>67</v>
      </c>
      <c r="G238" s="327"/>
      <c r="H238" s="314" t="s">
        <v>63</v>
      </c>
      <c r="I238" s="50" t="s">
        <v>66</v>
      </c>
      <c r="J238" s="38" t="s">
        <v>68</v>
      </c>
      <c r="K238" s="50" t="s">
        <v>66</v>
      </c>
      <c r="L238" s="30" t="s">
        <v>110</v>
      </c>
      <c r="M238" s="350">
        <v>44764</v>
      </c>
      <c r="N238" s="351">
        <v>44766</v>
      </c>
      <c r="O238" s="352"/>
      <c r="P238" s="328"/>
      <c r="Q238" s="328"/>
      <c r="R238" s="328"/>
      <c r="S238" s="329">
        <f t="shared" si="4"/>
        <v>0</v>
      </c>
      <c r="T238" s="333">
        <v>0</v>
      </c>
      <c r="U238" s="335">
        <v>54.01</v>
      </c>
      <c r="V238" s="76">
        <v>1</v>
      </c>
      <c r="W238" s="335">
        <v>180</v>
      </c>
      <c r="X238" s="327"/>
      <c r="Y238" s="329">
        <f t="shared" si="1"/>
        <v>180</v>
      </c>
      <c r="Z238" s="329">
        <f t="shared" si="2"/>
        <v>180</v>
      </c>
      <c r="AA238" s="332">
        <f t="shared" si="7"/>
        <v>180</v>
      </c>
      <c r="AB238" s="322"/>
      <c r="AC238" s="322"/>
      <c r="AD238" s="322"/>
      <c r="AE238" s="322"/>
    </row>
    <row r="239" spans="1:31" x14ac:dyDescent="0.2">
      <c r="A239" s="325">
        <v>110400</v>
      </c>
      <c r="B239" s="325">
        <v>110401</v>
      </c>
      <c r="C239" s="149" t="s">
        <v>1138</v>
      </c>
      <c r="D239" s="31">
        <v>1086138</v>
      </c>
      <c r="E239" s="42" t="s">
        <v>64</v>
      </c>
      <c r="F239" s="42" t="s">
        <v>67</v>
      </c>
      <c r="G239" s="327"/>
      <c r="H239" s="314" t="s">
        <v>63</v>
      </c>
      <c r="I239" s="50" t="s">
        <v>66</v>
      </c>
      <c r="J239" s="38" t="s">
        <v>68</v>
      </c>
      <c r="K239" s="50" t="s">
        <v>66</v>
      </c>
      <c r="L239" s="30" t="s">
        <v>110</v>
      </c>
      <c r="M239" s="350">
        <v>44764</v>
      </c>
      <c r="N239" s="351">
        <v>44766</v>
      </c>
      <c r="O239" s="352"/>
      <c r="P239" s="328"/>
      <c r="Q239" s="328"/>
      <c r="R239" s="328"/>
      <c r="S239" s="329">
        <f t="shared" si="4"/>
        <v>0</v>
      </c>
      <c r="T239" s="333">
        <v>0</v>
      </c>
      <c r="U239" s="335">
        <v>54.01</v>
      </c>
      <c r="V239" s="76">
        <v>1</v>
      </c>
      <c r="W239" s="335">
        <v>180</v>
      </c>
      <c r="X239" s="327"/>
      <c r="Y239" s="329">
        <f t="shared" si="1"/>
        <v>180</v>
      </c>
      <c r="Z239" s="329">
        <f t="shared" si="2"/>
        <v>180</v>
      </c>
      <c r="AA239" s="332">
        <f t="shared" si="7"/>
        <v>180</v>
      </c>
      <c r="AB239" s="322"/>
      <c r="AC239" s="322"/>
      <c r="AD239" s="322"/>
      <c r="AE239" s="322"/>
    </row>
    <row r="240" spans="1:31" x14ac:dyDescent="0.2">
      <c r="A240" s="325">
        <v>110400</v>
      </c>
      <c r="B240" s="325">
        <v>110401</v>
      </c>
      <c r="C240" s="149" t="s">
        <v>1233</v>
      </c>
      <c r="D240" s="31">
        <v>1025058</v>
      </c>
      <c r="E240" s="42" t="s">
        <v>64</v>
      </c>
      <c r="F240" s="42" t="s">
        <v>67</v>
      </c>
      <c r="G240" s="327"/>
      <c r="H240" s="314" t="s">
        <v>63</v>
      </c>
      <c r="I240" s="50" t="s">
        <v>66</v>
      </c>
      <c r="J240" s="38" t="s">
        <v>68</v>
      </c>
      <c r="K240" s="50" t="s">
        <v>66</v>
      </c>
      <c r="L240" s="30" t="s">
        <v>109</v>
      </c>
      <c r="M240" s="350">
        <v>44761</v>
      </c>
      <c r="N240" s="351">
        <v>44763</v>
      </c>
      <c r="O240" s="352"/>
      <c r="P240" s="328"/>
      <c r="Q240" s="328"/>
      <c r="R240" s="328"/>
      <c r="S240" s="329">
        <f t="shared" si="4"/>
        <v>0</v>
      </c>
      <c r="T240" s="333">
        <v>2</v>
      </c>
      <c r="U240" s="335">
        <v>54.01</v>
      </c>
      <c r="V240" s="76">
        <v>1</v>
      </c>
      <c r="W240" s="335">
        <v>17.52</v>
      </c>
      <c r="X240" s="327"/>
      <c r="Y240" s="329">
        <f t="shared" si="1"/>
        <v>125.53999999999999</v>
      </c>
      <c r="Z240" s="329">
        <f t="shared" si="2"/>
        <v>125.53999999999999</v>
      </c>
      <c r="AA240" s="332">
        <f t="shared" si="7"/>
        <v>125.53999999999999</v>
      </c>
      <c r="AB240" s="322"/>
      <c r="AC240" s="322"/>
      <c r="AD240" s="322"/>
      <c r="AE240" s="322"/>
    </row>
    <row r="241" spans="1:31" x14ac:dyDescent="0.2">
      <c r="A241" s="325">
        <v>110400</v>
      </c>
      <c r="B241" s="325">
        <v>110401</v>
      </c>
      <c r="C241" s="149" t="s">
        <v>1234</v>
      </c>
      <c r="D241" s="31">
        <v>1062522</v>
      </c>
      <c r="E241" s="42" t="s">
        <v>64</v>
      </c>
      <c r="F241" s="42" t="s">
        <v>67</v>
      </c>
      <c r="G241" s="327"/>
      <c r="H241" s="314" t="s">
        <v>63</v>
      </c>
      <c r="I241" s="50" t="s">
        <v>66</v>
      </c>
      <c r="J241" s="38" t="s">
        <v>68</v>
      </c>
      <c r="K241" s="66" t="s">
        <v>66</v>
      </c>
      <c r="L241" s="30" t="s">
        <v>109</v>
      </c>
      <c r="M241" s="350">
        <v>44761</v>
      </c>
      <c r="N241" s="351">
        <v>44763</v>
      </c>
      <c r="O241" s="352"/>
      <c r="P241" s="328"/>
      <c r="Q241" s="328"/>
      <c r="R241" s="328"/>
      <c r="S241" s="329">
        <f t="shared" ref="S241:S334" si="8">Q241+R241</f>
        <v>0</v>
      </c>
      <c r="T241" s="333">
        <v>2</v>
      </c>
      <c r="U241" s="335">
        <v>54.01</v>
      </c>
      <c r="V241" s="76">
        <v>1</v>
      </c>
      <c r="W241" s="335">
        <v>17.52</v>
      </c>
      <c r="X241" s="327"/>
      <c r="Y241" s="329">
        <f t="shared" ref="Y241:Y334" si="9">(T241*U241)+(V241*W241)</f>
        <v>125.53999999999999</v>
      </c>
      <c r="Z241" s="329">
        <f t="shared" ref="Z241:Z334" si="10">S241+Y241</f>
        <v>125.53999999999999</v>
      </c>
      <c r="AA241" s="332">
        <f t="shared" si="7"/>
        <v>125.53999999999999</v>
      </c>
      <c r="AB241" s="322"/>
      <c r="AC241" s="322"/>
      <c r="AD241" s="322"/>
      <c r="AE241" s="322"/>
    </row>
    <row r="242" spans="1:31" x14ac:dyDescent="0.2">
      <c r="A242" s="325">
        <v>110400</v>
      </c>
      <c r="B242" s="325">
        <v>110401</v>
      </c>
      <c r="C242" s="149" t="s">
        <v>1235</v>
      </c>
      <c r="D242" s="31">
        <v>7981139</v>
      </c>
      <c r="E242" s="42" t="s">
        <v>64</v>
      </c>
      <c r="F242" s="42" t="s">
        <v>67</v>
      </c>
      <c r="G242" s="327"/>
      <c r="H242" s="314" t="s">
        <v>63</v>
      </c>
      <c r="I242" s="50" t="s">
        <v>66</v>
      </c>
      <c r="J242" s="38" t="s">
        <v>68</v>
      </c>
      <c r="K242" s="66" t="s">
        <v>66</v>
      </c>
      <c r="L242" s="30" t="s">
        <v>109</v>
      </c>
      <c r="M242" s="350">
        <v>44761</v>
      </c>
      <c r="N242" s="351">
        <v>44763</v>
      </c>
      <c r="O242" s="352"/>
      <c r="P242" s="328"/>
      <c r="Q242" s="328"/>
      <c r="R242" s="328"/>
      <c r="S242" s="329">
        <f t="shared" si="8"/>
        <v>0</v>
      </c>
      <c r="T242" s="333">
        <v>2</v>
      </c>
      <c r="U242" s="335">
        <v>54.01</v>
      </c>
      <c r="V242" s="76">
        <v>1</v>
      </c>
      <c r="W242" s="335">
        <v>17.52</v>
      </c>
      <c r="X242" s="327"/>
      <c r="Y242" s="329">
        <f t="shared" si="9"/>
        <v>125.53999999999999</v>
      </c>
      <c r="Z242" s="329">
        <f t="shared" si="10"/>
        <v>125.53999999999999</v>
      </c>
      <c r="AA242" s="332">
        <f t="shared" si="7"/>
        <v>125.53999999999999</v>
      </c>
      <c r="AB242" s="322"/>
      <c r="AC242" s="322"/>
      <c r="AD242" s="322"/>
      <c r="AE242" s="322"/>
    </row>
    <row r="243" spans="1:31" x14ac:dyDescent="0.2">
      <c r="A243" s="325">
        <v>110400</v>
      </c>
      <c r="B243" s="325">
        <v>110401</v>
      </c>
      <c r="C243" s="149" t="s">
        <v>1236</v>
      </c>
      <c r="D243" s="31">
        <v>1105060</v>
      </c>
      <c r="E243" s="42" t="s">
        <v>64</v>
      </c>
      <c r="F243" s="42" t="s">
        <v>67</v>
      </c>
      <c r="G243" s="327"/>
      <c r="H243" s="314" t="s">
        <v>63</v>
      </c>
      <c r="I243" s="50" t="s">
        <v>66</v>
      </c>
      <c r="J243" s="38" t="s">
        <v>68</v>
      </c>
      <c r="K243" s="66" t="s">
        <v>66</v>
      </c>
      <c r="L243" s="30" t="s">
        <v>109</v>
      </c>
      <c r="M243" s="350">
        <v>44761</v>
      </c>
      <c r="N243" s="351">
        <v>44763</v>
      </c>
      <c r="O243" s="352"/>
      <c r="P243" s="328"/>
      <c r="Q243" s="328"/>
      <c r="R243" s="328"/>
      <c r="S243" s="329">
        <f t="shared" si="8"/>
        <v>0</v>
      </c>
      <c r="T243" s="333">
        <v>2</v>
      </c>
      <c r="U243" s="335">
        <v>54.01</v>
      </c>
      <c r="V243" s="76">
        <v>1</v>
      </c>
      <c r="W243" s="335">
        <v>17.52</v>
      </c>
      <c r="X243" s="327"/>
      <c r="Y243" s="329">
        <f t="shared" si="9"/>
        <v>125.53999999999999</v>
      </c>
      <c r="Z243" s="329">
        <f t="shared" si="10"/>
        <v>125.53999999999999</v>
      </c>
      <c r="AA243" s="332">
        <f t="shared" si="7"/>
        <v>125.53999999999999</v>
      </c>
      <c r="AB243" s="322"/>
      <c r="AC243" s="322"/>
      <c r="AD243" s="322"/>
      <c r="AE243" s="322"/>
    </row>
    <row r="244" spans="1:31" x14ac:dyDescent="0.2">
      <c r="A244" s="325">
        <v>110400</v>
      </c>
      <c r="B244" s="325">
        <v>110401</v>
      </c>
      <c r="C244" s="149" t="s">
        <v>1237</v>
      </c>
      <c r="D244" s="31">
        <v>1128221</v>
      </c>
      <c r="E244" s="42" t="s">
        <v>64</v>
      </c>
      <c r="F244" s="42" t="s">
        <v>67</v>
      </c>
      <c r="G244" s="327"/>
      <c r="H244" s="314" t="s">
        <v>63</v>
      </c>
      <c r="I244" s="50" t="s">
        <v>66</v>
      </c>
      <c r="J244" s="38" t="s">
        <v>68</v>
      </c>
      <c r="K244" s="66" t="s">
        <v>66</v>
      </c>
      <c r="L244" s="30" t="s">
        <v>109</v>
      </c>
      <c r="M244" s="350">
        <v>44761</v>
      </c>
      <c r="N244" s="351">
        <v>44763</v>
      </c>
      <c r="O244" s="352"/>
      <c r="P244" s="328"/>
      <c r="Q244" s="328"/>
      <c r="R244" s="328"/>
      <c r="S244" s="329">
        <f t="shared" si="8"/>
        <v>0</v>
      </c>
      <c r="T244" s="333">
        <v>2</v>
      </c>
      <c r="U244" s="335">
        <v>54.01</v>
      </c>
      <c r="V244" s="76">
        <v>1</v>
      </c>
      <c r="W244" s="335">
        <v>17.52</v>
      </c>
      <c r="X244" s="327"/>
      <c r="Y244" s="329">
        <f t="shared" si="9"/>
        <v>125.53999999999999</v>
      </c>
      <c r="Z244" s="329">
        <f t="shared" si="10"/>
        <v>125.53999999999999</v>
      </c>
      <c r="AA244" s="332">
        <f t="shared" si="7"/>
        <v>125.53999999999999</v>
      </c>
      <c r="AB244" s="322"/>
      <c r="AC244" s="322"/>
      <c r="AD244" s="322"/>
      <c r="AE244" s="322"/>
    </row>
    <row r="245" spans="1:31" x14ac:dyDescent="0.2">
      <c r="A245" s="325">
        <v>110400</v>
      </c>
      <c r="B245" s="325">
        <v>110401</v>
      </c>
      <c r="C245" s="149" t="s">
        <v>1138</v>
      </c>
      <c r="D245" s="31">
        <v>1086138</v>
      </c>
      <c r="E245" s="42" t="s">
        <v>64</v>
      </c>
      <c r="F245" s="42" t="s">
        <v>67</v>
      </c>
      <c r="G245" s="327"/>
      <c r="H245" s="314" t="s">
        <v>63</v>
      </c>
      <c r="I245" s="50" t="s">
        <v>66</v>
      </c>
      <c r="J245" s="38" t="s">
        <v>68</v>
      </c>
      <c r="K245" s="66" t="s">
        <v>66</v>
      </c>
      <c r="L245" s="30" t="s">
        <v>109</v>
      </c>
      <c r="M245" s="350">
        <v>44761</v>
      </c>
      <c r="N245" s="351">
        <v>44763</v>
      </c>
      <c r="O245" s="352"/>
      <c r="P245" s="328"/>
      <c r="Q245" s="328"/>
      <c r="R245" s="328"/>
      <c r="S245" s="329">
        <f t="shared" si="8"/>
        <v>0</v>
      </c>
      <c r="T245" s="333">
        <v>2</v>
      </c>
      <c r="U245" s="335">
        <v>54.01</v>
      </c>
      <c r="V245" s="76">
        <v>1</v>
      </c>
      <c r="W245" s="335">
        <v>17.52</v>
      </c>
      <c r="X245" s="327"/>
      <c r="Y245" s="329">
        <f t="shared" si="9"/>
        <v>125.53999999999999</v>
      </c>
      <c r="Z245" s="329">
        <f t="shared" si="10"/>
        <v>125.53999999999999</v>
      </c>
      <c r="AA245" s="332">
        <f t="shared" si="7"/>
        <v>125.53999999999999</v>
      </c>
      <c r="AB245" s="322"/>
      <c r="AC245" s="322"/>
      <c r="AD245" s="322"/>
      <c r="AE245" s="322"/>
    </row>
    <row r="246" spans="1:31" x14ac:dyDescent="0.2">
      <c r="A246" s="325">
        <v>110400</v>
      </c>
      <c r="B246" s="325">
        <v>110401</v>
      </c>
      <c r="C246" s="149" t="s">
        <v>1238</v>
      </c>
      <c r="D246" s="31">
        <v>9309608</v>
      </c>
      <c r="E246" s="42" t="s">
        <v>64</v>
      </c>
      <c r="F246" s="42" t="s">
        <v>67</v>
      </c>
      <c r="G246" s="327"/>
      <c r="H246" s="314" t="s">
        <v>63</v>
      </c>
      <c r="I246" s="50" t="s">
        <v>66</v>
      </c>
      <c r="J246" s="38" t="s">
        <v>68</v>
      </c>
      <c r="K246" s="66" t="s">
        <v>66</v>
      </c>
      <c r="L246" s="30" t="s">
        <v>109</v>
      </c>
      <c r="M246" s="350">
        <v>44761</v>
      </c>
      <c r="N246" s="351">
        <v>44763</v>
      </c>
      <c r="O246" s="352"/>
      <c r="P246" s="328"/>
      <c r="Q246" s="328"/>
      <c r="R246" s="328"/>
      <c r="S246" s="329">
        <f t="shared" si="8"/>
        <v>0</v>
      </c>
      <c r="T246" s="333">
        <v>2</v>
      </c>
      <c r="U246" s="335">
        <v>54.01</v>
      </c>
      <c r="V246" s="76">
        <v>1</v>
      </c>
      <c r="W246" s="335">
        <v>17.52</v>
      </c>
      <c r="X246" s="327"/>
      <c r="Y246" s="329">
        <f t="shared" si="9"/>
        <v>125.53999999999999</v>
      </c>
      <c r="Z246" s="329">
        <f t="shared" si="10"/>
        <v>125.53999999999999</v>
      </c>
      <c r="AA246" s="332">
        <f t="shared" si="7"/>
        <v>125.53999999999999</v>
      </c>
      <c r="AB246" s="322"/>
      <c r="AC246" s="322"/>
      <c r="AD246" s="322"/>
      <c r="AE246" s="322"/>
    </row>
    <row r="247" spans="1:31" x14ac:dyDescent="0.2">
      <c r="A247" s="325">
        <v>110400</v>
      </c>
      <c r="B247" s="325">
        <v>110401</v>
      </c>
      <c r="C247" s="149" t="s">
        <v>1239</v>
      </c>
      <c r="D247" s="31">
        <v>1092839</v>
      </c>
      <c r="E247" s="42" t="s">
        <v>64</v>
      </c>
      <c r="F247" s="42" t="s">
        <v>67</v>
      </c>
      <c r="G247" s="327"/>
      <c r="H247" s="314" t="s">
        <v>63</v>
      </c>
      <c r="I247" s="50" t="s">
        <v>66</v>
      </c>
      <c r="J247" s="38" t="s">
        <v>68</v>
      </c>
      <c r="K247" s="66" t="s">
        <v>66</v>
      </c>
      <c r="L247" s="30" t="s">
        <v>109</v>
      </c>
      <c r="M247" s="350">
        <v>44761</v>
      </c>
      <c r="N247" s="351">
        <v>44763</v>
      </c>
      <c r="O247" s="352"/>
      <c r="P247" s="328"/>
      <c r="Q247" s="328"/>
      <c r="R247" s="328"/>
      <c r="S247" s="329">
        <f t="shared" si="8"/>
        <v>0</v>
      </c>
      <c r="T247" s="333">
        <v>2</v>
      </c>
      <c r="U247" s="335">
        <v>54.01</v>
      </c>
      <c r="V247" s="76">
        <v>1</v>
      </c>
      <c r="W247" s="335">
        <v>17.52</v>
      </c>
      <c r="X247" s="327"/>
      <c r="Y247" s="329">
        <f t="shared" si="9"/>
        <v>125.53999999999999</v>
      </c>
      <c r="Z247" s="329">
        <f t="shared" si="10"/>
        <v>125.53999999999999</v>
      </c>
      <c r="AA247" s="332">
        <f t="shared" si="7"/>
        <v>125.53999999999999</v>
      </c>
      <c r="AB247" s="322"/>
      <c r="AC247" s="322"/>
      <c r="AD247" s="322"/>
      <c r="AE247" s="322"/>
    </row>
    <row r="248" spans="1:31" x14ac:dyDescent="0.2">
      <c r="A248" s="325">
        <v>110400</v>
      </c>
      <c r="B248" s="325">
        <v>110401</v>
      </c>
      <c r="C248" s="149" t="s">
        <v>1240</v>
      </c>
      <c r="D248" s="31">
        <v>1087460</v>
      </c>
      <c r="E248" s="42" t="s">
        <v>64</v>
      </c>
      <c r="F248" s="42" t="s">
        <v>67</v>
      </c>
      <c r="G248" s="327"/>
      <c r="H248" s="314" t="s">
        <v>63</v>
      </c>
      <c r="I248" s="50" t="s">
        <v>66</v>
      </c>
      <c r="J248" s="38" t="s">
        <v>68</v>
      </c>
      <c r="K248" s="66" t="s">
        <v>66</v>
      </c>
      <c r="L248" s="30" t="s">
        <v>109</v>
      </c>
      <c r="M248" s="350">
        <v>44761</v>
      </c>
      <c r="N248" s="351">
        <v>44763</v>
      </c>
      <c r="O248" s="352"/>
      <c r="P248" s="328"/>
      <c r="Q248" s="328"/>
      <c r="R248" s="328"/>
      <c r="S248" s="329">
        <f t="shared" si="8"/>
        <v>0</v>
      </c>
      <c r="T248" s="333">
        <v>2</v>
      </c>
      <c r="U248" s="335">
        <v>54.01</v>
      </c>
      <c r="V248" s="76">
        <v>1</v>
      </c>
      <c r="W248" s="335">
        <v>17.52</v>
      </c>
      <c r="X248" s="327"/>
      <c r="Y248" s="329">
        <f t="shared" si="9"/>
        <v>125.53999999999999</v>
      </c>
      <c r="Z248" s="329">
        <f t="shared" si="10"/>
        <v>125.53999999999999</v>
      </c>
      <c r="AA248" s="332">
        <f t="shared" si="7"/>
        <v>125.53999999999999</v>
      </c>
      <c r="AB248" s="322"/>
      <c r="AC248" s="322"/>
      <c r="AD248" s="322"/>
      <c r="AE248" s="322"/>
    </row>
    <row r="249" spans="1:31" x14ac:dyDescent="0.2">
      <c r="A249" s="325">
        <v>110400</v>
      </c>
      <c r="B249" s="325">
        <v>110401</v>
      </c>
      <c r="C249" s="149" t="s">
        <v>1241</v>
      </c>
      <c r="D249" s="31">
        <v>1123890</v>
      </c>
      <c r="E249" s="42" t="s">
        <v>64</v>
      </c>
      <c r="F249" s="42" t="s">
        <v>67</v>
      </c>
      <c r="G249" s="327"/>
      <c r="H249" s="314" t="s">
        <v>63</v>
      </c>
      <c r="I249" s="50" t="s">
        <v>66</v>
      </c>
      <c r="J249" s="38" t="s">
        <v>68</v>
      </c>
      <c r="K249" s="66" t="s">
        <v>66</v>
      </c>
      <c r="L249" s="30" t="s">
        <v>109</v>
      </c>
      <c r="M249" s="350">
        <v>44761</v>
      </c>
      <c r="N249" s="351">
        <v>44763</v>
      </c>
      <c r="O249" s="352"/>
      <c r="P249" s="328"/>
      <c r="Q249" s="328"/>
      <c r="R249" s="328"/>
      <c r="S249" s="329">
        <f t="shared" si="8"/>
        <v>0</v>
      </c>
      <c r="T249" s="333">
        <v>2</v>
      </c>
      <c r="U249" s="335">
        <v>54.01</v>
      </c>
      <c r="V249" s="76">
        <v>1</v>
      </c>
      <c r="W249" s="335">
        <v>17.52</v>
      </c>
      <c r="X249" s="327"/>
      <c r="Y249" s="329">
        <f t="shared" si="9"/>
        <v>125.53999999999999</v>
      </c>
      <c r="Z249" s="329">
        <f t="shared" si="10"/>
        <v>125.53999999999999</v>
      </c>
      <c r="AA249" s="332">
        <f t="shared" si="7"/>
        <v>125.53999999999999</v>
      </c>
      <c r="AB249" s="322"/>
      <c r="AC249" s="322"/>
      <c r="AD249" s="322"/>
      <c r="AE249" s="322"/>
    </row>
    <row r="250" spans="1:31" x14ac:dyDescent="0.2">
      <c r="A250" s="325">
        <v>110400</v>
      </c>
      <c r="B250" s="325">
        <v>110401</v>
      </c>
      <c r="C250" s="149" t="s">
        <v>1242</v>
      </c>
      <c r="D250" s="31">
        <v>7113463</v>
      </c>
      <c r="E250" s="42" t="s">
        <v>64</v>
      </c>
      <c r="F250" s="42" t="s">
        <v>67</v>
      </c>
      <c r="G250" s="327"/>
      <c r="H250" s="314" t="s">
        <v>63</v>
      </c>
      <c r="I250" s="50" t="s">
        <v>66</v>
      </c>
      <c r="J250" s="38" t="s">
        <v>68</v>
      </c>
      <c r="K250" s="66" t="s">
        <v>66</v>
      </c>
      <c r="L250" s="30" t="s">
        <v>109</v>
      </c>
      <c r="M250" s="350">
        <v>44761</v>
      </c>
      <c r="N250" s="351">
        <v>44763</v>
      </c>
      <c r="O250" s="352"/>
      <c r="P250" s="328"/>
      <c r="Q250" s="328"/>
      <c r="R250" s="328"/>
      <c r="S250" s="329">
        <f t="shared" si="8"/>
        <v>0</v>
      </c>
      <c r="T250" s="333">
        <v>2</v>
      </c>
      <c r="U250" s="335">
        <v>54.01</v>
      </c>
      <c r="V250" s="76">
        <v>1</v>
      </c>
      <c r="W250" s="335">
        <v>17.52</v>
      </c>
      <c r="X250" s="327"/>
      <c r="Y250" s="329">
        <f t="shared" si="9"/>
        <v>125.53999999999999</v>
      </c>
      <c r="Z250" s="329">
        <f t="shared" si="10"/>
        <v>125.53999999999999</v>
      </c>
      <c r="AA250" s="332">
        <f t="shared" si="7"/>
        <v>125.53999999999999</v>
      </c>
      <c r="AB250" s="322"/>
      <c r="AC250" s="322"/>
      <c r="AD250" s="322"/>
      <c r="AE250" s="322"/>
    </row>
    <row r="251" spans="1:31" x14ac:dyDescent="0.2">
      <c r="A251" s="325">
        <v>110400</v>
      </c>
      <c r="B251" s="325">
        <v>110401</v>
      </c>
      <c r="C251" s="149" t="s">
        <v>1243</v>
      </c>
      <c r="D251" s="31">
        <v>1027450</v>
      </c>
      <c r="E251" s="42" t="s">
        <v>64</v>
      </c>
      <c r="F251" s="42" t="s">
        <v>67</v>
      </c>
      <c r="G251" s="327"/>
      <c r="H251" s="314" t="s">
        <v>63</v>
      </c>
      <c r="I251" s="50" t="s">
        <v>66</v>
      </c>
      <c r="J251" s="38" t="s">
        <v>68</v>
      </c>
      <c r="K251" s="66" t="s">
        <v>66</v>
      </c>
      <c r="L251" s="19" t="s">
        <v>110</v>
      </c>
      <c r="M251" s="353">
        <v>44757</v>
      </c>
      <c r="N251" s="353">
        <v>44757</v>
      </c>
      <c r="O251" s="352"/>
      <c r="P251" s="328"/>
      <c r="Q251" s="328"/>
      <c r="R251" s="328"/>
      <c r="S251" s="329">
        <f t="shared" si="8"/>
        <v>0</v>
      </c>
      <c r="T251" s="333">
        <v>0</v>
      </c>
      <c r="U251" s="335">
        <v>54.01</v>
      </c>
      <c r="V251" s="47">
        <v>1</v>
      </c>
      <c r="W251" s="335">
        <v>180</v>
      </c>
      <c r="X251" s="327"/>
      <c r="Y251" s="329">
        <f t="shared" si="9"/>
        <v>180</v>
      </c>
      <c r="Z251" s="329">
        <f t="shared" si="10"/>
        <v>180</v>
      </c>
      <c r="AA251" s="332">
        <f t="shared" si="7"/>
        <v>180</v>
      </c>
      <c r="AB251" s="322"/>
      <c r="AC251" s="322"/>
      <c r="AD251" s="322"/>
      <c r="AE251" s="322"/>
    </row>
    <row r="252" spans="1:31" x14ac:dyDescent="0.2">
      <c r="A252" s="325">
        <v>110400</v>
      </c>
      <c r="B252" s="325">
        <v>110401</v>
      </c>
      <c r="C252" s="149" t="s">
        <v>1244</v>
      </c>
      <c r="D252" s="31" t="s">
        <v>1245</v>
      </c>
      <c r="E252" s="42" t="s">
        <v>64</v>
      </c>
      <c r="F252" s="42" t="s">
        <v>67</v>
      </c>
      <c r="G252" s="327"/>
      <c r="H252" s="314" t="s">
        <v>63</v>
      </c>
      <c r="I252" s="50" t="s">
        <v>66</v>
      </c>
      <c r="J252" s="38" t="s">
        <v>68</v>
      </c>
      <c r="K252" s="66" t="s">
        <v>66</v>
      </c>
      <c r="L252" s="19" t="s">
        <v>110</v>
      </c>
      <c r="M252" s="353">
        <v>44757</v>
      </c>
      <c r="N252" s="353">
        <v>44757</v>
      </c>
      <c r="O252" s="352"/>
      <c r="P252" s="328"/>
      <c r="Q252" s="328"/>
      <c r="R252" s="328"/>
      <c r="S252" s="329">
        <f t="shared" si="8"/>
        <v>0</v>
      </c>
      <c r="T252" s="333">
        <v>0</v>
      </c>
      <c r="U252" s="335">
        <v>54.01</v>
      </c>
      <c r="V252" s="47">
        <v>1</v>
      </c>
      <c r="W252" s="335">
        <v>180</v>
      </c>
      <c r="X252" s="327"/>
      <c r="Y252" s="329">
        <f t="shared" si="9"/>
        <v>180</v>
      </c>
      <c r="Z252" s="329">
        <f t="shared" si="10"/>
        <v>180</v>
      </c>
      <c r="AA252" s="332">
        <f t="shared" si="7"/>
        <v>180</v>
      </c>
      <c r="AB252" s="322"/>
      <c r="AC252" s="322"/>
      <c r="AD252" s="322"/>
      <c r="AE252" s="322"/>
    </row>
    <row r="253" spans="1:31" x14ac:dyDescent="0.2">
      <c r="A253" s="325">
        <v>110400</v>
      </c>
      <c r="B253" s="325">
        <v>110401</v>
      </c>
      <c r="C253" s="149" t="s">
        <v>407</v>
      </c>
      <c r="D253" s="31" t="s">
        <v>115</v>
      </c>
      <c r="E253" s="42" t="s">
        <v>64</v>
      </c>
      <c r="F253" s="42" t="s">
        <v>67</v>
      </c>
      <c r="G253" s="327"/>
      <c r="H253" s="314" t="s">
        <v>63</v>
      </c>
      <c r="I253" s="50" t="s">
        <v>66</v>
      </c>
      <c r="J253" s="38" t="s">
        <v>68</v>
      </c>
      <c r="K253" s="66" t="s">
        <v>66</v>
      </c>
      <c r="L253" s="19" t="s">
        <v>110</v>
      </c>
      <c r="M253" s="353">
        <v>44757</v>
      </c>
      <c r="N253" s="353">
        <v>44757</v>
      </c>
      <c r="O253" s="352"/>
      <c r="P253" s="328"/>
      <c r="Q253" s="328"/>
      <c r="R253" s="328"/>
      <c r="S253" s="329">
        <f t="shared" si="8"/>
        <v>0</v>
      </c>
      <c r="T253" s="333">
        <v>0</v>
      </c>
      <c r="U253" s="335">
        <v>54.01</v>
      </c>
      <c r="V253" s="47">
        <v>1</v>
      </c>
      <c r="W253" s="335">
        <v>180</v>
      </c>
      <c r="X253" s="327"/>
      <c r="Y253" s="329">
        <f t="shared" si="9"/>
        <v>180</v>
      </c>
      <c r="Z253" s="329">
        <f t="shared" si="10"/>
        <v>180</v>
      </c>
      <c r="AA253" s="332">
        <f t="shared" si="7"/>
        <v>180</v>
      </c>
      <c r="AB253" s="322"/>
      <c r="AC253" s="322"/>
      <c r="AD253" s="322"/>
      <c r="AE253" s="322"/>
    </row>
    <row r="254" spans="1:31" x14ac:dyDescent="0.2">
      <c r="A254" s="325">
        <v>110400</v>
      </c>
      <c r="B254" s="325">
        <v>110401</v>
      </c>
      <c r="C254" s="149" t="s">
        <v>332</v>
      </c>
      <c r="D254" s="31">
        <v>1069381</v>
      </c>
      <c r="E254" s="42" t="s">
        <v>64</v>
      </c>
      <c r="F254" s="42" t="s">
        <v>67</v>
      </c>
      <c r="G254" s="327"/>
      <c r="H254" s="314" t="s">
        <v>63</v>
      </c>
      <c r="I254" s="50" t="s">
        <v>66</v>
      </c>
      <c r="J254" s="38" t="s">
        <v>68</v>
      </c>
      <c r="K254" s="66" t="s">
        <v>66</v>
      </c>
      <c r="L254" s="19" t="s">
        <v>110</v>
      </c>
      <c r="M254" s="354">
        <v>44756</v>
      </c>
      <c r="N254" s="354">
        <v>44757</v>
      </c>
      <c r="O254" s="352"/>
      <c r="P254" s="328"/>
      <c r="Q254" s="328"/>
      <c r="R254" s="328"/>
      <c r="S254" s="329">
        <f t="shared" si="8"/>
        <v>0</v>
      </c>
      <c r="T254" s="333">
        <v>1</v>
      </c>
      <c r="U254" s="335">
        <v>54.01</v>
      </c>
      <c r="V254" s="47">
        <v>1</v>
      </c>
      <c r="W254" s="335">
        <v>180</v>
      </c>
      <c r="X254" s="327"/>
      <c r="Y254" s="329">
        <f t="shared" si="9"/>
        <v>234.01</v>
      </c>
      <c r="Z254" s="329">
        <f t="shared" si="10"/>
        <v>234.01</v>
      </c>
      <c r="AA254" s="332">
        <f t="shared" si="7"/>
        <v>234.01</v>
      </c>
      <c r="AB254" s="322"/>
      <c r="AC254" s="322"/>
      <c r="AD254" s="322"/>
      <c r="AE254" s="322"/>
    </row>
    <row r="255" spans="1:31" x14ac:dyDescent="0.2">
      <c r="A255" s="325">
        <v>110400</v>
      </c>
      <c r="B255" s="325">
        <v>110401</v>
      </c>
      <c r="C255" s="149" t="s">
        <v>1246</v>
      </c>
      <c r="D255" s="31">
        <v>9402594</v>
      </c>
      <c r="E255" s="42" t="s">
        <v>64</v>
      </c>
      <c r="F255" s="42" t="s">
        <v>67</v>
      </c>
      <c r="G255" s="327"/>
      <c r="H255" s="314" t="s">
        <v>63</v>
      </c>
      <c r="I255" s="50" t="s">
        <v>66</v>
      </c>
      <c r="J255" s="38" t="s">
        <v>68</v>
      </c>
      <c r="K255" s="66" t="s">
        <v>66</v>
      </c>
      <c r="L255" s="19" t="s">
        <v>110</v>
      </c>
      <c r="M255" s="354">
        <v>44757</v>
      </c>
      <c r="N255" s="354">
        <v>44757</v>
      </c>
      <c r="O255" s="352"/>
      <c r="P255" s="328"/>
      <c r="Q255" s="328"/>
      <c r="R255" s="328"/>
      <c r="S255" s="329">
        <f t="shared" si="8"/>
        <v>0</v>
      </c>
      <c r="T255" s="333">
        <v>0</v>
      </c>
      <c r="U255" s="335">
        <v>54.01</v>
      </c>
      <c r="V255" s="47">
        <v>1</v>
      </c>
      <c r="W255" s="335">
        <v>180</v>
      </c>
      <c r="X255" s="327"/>
      <c r="Y255" s="329">
        <f t="shared" si="9"/>
        <v>180</v>
      </c>
      <c r="Z255" s="329">
        <f t="shared" si="10"/>
        <v>180</v>
      </c>
      <c r="AA255" s="332">
        <f t="shared" si="7"/>
        <v>180</v>
      </c>
      <c r="AB255" s="322"/>
      <c r="AC255" s="322"/>
      <c r="AD255" s="322"/>
      <c r="AE255" s="322"/>
    </row>
    <row r="256" spans="1:31" x14ac:dyDescent="0.2">
      <c r="A256" s="325">
        <v>110400</v>
      </c>
      <c r="B256" s="325">
        <v>110401</v>
      </c>
      <c r="C256" s="149" t="s">
        <v>1247</v>
      </c>
      <c r="D256" s="31" t="s">
        <v>1248</v>
      </c>
      <c r="E256" s="42" t="s">
        <v>64</v>
      </c>
      <c r="F256" s="42" t="s">
        <v>67</v>
      </c>
      <c r="G256" s="327"/>
      <c r="H256" s="314" t="s">
        <v>63</v>
      </c>
      <c r="I256" s="50" t="s">
        <v>66</v>
      </c>
      <c r="J256" s="38" t="s">
        <v>68</v>
      </c>
      <c r="K256" s="66" t="s">
        <v>66</v>
      </c>
      <c r="L256" s="19" t="s">
        <v>110</v>
      </c>
      <c r="M256" s="354">
        <v>44757</v>
      </c>
      <c r="N256" s="354">
        <v>44757</v>
      </c>
      <c r="O256" s="352"/>
      <c r="P256" s="328"/>
      <c r="Q256" s="328"/>
      <c r="R256" s="328"/>
      <c r="S256" s="329">
        <f t="shared" si="8"/>
        <v>0</v>
      </c>
      <c r="T256" s="333">
        <v>0</v>
      </c>
      <c r="U256" s="335">
        <v>54.01</v>
      </c>
      <c r="V256" s="47">
        <v>1</v>
      </c>
      <c r="W256" s="335">
        <v>180</v>
      </c>
      <c r="X256" s="327"/>
      <c r="Y256" s="329">
        <f t="shared" si="9"/>
        <v>180</v>
      </c>
      <c r="Z256" s="329">
        <f t="shared" si="10"/>
        <v>180</v>
      </c>
      <c r="AA256" s="332">
        <f t="shared" si="7"/>
        <v>180</v>
      </c>
      <c r="AB256" s="322"/>
      <c r="AC256" s="322"/>
      <c r="AD256" s="322"/>
      <c r="AE256" s="322"/>
    </row>
    <row r="257" spans="1:31" x14ac:dyDescent="0.2">
      <c r="A257" s="325">
        <v>110400</v>
      </c>
      <c r="B257" s="325">
        <v>110401</v>
      </c>
      <c r="C257" s="149" t="s">
        <v>1249</v>
      </c>
      <c r="D257" s="31">
        <v>1245376</v>
      </c>
      <c r="E257" s="42" t="s">
        <v>64</v>
      </c>
      <c r="F257" s="42" t="s">
        <v>67</v>
      </c>
      <c r="G257" s="327"/>
      <c r="H257" s="314" t="s">
        <v>63</v>
      </c>
      <c r="I257" s="50" t="s">
        <v>66</v>
      </c>
      <c r="J257" s="38" t="s">
        <v>68</v>
      </c>
      <c r="K257" s="66" t="s">
        <v>66</v>
      </c>
      <c r="L257" s="19" t="s">
        <v>110</v>
      </c>
      <c r="M257" s="354">
        <v>44757</v>
      </c>
      <c r="N257" s="354">
        <v>44757</v>
      </c>
      <c r="O257" s="352"/>
      <c r="P257" s="328"/>
      <c r="Q257" s="328"/>
      <c r="R257" s="328"/>
      <c r="S257" s="329">
        <f t="shared" si="8"/>
        <v>0</v>
      </c>
      <c r="T257" s="333">
        <v>0</v>
      </c>
      <c r="U257" s="335">
        <v>54.01</v>
      </c>
      <c r="V257" s="47">
        <v>1</v>
      </c>
      <c r="W257" s="335">
        <v>180</v>
      </c>
      <c r="X257" s="327"/>
      <c r="Y257" s="329">
        <f t="shared" si="9"/>
        <v>180</v>
      </c>
      <c r="Z257" s="329">
        <f t="shared" si="10"/>
        <v>180</v>
      </c>
      <c r="AA257" s="332">
        <f t="shared" si="7"/>
        <v>180</v>
      </c>
      <c r="AB257" s="322"/>
      <c r="AC257" s="322"/>
      <c r="AD257" s="322"/>
      <c r="AE257" s="322"/>
    </row>
    <row r="258" spans="1:31" x14ac:dyDescent="0.2">
      <c r="A258" s="325">
        <v>110400</v>
      </c>
      <c r="B258" s="325">
        <v>110401</v>
      </c>
      <c r="C258" s="15" t="s">
        <v>333</v>
      </c>
      <c r="D258" s="31">
        <v>9800085</v>
      </c>
      <c r="E258" s="42" t="s">
        <v>64</v>
      </c>
      <c r="F258" s="42" t="s">
        <v>67</v>
      </c>
      <c r="G258" s="327"/>
      <c r="H258" s="314" t="s">
        <v>63</v>
      </c>
      <c r="I258" s="50" t="s">
        <v>66</v>
      </c>
      <c r="J258" s="38" t="s">
        <v>68</v>
      </c>
      <c r="K258" s="66" t="s">
        <v>66</v>
      </c>
      <c r="L258" s="19" t="s">
        <v>1250</v>
      </c>
      <c r="M258" s="354">
        <v>44729</v>
      </c>
      <c r="N258" s="354">
        <v>44730</v>
      </c>
      <c r="O258" s="352"/>
      <c r="P258" s="328"/>
      <c r="Q258" s="328"/>
      <c r="R258" s="328"/>
      <c r="S258" s="329">
        <f t="shared" si="8"/>
        <v>0</v>
      </c>
      <c r="T258" s="333">
        <v>1</v>
      </c>
      <c r="U258" s="335">
        <v>54.01</v>
      </c>
      <c r="V258" s="47">
        <v>1</v>
      </c>
      <c r="W258" s="335">
        <v>17.52</v>
      </c>
      <c r="X258" s="327"/>
      <c r="Y258" s="329">
        <f t="shared" si="9"/>
        <v>71.53</v>
      </c>
      <c r="Z258" s="329">
        <f t="shared" si="10"/>
        <v>71.53</v>
      </c>
      <c r="AA258" s="332">
        <f t="shared" si="7"/>
        <v>71.53</v>
      </c>
      <c r="AB258" s="322"/>
      <c r="AC258" s="322"/>
      <c r="AD258" s="322"/>
      <c r="AE258" s="322"/>
    </row>
    <row r="259" spans="1:31" x14ac:dyDescent="0.2">
      <c r="A259" s="325">
        <v>110400</v>
      </c>
      <c r="B259" s="325">
        <v>110401</v>
      </c>
      <c r="C259" s="99" t="s">
        <v>1251</v>
      </c>
      <c r="D259" s="73">
        <v>1056310</v>
      </c>
      <c r="E259" s="42" t="s">
        <v>64</v>
      </c>
      <c r="F259" s="42" t="s">
        <v>67</v>
      </c>
      <c r="G259" s="327"/>
      <c r="H259" s="314" t="s">
        <v>63</v>
      </c>
      <c r="I259" s="50" t="s">
        <v>66</v>
      </c>
      <c r="J259" s="38" t="s">
        <v>68</v>
      </c>
      <c r="K259" s="66" t="s">
        <v>66</v>
      </c>
      <c r="L259" s="19" t="s">
        <v>110</v>
      </c>
      <c r="M259" s="353">
        <v>44757</v>
      </c>
      <c r="N259" s="353">
        <v>44758</v>
      </c>
      <c r="O259" s="352"/>
      <c r="P259" s="328"/>
      <c r="Q259" s="328"/>
      <c r="R259" s="328"/>
      <c r="S259" s="329">
        <f t="shared" si="8"/>
        <v>0</v>
      </c>
      <c r="T259" s="333">
        <v>0</v>
      </c>
      <c r="U259" s="335">
        <v>54.01</v>
      </c>
      <c r="V259" s="47">
        <v>1</v>
      </c>
      <c r="W259" s="335">
        <v>180</v>
      </c>
      <c r="X259" s="327"/>
      <c r="Y259" s="329">
        <f t="shared" si="9"/>
        <v>180</v>
      </c>
      <c r="Z259" s="329">
        <f t="shared" si="10"/>
        <v>180</v>
      </c>
      <c r="AA259" s="332">
        <f t="shared" si="7"/>
        <v>180</v>
      </c>
      <c r="AB259" s="322"/>
      <c r="AC259" s="322"/>
      <c r="AD259" s="322"/>
      <c r="AE259" s="322"/>
    </row>
    <row r="260" spans="1:31" x14ac:dyDescent="0.2">
      <c r="A260" s="325">
        <v>110400</v>
      </c>
      <c r="B260" s="325">
        <v>110401</v>
      </c>
      <c r="C260" s="99" t="s">
        <v>1252</v>
      </c>
      <c r="D260" s="73">
        <v>1081543</v>
      </c>
      <c r="E260" s="42" t="s">
        <v>64</v>
      </c>
      <c r="F260" s="42" t="s">
        <v>67</v>
      </c>
      <c r="G260" s="327"/>
      <c r="H260" s="314" t="s">
        <v>63</v>
      </c>
      <c r="I260" s="50" t="s">
        <v>66</v>
      </c>
      <c r="J260" s="38" t="s">
        <v>68</v>
      </c>
      <c r="K260" s="66" t="s">
        <v>66</v>
      </c>
      <c r="L260" s="19" t="s">
        <v>110</v>
      </c>
      <c r="M260" s="353">
        <v>44757</v>
      </c>
      <c r="N260" s="353">
        <v>44758</v>
      </c>
      <c r="O260" s="352"/>
      <c r="P260" s="328"/>
      <c r="Q260" s="328"/>
      <c r="R260" s="328"/>
      <c r="S260" s="329">
        <f t="shared" si="8"/>
        <v>0</v>
      </c>
      <c r="T260" s="333">
        <v>0</v>
      </c>
      <c r="U260" s="335">
        <v>54.01</v>
      </c>
      <c r="V260" s="47">
        <v>2</v>
      </c>
      <c r="W260" s="335">
        <v>180</v>
      </c>
      <c r="X260" s="327"/>
      <c r="Y260" s="329">
        <f t="shared" si="9"/>
        <v>360</v>
      </c>
      <c r="Z260" s="329">
        <f t="shared" si="10"/>
        <v>360</v>
      </c>
      <c r="AA260" s="332">
        <f t="shared" si="7"/>
        <v>360</v>
      </c>
      <c r="AB260" s="322"/>
      <c r="AC260" s="322"/>
      <c r="AD260" s="322"/>
      <c r="AE260" s="322"/>
    </row>
    <row r="261" spans="1:31" x14ac:dyDescent="0.2">
      <c r="A261" s="325">
        <v>110400</v>
      </c>
      <c r="B261" s="325">
        <v>110401</v>
      </c>
      <c r="C261" s="149" t="s">
        <v>388</v>
      </c>
      <c r="D261" s="31">
        <v>9507035</v>
      </c>
      <c r="E261" s="326" t="s">
        <v>64</v>
      </c>
      <c r="F261" s="42" t="s">
        <v>67</v>
      </c>
      <c r="G261" s="327"/>
      <c r="H261" s="314" t="s">
        <v>63</v>
      </c>
      <c r="I261" s="50" t="s">
        <v>66</v>
      </c>
      <c r="J261" s="38" t="s">
        <v>68</v>
      </c>
      <c r="K261" s="66" t="s">
        <v>66</v>
      </c>
      <c r="L261" s="30" t="s">
        <v>110</v>
      </c>
      <c r="M261" s="350">
        <v>44764</v>
      </c>
      <c r="N261" s="351">
        <v>44766</v>
      </c>
      <c r="O261" s="352"/>
      <c r="P261" s="328"/>
      <c r="Q261" s="328"/>
      <c r="R261" s="328"/>
      <c r="S261" s="329">
        <f t="shared" si="8"/>
        <v>0</v>
      </c>
      <c r="T261" s="333">
        <v>1</v>
      </c>
      <c r="U261" s="335">
        <v>54.01</v>
      </c>
      <c r="V261" s="47">
        <v>2</v>
      </c>
      <c r="W261" s="335">
        <v>180</v>
      </c>
      <c r="X261" s="327"/>
      <c r="Y261" s="329">
        <f t="shared" si="9"/>
        <v>414.01</v>
      </c>
      <c r="Z261" s="329">
        <f t="shared" si="10"/>
        <v>414.01</v>
      </c>
      <c r="AA261" s="332">
        <f t="shared" si="7"/>
        <v>414.01</v>
      </c>
      <c r="AB261" s="322"/>
      <c r="AC261" s="322"/>
      <c r="AD261" s="322"/>
      <c r="AE261" s="322"/>
    </row>
    <row r="262" spans="1:31" x14ac:dyDescent="0.2">
      <c r="A262" s="325">
        <v>110400</v>
      </c>
      <c r="B262" s="325">
        <v>110401</v>
      </c>
      <c r="C262" s="355" t="s">
        <v>1244</v>
      </c>
      <c r="D262" s="31" t="s">
        <v>1245</v>
      </c>
      <c r="E262" s="326" t="s">
        <v>64</v>
      </c>
      <c r="F262" s="42" t="s">
        <v>67</v>
      </c>
      <c r="G262" s="327"/>
      <c r="H262" s="314" t="s">
        <v>63</v>
      </c>
      <c r="I262" s="50" t="s">
        <v>66</v>
      </c>
      <c r="J262" s="38" t="s">
        <v>68</v>
      </c>
      <c r="K262" s="66" t="s">
        <v>66</v>
      </c>
      <c r="L262" s="30" t="s">
        <v>110</v>
      </c>
      <c r="M262" s="350">
        <v>44764</v>
      </c>
      <c r="N262" s="351">
        <v>44766</v>
      </c>
      <c r="O262" s="352"/>
      <c r="P262" s="328"/>
      <c r="Q262" s="328"/>
      <c r="R262" s="328"/>
      <c r="S262" s="329">
        <f t="shared" si="8"/>
        <v>0</v>
      </c>
      <c r="T262" s="333">
        <v>1</v>
      </c>
      <c r="U262" s="335">
        <v>54.01</v>
      </c>
      <c r="V262" s="47">
        <v>2</v>
      </c>
      <c r="W262" s="335">
        <v>180</v>
      </c>
      <c r="X262" s="327"/>
      <c r="Y262" s="329">
        <f t="shared" si="9"/>
        <v>414.01</v>
      </c>
      <c r="Z262" s="329">
        <f t="shared" si="10"/>
        <v>414.01</v>
      </c>
      <c r="AA262" s="332">
        <f t="shared" si="7"/>
        <v>414.01</v>
      </c>
      <c r="AB262" s="322"/>
      <c r="AC262" s="322"/>
      <c r="AD262" s="322"/>
      <c r="AE262" s="322"/>
    </row>
    <row r="263" spans="1:31" x14ac:dyDescent="0.2">
      <c r="A263" s="325">
        <v>110400</v>
      </c>
      <c r="B263" s="325">
        <v>110401</v>
      </c>
      <c r="C263" s="149" t="s">
        <v>1253</v>
      </c>
      <c r="D263" s="31" t="s">
        <v>1254</v>
      </c>
      <c r="E263" s="326" t="s">
        <v>64</v>
      </c>
      <c r="F263" s="42" t="s">
        <v>67</v>
      </c>
      <c r="G263" s="327"/>
      <c r="H263" s="314" t="s">
        <v>63</v>
      </c>
      <c r="I263" s="50" t="s">
        <v>66</v>
      </c>
      <c r="J263" s="38" t="s">
        <v>68</v>
      </c>
      <c r="K263" s="66" t="s">
        <v>66</v>
      </c>
      <c r="L263" s="30" t="s">
        <v>110</v>
      </c>
      <c r="M263" s="350">
        <v>44764</v>
      </c>
      <c r="N263" s="351">
        <v>44766</v>
      </c>
      <c r="O263" s="352"/>
      <c r="P263" s="328"/>
      <c r="Q263" s="328"/>
      <c r="R263" s="328"/>
      <c r="S263" s="329">
        <f t="shared" si="8"/>
        <v>0</v>
      </c>
      <c r="T263" s="333">
        <v>1</v>
      </c>
      <c r="U263" s="335">
        <v>54.01</v>
      </c>
      <c r="V263" s="47">
        <v>2</v>
      </c>
      <c r="W263" s="335">
        <v>180</v>
      </c>
      <c r="X263" s="327"/>
      <c r="Y263" s="329">
        <f t="shared" si="9"/>
        <v>414.01</v>
      </c>
      <c r="Z263" s="329">
        <f t="shared" si="10"/>
        <v>414.01</v>
      </c>
      <c r="AA263" s="332">
        <f t="shared" si="7"/>
        <v>414.01</v>
      </c>
      <c r="AB263" s="322"/>
      <c r="AC263" s="322"/>
      <c r="AD263" s="322"/>
      <c r="AE263" s="322"/>
    </row>
    <row r="264" spans="1:31" x14ac:dyDescent="0.2">
      <c r="A264" s="325">
        <v>110400</v>
      </c>
      <c r="B264" s="325">
        <v>110401</v>
      </c>
      <c r="C264" s="149" t="s">
        <v>1255</v>
      </c>
      <c r="D264" s="31" t="s">
        <v>1078</v>
      </c>
      <c r="E264" s="42" t="s">
        <v>64</v>
      </c>
      <c r="F264" s="42" t="s">
        <v>67</v>
      </c>
      <c r="G264" s="327"/>
      <c r="H264" s="314" t="s">
        <v>63</v>
      </c>
      <c r="I264" s="50" t="s">
        <v>66</v>
      </c>
      <c r="J264" s="38" t="s">
        <v>68</v>
      </c>
      <c r="K264" s="66" t="s">
        <v>66</v>
      </c>
      <c r="L264" s="30" t="s">
        <v>110</v>
      </c>
      <c r="M264" s="350">
        <v>44764</v>
      </c>
      <c r="N264" s="351">
        <v>44766</v>
      </c>
      <c r="O264" s="352"/>
      <c r="P264" s="328"/>
      <c r="Q264" s="328"/>
      <c r="R264" s="328"/>
      <c r="S264" s="329">
        <f t="shared" si="8"/>
        <v>0</v>
      </c>
      <c r="T264" s="333">
        <v>1</v>
      </c>
      <c r="U264" s="335">
        <v>54.01</v>
      </c>
      <c r="V264" s="47">
        <v>2</v>
      </c>
      <c r="W264" s="335">
        <v>180</v>
      </c>
      <c r="X264" s="327"/>
      <c r="Y264" s="329">
        <f t="shared" si="9"/>
        <v>414.01</v>
      </c>
      <c r="Z264" s="329">
        <f t="shared" si="10"/>
        <v>414.01</v>
      </c>
      <c r="AA264" s="332">
        <f t="shared" ref="AA264:AA333" si="11">SUM(Z264)</f>
        <v>414.01</v>
      </c>
      <c r="AB264" s="322"/>
      <c r="AC264" s="322"/>
      <c r="AD264" s="322"/>
      <c r="AE264" s="322"/>
    </row>
    <row r="265" spans="1:31" x14ac:dyDescent="0.2">
      <c r="A265" s="325">
        <v>110400</v>
      </c>
      <c r="B265" s="325">
        <v>110401</v>
      </c>
      <c r="C265" s="149" t="s">
        <v>1256</v>
      </c>
      <c r="D265" s="31">
        <v>1260120</v>
      </c>
      <c r="E265" s="42" t="s">
        <v>64</v>
      </c>
      <c r="F265" s="42" t="s">
        <v>67</v>
      </c>
      <c r="G265" s="327"/>
      <c r="H265" s="314" t="s">
        <v>63</v>
      </c>
      <c r="I265" s="50" t="s">
        <v>66</v>
      </c>
      <c r="J265" s="38" t="s">
        <v>68</v>
      </c>
      <c r="K265" s="66" t="s">
        <v>66</v>
      </c>
      <c r="L265" s="79" t="s">
        <v>1081</v>
      </c>
      <c r="M265" s="350">
        <v>44765</v>
      </c>
      <c r="N265" s="351">
        <v>44765</v>
      </c>
      <c r="O265" s="352"/>
      <c r="P265" s="328"/>
      <c r="Q265" s="328"/>
      <c r="R265" s="328"/>
      <c r="S265" s="329">
        <f t="shared" si="8"/>
        <v>0</v>
      </c>
      <c r="T265" s="333">
        <v>0</v>
      </c>
      <c r="U265" s="335">
        <v>54.01</v>
      </c>
      <c r="V265" s="47">
        <v>1</v>
      </c>
      <c r="W265" s="335">
        <v>17.52</v>
      </c>
      <c r="X265" s="327"/>
      <c r="Y265" s="329">
        <f t="shared" si="9"/>
        <v>17.52</v>
      </c>
      <c r="Z265" s="329">
        <f t="shared" si="10"/>
        <v>17.52</v>
      </c>
      <c r="AA265" s="332">
        <f t="shared" si="11"/>
        <v>17.52</v>
      </c>
      <c r="AB265" s="322"/>
      <c r="AC265" s="322"/>
      <c r="AD265" s="322"/>
      <c r="AE265" s="322"/>
    </row>
    <row r="266" spans="1:31" x14ac:dyDescent="0.2">
      <c r="A266" s="325">
        <v>110400</v>
      </c>
      <c r="B266" s="325">
        <v>110401</v>
      </c>
      <c r="C266" s="149" t="s">
        <v>719</v>
      </c>
      <c r="D266" s="31">
        <v>1105060</v>
      </c>
      <c r="E266" s="326" t="s">
        <v>64</v>
      </c>
      <c r="F266" s="42" t="s">
        <v>67</v>
      </c>
      <c r="G266" s="327"/>
      <c r="H266" s="314" t="s">
        <v>63</v>
      </c>
      <c r="I266" s="50" t="s">
        <v>66</v>
      </c>
      <c r="J266" s="38" t="s">
        <v>68</v>
      </c>
      <c r="K266" s="66" t="s">
        <v>66</v>
      </c>
      <c r="L266" s="79" t="s">
        <v>1081</v>
      </c>
      <c r="M266" s="350">
        <v>44765</v>
      </c>
      <c r="N266" s="351">
        <v>44765</v>
      </c>
      <c r="O266" s="352"/>
      <c r="P266" s="328"/>
      <c r="Q266" s="328"/>
      <c r="R266" s="328"/>
      <c r="S266" s="329">
        <f t="shared" si="8"/>
        <v>0</v>
      </c>
      <c r="T266" s="333">
        <v>0</v>
      </c>
      <c r="U266" s="335">
        <v>54.01</v>
      </c>
      <c r="V266" s="47">
        <v>1</v>
      </c>
      <c r="W266" s="335">
        <v>17.52</v>
      </c>
      <c r="X266" s="327"/>
      <c r="Y266" s="329">
        <f t="shared" si="9"/>
        <v>17.52</v>
      </c>
      <c r="Z266" s="329">
        <f t="shared" si="10"/>
        <v>17.52</v>
      </c>
      <c r="AA266" s="332">
        <f t="shared" si="11"/>
        <v>17.52</v>
      </c>
      <c r="AB266" s="322"/>
      <c r="AC266" s="322"/>
      <c r="AD266" s="322"/>
      <c r="AE266" s="322"/>
    </row>
    <row r="267" spans="1:31" x14ac:dyDescent="0.2">
      <c r="A267" s="325">
        <v>110400</v>
      </c>
      <c r="B267" s="325">
        <v>110401</v>
      </c>
      <c r="C267" s="149" t="s">
        <v>1257</v>
      </c>
      <c r="D267" s="31">
        <v>9309950</v>
      </c>
      <c r="E267" s="326" t="s">
        <v>64</v>
      </c>
      <c r="F267" s="42" t="s">
        <v>67</v>
      </c>
      <c r="G267" s="327"/>
      <c r="H267" s="314" t="s">
        <v>63</v>
      </c>
      <c r="I267" s="50" t="s">
        <v>66</v>
      </c>
      <c r="J267" s="38" t="s">
        <v>68</v>
      </c>
      <c r="K267" s="66" t="s">
        <v>66</v>
      </c>
      <c r="L267" s="79" t="s">
        <v>110</v>
      </c>
      <c r="M267" s="353">
        <v>44761</v>
      </c>
      <c r="N267" s="353">
        <v>44762</v>
      </c>
      <c r="O267" s="352"/>
      <c r="P267" s="328"/>
      <c r="Q267" s="328"/>
      <c r="R267" s="328"/>
      <c r="S267" s="329">
        <f t="shared" si="8"/>
        <v>0</v>
      </c>
      <c r="T267" s="333">
        <v>1</v>
      </c>
      <c r="U267" s="335">
        <v>54.01</v>
      </c>
      <c r="V267" s="47">
        <v>1</v>
      </c>
      <c r="W267" s="335">
        <v>17.52</v>
      </c>
      <c r="X267" s="327"/>
      <c r="Y267" s="329">
        <f t="shared" si="9"/>
        <v>71.53</v>
      </c>
      <c r="Z267" s="329">
        <f t="shared" si="10"/>
        <v>71.53</v>
      </c>
      <c r="AA267" s="332">
        <f t="shared" si="11"/>
        <v>71.53</v>
      </c>
      <c r="AB267" s="322"/>
      <c r="AC267" s="322"/>
      <c r="AD267" s="322"/>
      <c r="AE267" s="322"/>
    </row>
    <row r="268" spans="1:31" x14ac:dyDescent="0.2">
      <c r="A268" s="325">
        <v>110400</v>
      </c>
      <c r="B268" s="325">
        <v>110401</v>
      </c>
      <c r="C268" s="149" t="s">
        <v>1258</v>
      </c>
      <c r="D268" s="31">
        <v>1140752</v>
      </c>
      <c r="E268" s="326" t="s">
        <v>64</v>
      </c>
      <c r="F268" s="42" t="s">
        <v>67</v>
      </c>
      <c r="G268" s="327"/>
      <c r="H268" s="314" t="s">
        <v>63</v>
      </c>
      <c r="I268" s="50" t="s">
        <v>66</v>
      </c>
      <c r="J268" s="38" t="s">
        <v>68</v>
      </c>
      <c r="K268" s="66" t="s">
        <v>66</v>
      </c>
      <c r="L268" s="79" t="s">
        <v>110</v>
      </c>
      <c r="M268" s="353">
        <v>44761</v>
      </c>
      <c r="N268" s="353">
        <v>44762</v>
      </c>
      <c r="O268" s="352"/>
      <c r="P268" s="328"/>
      <c r="Q268" s="328"/>
      <c r="R268" s="328"/>
      <c r="S268" s="329">
        <f t="shared" si="8"/>
        <v>0</v>
      </c>
      <c r="T268" s="333">
        <v>1</v>
      </c>
      <c r="U268" s="335">
        <v>54.01</v>
      </c>
      <c r="V268" s="47">
        <v>1</v>
      </c>
      <c r="W268" s="335">
        <v>17.52</v>
      </c>
      <c r="X268" s="327"/>
      <c r="Y268" s="329">
        <f t="shared" si="9"/>
        <v>71.53</v>
      </c>
      <c r="Z268" s="329">
        <f t="shared" si="10"/>
        <v>71.53</v>
      </c>
      <c r="AA268" s="332">
        <f t="shared" si="11"/>
        <v>71.53</v>
      </c>
      <c r="AB268" s="322"/>
      <c r="AC268" s="322"/>
      <c r="AD268" s="322"/>
      <c r="AE268" s="322"/>
    </row>
    <row r="269" spans="1:31" x14ac:dyDescent="0.2">
      <c r="A269" s="325">
        <v>110400</v>
      </c>
      <c r="B269" s="325">
        <v>110401</v>
      </c>
      <c r="C269" s="15" t="s">
        <v>333</v>
      </c>
      <c r="D269" s="31">
        <v>9800085</v>
      </c>
      <c r="E269" s="42" t="s">
        <v>64</v>
      </c>
      <c r="F269" s="42" t="s">
        <v>67</v>
      </c>
      <c r="G269" s="327"/>
      <c r="H269" s="314" t="s">
        <v>63</v>
      </c>
      <c r="I269" s="50" t="s">
        <v>66</v>
      </c>
      <c r="J269" s="38" t="s">
        <v>68</v>
      </c>
      <c r="K269" s="66" t="s">
        <v>66</v>
      </c>
      <c r="L269" s="79" t="s">
        <v>1081</v>
      </c>
      <c r="M269" s="353">
        <v>44761</v>
      </c>
      <c r="N269" s="353">
        <v>44761</v>
      </c>
      <c r="O269" s="352"/>
      <c r="P269" s="328"/>
      <c r="Q269" s="328"/>
      <c r="R269" s="328"/>
      <c r="S269" s="329">
        <f t="shared" si="8"/>
        <v>0</v>
      </c>
      <c r="T269" s="333">
        <v>0</v>
      </c>
      <c r="U269" s="335">
        <v>54.01</v>
      </c>
      <c r="V269" s="47">
        <v>1</v>
      </c>
      <c r="W269" s="335">
        <v>17.52</v>
      </c>
      <c r="X269" s="327"/>
      <c r="Y269" s="329">
        <f t="shared" si="9"/>
        <v>17.52</v>
      </c>
      <c r="Z269" s="329">
        <f t="shared" si="10"/>
        <v>17.52</v>
      </c>
      <c r="AA269" s="332">
        <v>17.52</v>
      </c>
      <c r="AB269" s="322"/>
      <c r="AC269" s="322"/>
      <c r="AD269" s="322"/>
      <c r="AE269" s="322"/>
    </row>
    <row r="270" spans="1:31" ht="45" x14ac:dyDescent="0.2">
      <c r="A270" s="325">
        <v>110400</v>
      </c>
      <c r="B270" s="325">
        <v>110402</v>
      </c>
      <c r="C270" s="106" t="s">
        <v>131</v>
      </c>
      <c r="D270" s="73">
        <v>3818748</v>
      </c>
      <c r="E270" s="42" t="s">
        <v>734</v>
      </c>
      <c r="F270" s="77" t="s">
        <v>769</v>
      </c>
      <c r="G270" s="327"/>
      <c r="H270" s="314" t="s">
        <v>63</v>
      </c>
      <c r="I270" s="50" t="s">
        <v>66</v>
      </c>
      <c r="J270" s="38" t="s">
        <v>68</v>
      </c>
      <c r="K270" s="356" t="s">
        <v>66</v>
      </c>
      <c r="L270" s="27" t="s">
        <v>770</v>
      </c>
      <c r="M270" s="80">
        <v>44716</v>
      </c>
      <c r="N270" s="80">
        <v>44716</v>
      </c>
      <c r="O270" s="328"/>
      <c r="P270" s="328"/>
      <c r="Q270" s="328"/>
      <c r="R270" s="328"/>
      <c r="S270" s="329">
        <f t="shared" si="8"/>
        <v>0</v>
      </c>
      <c r="T270" s="94">
        <v>0</v>
      </c>
      <c r="U270" s="357">
        <v>54.01</v>
      </c>
      <c r="V270" s="94">
        <v>1</v>
      </c>
      <c r="W270" s="357">
        <v>17.52</v>
      </c>
      <c r="X270" s="327"/>
      <c r="Y270" s="329">
        <f t="shared" si="9"/>
        <v>17.52</v>
      </c>
      <c r="Z270" s="329">
        <f t="shared" si="10"/>
        <v>17.52</v>
      </c>
      <c r="AA270" s="358">
        <f t="shared" si="11"/>
        <v>17.52</v>
      </c>
      <c r="AB270" s="322"/>
      <c r="AC270" s="322"/>
      <c r="AD270" s="322"/>
      <c r="AE270" s="322"/>
    </row>
    <row r="271" spans="1:31" x14ac:dyDescent="0.2">
      <c r="A271" s="325">
        <v>110400</v>
      </c>
      <c r="B271" s="325">
        <v>110402</v>
      </c>
      <c r="C271" s="106" t="s">
        <v>278</v>
      </c>
      <c r="D271" s="73">
        <v>7072244</v>
      </c>
      <c r="E271" s="42" t="s">
        <v>734</v>
      </c>
      <c r="F271" s="77" t="s">
        <v>1259</v>
      </c>
      <c r="G271" s="327"/>
      <c r="H271" s="314" t="s">
        <v>63</v>
      </c>
      <c r="I271" s="50" t="s">
        <v>66</v>
      </c>
      <c r="J271" s="38" t="s">
        <v>68</v>
      </c>
      <c r="K271" s="356" t="s">
        <v>66</v>
      </c>
      <c r="L271" s="27" t="s">
        <v>1260</v>
      </c>
      <c r="M271" s="80">
        <v>44735</v>
      </c>
      <c r="N271" s="80">
        <v>44735</v>
      </c>
      <c r="O271" s="328"/>
      <c r="P271" s="328"/>
      <c r="Q271" s="328"/>
      <c r="R271" s="328"/>
      <c r="S271" s="329">
        <f t="shared" si="8"/>
        <v>0</v>
      </c>
      <c r="T271" s="94">
        <v>0</v>
      </c>
      <c r="U271" s="357">
        <v>54.01</v>
      </c>
      <c r="V271" s="94">
        <v>1</v>
      </c>
      <c r="W271" s="357">
        <v>17.52</v>
      </c>
      <c r="X271" s="327"/>
      <c r="Y271" s="329">
        <f t="shared" si="9"/>
        <v>17.52</v>
      </c>
      <c r="Z271" s="329">
        <f t="shared" si="10"/>
        <v>17.52</v>
      </c>
      <c r="AA271" s="358">
        <f t="shared" si="11"/>
        <v>17.52</v>
      </c>
      <c r="AB271" s="322"/>
      <c r="AC271" s="322"/>
      <c r="AD271" s="322"/>
      <c r="AE271" s="322"/>
    </row>
    <row r="272" spans="1:31" x14ac:dyDescent="0.2">
      <c r="A272" s="325">
        <v>110400</v>
      </c>
      <c r="B272" s="325">
        <v>110402</v>
      </c>
      <c r="C272" s="106" t="s">
        <v>1261</v>
      </c>
      <c r="D272" s="73">
        <v>7111479</v>
      </c>
      <c r="E272" s="42" t="s">
        <v>734</v>
      </c>
      <c r="F272" s="77" t="s">
        <v>1259</v>
      </c>
      <c r="G272" s="327"/>
      <c r="H272" s="314" t="s">
        <v>63</v>
      </c>
      <c r="I272" s="50" t="s">
        <v>66</v>
      </c>
      <c r="J272" s="38" t="s">
        <v>68</v>
      </c>
      <c r="K272" s="356" t="s">
        <v>66</v>
      </c>
      <c r="L272" s="27" t="s">
        <v>1260</v>
      </c>
      <c r="M272" s="80">
        <v>44735</v>
      </c>
      <c r="N272" s="80">
        <v>44735</v>
      </c>
      <c r="O272" s="328"/>
      <c r="P272" s="328"/>
      <c r="Q272" s="328"/>
      <c r="R272" s="328"/>
      <c r="S272" s="329">
        <f t="shared" si="8"/>
        <v>0</v>
      </c>
      <c r="T272" s="94">
        <v>0</v>
      </c>
      <c r="U272" s="357">
        <v>54.01</v>
      </c>
      <c r="V272" s="94">
        <v>1</v>
      </c>
      <c r="W272" s="357">
        <v>17.52</v>
      </c>
      <c r="X272" s="327"/>
      <c r="Y272" s="329">
        <f t="shared" si="9"/>
        <v>17.52</v>
      </c>
      <c r="Z272" s="329">
        <f t="shared" si="10"/>
        <v>17.52</v>
      </c>
      <c r="AA272" s="358">
        <f t="shared" si="11"/>
        <v>17.52</v>
      </c>
      <c r="AB272" s="322"/>
      <c r="AC272" s="322"/>
      <c r="AD272" s="322"/>
      <c r="AE272" s="322"/>
    </row>
    <row r="273" spans="1:31" x14ac:dyDescent="0.2">
      <c r="A273" s="325">
        <v>110400</v>
      </c>
      <c r="B273" s="325">
        <v>110402</v>
      </c>
      <c r="C273" s="106" t="s">
        <v>130</v>
      </c>
      <c r="D273" s="73">
        <v>3363538</v>
      </c>
      <c r="E273" s="42" t="s">
        <v>734</v>
      </c>
      <c r="F273" s="77" t="s">
        <v>1259</v>
      </c>
      <c r="G273" s="327"/>
      <c r="H273" s="314" t="s">
        <v>63</v>
      </c>
      <c r="I273" s="50" t="s">
        <v>66</v>
      </c>
      <c r="J273" s="38" t="s">
        <v>68</v>
      </c>
      <c r="K273" s="356" t="s">
        <v>66</v>
      </c>
      <c r="L273" s="27" t="s">
        <v>1260</v>
      </c>
      <c r="M273" s="80">
        <v>44735</v>
      </c>
      <c r="N273" s="80">
        <v>44735</v>
      </c>
      <c r="O273" s="328"/>
      <c r="P273" s="328"/>
      <c r="Q273" s="328"/>
      <c r="R273" s="328"/>
      <c r="S273" s="329">
        <f t="shared" si="8"/>
        <v>0</v>
      </c>
      <c r="T273" s="94">
        <v>0</v>
      </c>
      <c r="U273" s="357">
        <v>54.01</v>
      </c>
      <c r="V273" s="94">
        <v>1</v>
      </c>
      <c r="W273" s="357">
        <v>17.52</v>
      </c>
      <c r="X273" s="327"/>
      <c r="Y273" s="329">
        <f t="shared" si="9"/>
        <v>17.52</v>
      </c>
      <c r="Z273" s="329">
        <f t="shared" si="10"/>
        <v>17.52</v>
      </c>
      <c r="AA273" s="358">
        <f t="shared" si="11"/>
        <v>17.52</v>
      </c>
      <c r="AB273" s="322"/>
      <c r="AC273" s="322"/>
      <c r="AD273" s="322"/>
      <c r="AE273" s="322"/>
    </row>
    <row r="274" spans="1:31" ht="90" x14ac:dyDescent="0.2">
      <c r="A274" s="325">
        <v>110400</v>
      </c>
      <c r="B274" s="325">
        <v>110402</v>
      </c>
      <c r="C274" s="99" t="s">
        <v>1262</v>
      </c>
      <c r="D274" s="359">
        <v>1046632</v>
      </c>
      <c r="E274" s="42" t="s">
        <v>734</v>
      </c>
      <c r="F274" s="79" t="s">
        <v>757</v>
      </c>
      <c r="G274" s="327"/>
      <c r="H274" s="314" t="s">
        <v>63</v>
      </c>
      <c r="I274" s="50" t="s">
        <v>66</v>
      </c>
      <c r="J274" s="38" t="s">
        <v>68</v>
      </c>
      <c r="K274" s="356" t="s">
        <v>66</v>
      </c>
      <c r="L274" s="79" t="s">
        <v>1263</v>
      </c>
      <c r="M274" s="80">
        <v>44713</v>
      </c>
      <c r="N274" s="80">
        <v>44713</v>
      </c>
      <c r="O274" s="328"/>
      <c r="P274" s="328"/>
      <c r="Q274" s="328"/>
      <c r="R274" s="328"/>
      <c r="S274" s="329">
        <f t="shared" si="8"/>
        <v>0</v>
      </c>
      <c r="T274" s="94">
        <v>0</v>
      </c>
      <c r="U274" s="357">
        <v>54.01</v>
      </c>
      <c r="V274" s="94">
        <v>1</v>
      </c>
      <c r="W274" s="357">
        <v>17.52</v>
      </c>
      <c r="X274" s="327"/>
      <c r="Y274" s="329">
        <f t="shared" si="9"/>
        <v>17.52</v>
      </c>
      <c r="Z274" s="329">
        <f t="shared" si="10"/>
        <v>17.52</v>
      </c>
      <c r="AA274" s="358">
        <f t="shared" si="11"/>
        <v>17.52</v>
      </c>
      <c r="AB274" s="322"/>
      <c r="AC274" s="322"/>
      <c r="AD274" s="322"/>
      <c r="AE274" s="322"/>
    </row>
    <row r="275" spans="1:31" ht="90" x14ac:dyDescent="0.2">
      <c r="A275" s="325">
        <v>110400</v>
      </c>
      <c r="B275" s="325">
        <v>110402</v>
      </c>
      <c r="C275" s="360" t="s">
        <v>1264</v>
      </c>
      <c r="D275" s="361" t="s">
        <v>1265</v>
      </c>
      <c r="E275" s="42" t="s">
        <v>734</v>
      </c>
      <c r="F275" s="79" t="s">
        <v>757</v>
      </c>
      <c r="G275" s="327"/>
      <c r="H275" s="314" t="s">
        <v>63</v>
      </c>
      <c r="I275" s="50" t="s">
        <v>66</v>
      </c>
      <c r="J275" s="38" t="s">
        <v>68</v>
      </c>
      <c r="K275" s="356" t="s">
        <v>66</v>
      </c>
      <c r="L275" s="79" t="s">
        <v>1263</v>
      </c>
      <c r="M275" s="80">
        <v>44713</v>
      </c>
      <c r="N275" s="80">
        <v>44713</v>
      </c>
      <c r="O275" s="328"/>
      <c r="P275" s="328"/>
      <c r="Q275" s="328"/>
      <c r="R275" s="328"/>
      <c r="S275" s="329">
        <f t="shared" si="8"/>
        <v>0</v>
      </c>
      <c r="T275" s="94">
        <v>0</v>
      </c>
      <c r="U275" s="357">
        <v>54.01</v>
      </c>
      <c r="V275" s="94">
        <v>1</v>
      </c>
      <c r="W275" s="357">
        <v>17.52</v>
      </c>
      <c r="X275" s="327"/>
      <c r="Y275" s="329">
        <f t="shared" si="9"/>
        <v>17.52</v>
      </c>
      <c r="Z275" s="329">
        <f t="shared" si="10"/>
        <v>17.52</v>
      </c>
      <c r="AA275" s="358">
        <f t="shared" si="11"/>
        <v>17.52</v>
      </c>
      <c r="AB275" s="322"/>
      <c r="AC275" s="322"/>
      <c r="AD275" s="322"/>
      <c r="AE275" s="322"/>
    </row>
    <row r="276" spans="1:31" ht="90" x14ac:dyDescent="0.2">
      <c r="A276" s="325">
        <v>110400</v>
      </c>
      <c r="B276" s="325">
        <v>110402</v>
      </c>
      <c r="C276" s="85" t="s">
        <v>943</v>
      </c>
      <c r="D276" s="73">
        <v>7110987</v>
      </c>
      <c r="E276" s="42" t="s">
        <v>734</v>
      </c>
      <c r="F276" s="79" t="s">
        <v>757</v>
      </c>
      <c r="G276" s="327"/>
      <c r="H276" s="314" t="s">
        <v>63</v>
      </c>
      <c r="I276" s="50" t="s">
        <v>66</v>
      </c>
      <c r="J276" s="38" t="s">
        <v>68</v>
      </c>
      <c r="K276" s="356" t="s">
        <v>66</v>
      </c>
      <c r="L276" s="79" t="s">
        <v>1263</v>
      </c>
      <c r="M276" s="80">
        <v>44713</v>
      </c>
      <c r="N276" s="80">
        <v>44713</v>
      </c>
      <c r="O276" s="328"/>
      <c r="P276" s="328"/>
      <c r="Q276" s="328"/>
      <c r="R276" s="328"/>
      <c r="S276" s="329">
        <f t="shared" si="8"/>
        <v>0</v>
      </c>
      <c r="T276" s="94">
        <v>0</v>
      </c>
      <c r="U276" s="357">
        <v>54.01</v>
      </c>
      <c r="V276" s="94">
        <v>1</v>
      </c>
      <c r="W276" s="357">
        <v>17.52</v>
      </c>
      <c r="X276" s="327"/>
      <c r="Y276" s="329">
        <f t="shared" si="9"/>
        <v>17.52</v>
      </c>
      <c r="Z276" s="329">
        <f t="shared" si="10"/>
        <v>17.52</v>
      </c>
      <c r="AA276" s="358">
        <f t="shared" si="11"/>
        <v>17.52</v>
      </c>
      <c r="AB276" s="322"/>
      <c r="AC276" s="322"/>
      <c r="AD276" s="322"/>
      <c r="AE276" s="322"/>
    </row>
    <row r="277" spans="1:31" ht="45" x14ac:dyDescent="0.2">
      <c r="A277" s="325">
        <v>110400</v>
      </c>
      <c r="B277" s="325">
        <v>110402</v>
      </c>
      <c r="C277" s="159" t="s">
        <v>1266</v>
      </c>
      <c r="D277" s="19">
        <v>1042483</v>
      </c>
      <c r="E277" s="42" t="s">
        <v>734</v>
      </c>
      <c r="F277" s="19" t="s">
        <v>1267</v>
      </c>
      <c r="G277" s="327"/>
      <c r="H277" s="314" t="s">
        <v>63</v>
      </c>
      <c r="I277" s="50" t="s">
        <v>66</v>
      </c>
      <c r="J277" s="38" t="s">
        <v>68</v>
      </c>
      <c r="K277" s="356" t="s">
        <v>66</v>
      </c>
      <c r="L277" s="79" t="s">
        <v>550</v>
      </c>
      <c r="M277" s="362">
        <v>44719</v>
      </c>
      <c r="N277" s="362">
        <v>44719</v>
      </c>
      <c r="O277" s="328"/>
      <c r="P277" s="328"/>
      <c r="Q277" s="328"/>
      <c r="R277" s="328"/>
      <c r="S277" s="329">
        <f t="shared" si="8"/>
        <v>0</v>
      </c>
      <c r="T277" s="363">
        <v>0</v>
      </c>
      <c r="U277" s="364">
        <v>54.01</v>
      </c>
      <c r="V277" s="365">
        <v>1</v>
      </c>
      <c r="W277" s="364">
        <v>17.52</v>
      </c>
      <c r="X277" s="327"/>
      <c r="Y277" s="329">
        <f t="shared" si="9"/>
        <v>17.52</v>
      </c>
      <c r="Z277" s="329">
        <f t="shared" si="10"/>
        <v>17.52</v>
      </c>
      <c r="AA277" s="358">
        <f t="shared" si="11"/>
        <v>17.52</v>
      </c>
      <c r="AB277" s="322"/>
      <c r="AC277" s="322"/>
      <c r="AD277" s="322"/>
      <c r="AE277" s="322"/>
    </row>
    <row r="278" spans="1:31" ht="30" x14ac:dyDescent="0.2">
      <c r="A278" s="325">
        <v>110400</v>
      </c>
      <c r="B278" s="325">
        <v>110402</v>
      </c>
      <c r="C278" s="85" t="s">
        <v>1268</v>
      </c>
      <c r="D278" s="19">
        <v>9404392</v>
      </c>
      <c r="E278" s="42" t="s">
        <v>734</v>
      </c>
      <c r="F278" s="19" t="s">
        <v>1267</v>
      </c>
      <c r="G278" s="327"/>
      <c r="H278" s="314" t="s">
        <v>63</v>
      </c>
      <c r="I278" s="50" t="s">
        <v>66</v>
      </c>
      <c r="J278" s="38" t="s">
        <v>68</v>
      </c>
      <c r="K278" s="356" t="s">
        <v>66</v>
      </c>
      <c r="L278" s="79" t="s">
        <v>550</v>
      </c>
      <c r="M278" s="362">
        <v>44719</v>
      </c>
      <c r="N278" s="362">
        <v>44719</v>
      </c>
      <c r="O278" s="328"/>
      <c r="P278" s="328"/>
      <c r="Q278" s="328"/>
      <c r="R278" s="328"/>
      <c r="S278" s="329">
        <f t="shared" si="8"/>
        <v>0</v>
      </c>
      <c r="T278" s="363">
        <v>0</v>
      </c>
      <c r="U278" s="364">
        <v>54.01</v>
      </c>
      <c r="V278" s="365">
        <v>1</v>
      </c>
      <c r="W278" s="364">
        <v>17.52</v>
      </c>
      <c r="X278" s="327"/>
      <c r="Y278" s="329">
        <f t="shared" si="9"/>
        <v>17.52</v>
      </c>
      <c r="Z278" s="329">
        <f t="shared" si="10"/>
        <v>17.52</v>
      </c>
      <c r="AA278" s="358">
        <f t="shared" si="11"/>
        <v>17.52</v>
      </c>
      <c r="AB278" s="322"/>
      <c r="AC278" s="322"/>
      <c r="AD278" s="322"/>
      <c r="AE278" s="322"/>
    </row>
    <row r="279" spans="1:31" ht="75" x14ac:dyDescent="0.2">
      <c r="A279" s="325">
        <v>110400</v>
      </c>
      <c r="B279" s="325">
        <v>110402</v>
      </c>
      <c r="C279" s="159" t="s">
        <v>1269</v>
      </c>
      <c r="D279" s="79" t="s">
        <v>1270</v>
      </c>
      <c r="E279" s="42" t="s">
        <v>734</v>
      </c>
      <c r="F279" s="19" t="s">
        <v>1267</v>
      </c>
      <c r="G279" s="327"/>
      <c r="H279" s="314" t="s">
        <v>63</v>
      </c>
      <c r="I279" s="50" t="s">
        <v>66</v>
      </c>
      <c r="J279" s="38" t="s">
        <v>68</v>
      </c>
      <c r="K279" s="356" t="s">
        <v>66</v>
      </c>
      <c r="L279" s="79" t="s">
        <v>550</v>
      </c>
      <c r="M279" s="362">
        <v>44719</v>
      </c>
      <c r="N279" s="362">
        <v>44719</v>
      </c>
      <c r="O279" s="328"/>
      <c r="P279" s="328"/>
      <c r="Q279" s="328"/>
      <c r="R279" s="328"/>
      <c r="S279" s="329">
        <f t="shared" si="8"/>
        <v>0</v>
      </c>
      <c r="T279" s="363">
        <v>0</v>
      </c>
      <c r="U279" s="364">
        <v>54.01</v>
      </c>
      <c r="V279" s="365">
        <v>1</v>
      </c>
      <c r="W279" s="364">
        <v>17.52</v>
      </c>
      <c r="X279" s="327"/>
      <c r="Y279" s="329">
        <f t="shared" si="9"/>
        <v>17.52</v>
      </c>
      <c r="Z279" s="329">
        <f t="shared" si="10"/>
        <v>17.52</v>
      </c>
      <c r="AA279" s="358">
        <f t="shared" si="11"/>
        <v>17.52</v>
      </c>
      <c r="AB279" s="322"/>
      <c r="AC279" s="322"/>
      <c r="AD279" s="322"/>
      <c r="AE279" s="322"/>
    </row>
    <row r="280" spans="1:31" ht="30" x14ac:dyDescent="0.2">
      <c r="A280" s="325">
        <v>110400</v>
      </c>
      <c r="B280" s="325">
        <v>110402</v>
      </c>
      <c r="C280" s="106" t="s">
        <v>118</v>
      </c>
      <c r="D280" s="73">
        <v>1042483</v>
      </c>
      <c r="E280" s="42" t="s">
        <v>734</v>
      </c>
      <c r="F280" s="77" t="s">
        <v>1271</v>
      </c>
      <c r="G280" s="327"/>
      <c r="H280" s="314" t="s">
        <v>63</v>
      </c>
      <c r="I280" s="50" t="s">
        <v>66</v>
      </c>
      <c r="J280" s="38" t="s">
        <v>68</v>
      </c>
      <c r="K280" s="366" t="s">
        <v>66</v>
      </c>
      <c r="L280" s="27" t="s">
        <v>317</v>
      </c>
      <c r="M280" s="80">
        <v>44714</v>
      </c>
      <c r="N280" s="80">
        <v>44714</v>
      </c>
      <c r="O280" s="328"/>
      <c r="P280" s="328"/>
      <c r="Q280" s="328"/>
      <c r="R280" s="328"/>
      <c r="S280" s="329">
        <f t="shared" si="8"/>
        <v>0</v>
      </c>
      <c r="T280" s="94">
        <v>0</v>
      </c>
      <c r="U280" s="357">
        <v>54.01</v>
      </c>
      <c r="V280" s="94">
        <v>1</v>
      </c>
      <c r="W280" s="357">
        <v>17.52</v>
      </c>
      <c r="X280" s="327"/>
      <c r="Y280" s="329">
        <f t="shared" si="9"/>
        <v>17.52</v>
      </c>
      <c r="Z280" s="329">
        <f t="shared" si="10"/>
        <v>17.52</v>
      </c>
      <c r="AA280" s="358">
        <f t="shared" si="11"/>
        <v>17.52</v>
      </c>
      <c r="AB280" s="322"/>
      <c r="AC280" s="322"/>
      <c r="AD280" s="322"/>
      <c r="AE280" s="322"/>
    </row>
    <row r="281" spans="1:31" ht="30" x14ac:dyDescent="0.2">
      <c r="A281" s="325">
        <v>110400</v>
      </c>
      <c r="B281" s="325">
        <v>110402</v>
      </c>
      <c r="C281" s="106" t="s">
        <v>276</v>
      </c>
      <c r="D281" s="73">
        <v>1045997</v>
      </c>
      <c r="E281" s="42" t="s">
        <v>734</v>
      </c>
      <c r="F281" s="77" t="s">
        <v>1271</v>
      </c>
      <c r="G281" s="327"/>
      <c r="H281" s="314" t="s">
        <v>63</v>
      </c>
      <c r="I281" s="50" t="s">
        <v>66</v>
      </c>
      <c r="J281" s="38" t="s">
        <v>68</v>
      </c>
      <c r="K281" s="366" t="s">
        <v>66</v>
      </c>
      <c r="L281" s="27" t="s">
        <v>317</v>
      </c>
      <c r="M281" s="80">
        <v>44714</v>
      </c>
      <c r="N281" s="80">
        <v>44714</v>
      </c>
      <c r="O281" s="328"/>
      <c r="P281" s="328"/>
      <c r="Q281" s="328"/>
      <c r="R281" s="328"/>
      <c r="S281" s="329">
        <f t="shared" si="8"/>
        <v>0</v>
      </c>
      <c r="T281" s="94">
        <v>0</v>
      </c>
      <c r="U281" s="357">
        <v>54.01</v>
      </c>
      <c r="V281" s="94">
        <v>1</v>
      </c>
      <c r="W281" s="357">
        <v>17.52</v>
      </c>
      <c r="X281" s="327"/>
      <c r="Y281" s="329">
        <f t="shared" si="9"/>
        <v>17.52</v>
      </c>
      <c r="Z281" s="329">
        <f t="shared" si="10"/>
        <v>17.52</v>
      </c>
      <c r="AA281" s="358">
        <f t="shared" si="11"/>
        <v>17.52</v>
      </c>
      <c r="AB281" s="322"/>
      <c r="AC281" s="322"/>
      <c r="AD281" s="322"/>
      <c r="AE281" s="322"/>
    </row>
    <row r="282" spans="1:31" ht="30" x14ac:dyDescent="0.2">
      <c r="A282" s="325">
        <v>110400</v>
      </c>
      <c r="B282" s="325">
        <v>110402</v>
      </c>
      <c r="C282" s="106" t="s">
        <v>127</v>
      </c>
      <c r="D282" s="73">
        <v>1157094</v>
      </c>
      <c r="E282" s="42" t="s">
        <v>734</v>
      </c>
      <c r="F282" s="77" t="s">
        <v>1271</v>
      </c>
      <c r="G282" s="327"/>
      <c r="H282" s="314" t="s">
        <v>63</v>
      </c>
      <c r="I282" s="50" t="s">
        <v>66</v>
      </c>
      <c r="J282" s="38" t="s">
        <v>68</v>
      </c>
      <c r="K282" s="366" t="s">
        <v>66</v>
      </c>
      <c r="L282" s="27" t="s">
        <v>317</v>
      </c>
      <c r="M282" s="80">
        <v>44714</v>
      </c>
      <c r="N282" s="80">
        <v>44714</v>
      </c>
      <c r="O282" s="328"/>
      <c r="P282" s="328"/>
      <c r="Q282" s="328"/>
      <c r="R282" s="328"/>
      <c r="S282" s="329">
        <f t="shared" si="8"/>
        <v>0</v>
      </c>
      <c r="T282" s="94">
        <v>0</v>
      </c>
      <c r="U282" s="357">
        <v>54.01</v>
      </c>
      <c r="V282" s="94">
        <v>1</v>
      </c>
      <c r="W282" s="357">
        <v>17.52</v>
      </c>
      <c r="X282" s="327"/>
      <c r="Y282" s="329">
        <f t="shared" si="9"/>
        <v>17.52</v>
      </c>
      <c r="Z282" s="329">
        <f t="shared" si="10"/>
        <v>17.52</v>
      </c>
      <c r="AA282" s="358">
        <f t="shared" si="11"/>
        <v>17.52</v>
      </c>
      <c r="AB282" s="322"/>
      <c r="AC282" s="322"/>
      <c r="AD282" s="322"/>
      <c r="AE282" s="322"/>
    </row>
    <row r="283" spans="1:31" ht="45" x14ac:dyDescent="0.2">
      <c r="A283" s="325">
        <v>110400</v>
      </c>
      <c r="B283" s="325">
        <v>110402</v>
      </c>
      <c r="C283" s="85" t="s">
        <v>279</v>
      </c>
      <c r="D283" s="19">
        <v>9700137</v>
      </c>
      <c r="E283" s="42" t="s">
        <v>734</v>
      </c>
      <c r="F283" s="79" t="s">
        <v>1272</v>
      </c>
      <c r="G283" s="327"/>
      <c r="H283" s="314" t="s">
        <v>63</v>
      </c>
      <c r="I283" s="50" t="s">
        <v>66</v>
      </c>
      <c r="J283" s="38" t="s">
        <v>68</v>
      </c>
      <c r="K283" s="366" t="s">
        <v>66</v>
      </c>
      <c r="L283" s="79" t="s">
        <v>143</v>
      </c>
      <c r="M283" s="80">
        <v>44726</v>
      </c>
      <c r="N283" s="80">
        <v>44726</v>
      </c>
      <c r="O283" s="328"/>
      <c r="P283" s="328"/>
      <c r="Q283" s="328"/>
      <c r="R283" s="328"/>
      <c r="S283" s="329">
        <f t="shared" si="8"/>
        <v>0</v>
      </c>
      <c r="T283" s="94">
        <v>0</v>
      </c>
      <c r="U283" s="357">
        <v>95.97</v>
      </c>
      <c r="V283" s="94">
        <v>1</v>
      </c>
      <c r="W283" s="357">
        <v>28.78</v>
      </c>
      <c r="X283" s="327"/>
      <c r="Y283" s="329">
        <f t="shared" si="9"/>
        <v>28.78</v>
      </c>
      <c r="Z283" s="329">
        <f t="shared" si="10"/>
        <v>28.78</v>
      </c>
      <c r="AA283" s="358">
        <f t="shared" si="11"/>
        <v>28.78</v>
      </c>
      <c r="AB283" s="322"/>
      <c r="AC283" s="322"/>
      <c r="AD283" s="322"/>
      <c r="AE283" s="322"/>
    </row>
    <row r="284" spans="1:31" ht="45" x14ac:dyDescent="0.2">
      <c r="A284" s="325">
        <v>110400</v>
      </c>
      <c r="B284" s="325">
        <v>110402</v>
      </c>
      <c r="C284" s="85" t="s">
        <v>283</v>
      </c>
      <c r="D284" s="19">
        <v>9509224</v>
      </c>
      <c r="E284" s="42" t="s">
        <v>734</v>
      </c>
      <c r="F284" s="79" t="s">
        <v>1272</v>
      </c>
      <c r="G284" s="327"/>
      <c r="H284" s="314" t="s">
        <v>63</v>
      </c>
      <c r="I284" s="50" t="s">
        <v>66</v>
      </c>
      <c r="J284" s="38" t="s">
        <v>68</v>
      </c>
      <c r="K284" s="366" t="s">
        <v>66</v>
      </c>
      <c r="L284" s="79" t="s">
        <v>143</v>
      </c>
      <c r="M284" s="80">
        <v>44726</v>
      </c>
      <c r="N284" s="80">
        <v>44726</v>
      </c>
      <c r="O284" s="328"/>
      <c r="P284" s="328"/>
      <c r="Q284" s="328"/>
      <c r="R284" s="328"/>
      <c r="S284" s="329">
        <f t="shared" si="8"/>
        <v>0</v>
      </c>
      <c r="T284" s="94">
        <v>0</v>
      </c>
      <c r="U284" s="357">
        <v>54.01</v>
      </c>
      <c r="V284" s="94">
        <v>1</v>
      </c>
      <c r="W284" s="357">
        <v>17.52</v>
      </c>
      <c r="X284" s="327"/>
      <c r="Y284" s="329">
        <f t="shared" si="9"/>
        <v>17.52</v>
      </c>
      <c r="Z284" s="329">
        <f t="shared" si="10"/>
        <v>17.52</v>
      </c>
      <c r="AA284" s="358">
        <f t="shared" si="11"/>
        <v>17.52</v>
      </c>
      <c r="AB284" s="322"/>
      <c r="AC284" s="322"/>
      <c r="AD284" s="322"/>
      <c r="AE284" s="322"/>
    </row>
    <row r="285" spans="1:31" ht="45" x14ac:dyDescent="0.2">
      <c r="A285" s="325">
        <v>110400</v>
      </c>
      <c r="B285" s="325">
        <v>110402</v>
      </c>
      <c r="C285" s="85" t="s">
        <v>278</v>
      </c>
      <c r="D285" s="19">
        <v>7072244</v>
      </c>
      <c r="E285" s="42" t="s">
        <v>734</v>
      </c>
      <c r="F285" s="79" t="s">
        <v>1272</v>
      </c>
      <c r="G285" s="327"/>
      <c r="H285" s="314" t="s">
        <v>63</v>
      </c>
      <c r="I285" s="50" t="s">
        <v>66</v>
      </c>
      <c r="J285" s="38" t="s">
        <v>68</v>
      </c>
      <c r="K285" s="366" t="s">
        <v>66</v>
      </c>
      <c r="L285" s="79" t="s">
        <v>143</v>
      </c>
      <c r="M285" s="80">
        <v>44726</v>
      </c>
      <c r="N285" s="80">
        <v>44726</v>
      </c>
      <c r="O285" s="328"/>
      <c r="P285" s="328"/>
      <c r="Q285" s="328"/>
      <c r="R285" s="328"/>
      <c r="S285" s="329">
        <f t="shared" si="8"/>
        <v>0</v>
      </c>
      <c r="T285" s="94">
        <v>0</v>
      </c>
      <c r="U285" s="357">
        <v>54.01</v>
      </c>
      <c r="V285" s="94">
        <v>1</v>
      </c>
      <c r="W285" s="357">
        <v>17.52</v>
      </c>
      <c r="X285" s="327"/>
      <c r="Y285" s="329">
        <f t="shared" si="9"/>
        <v>17.52</v>
      </c>
      <c r="Z285" s="329">
        <f t="shared" si="10"/>
        <v>17.52</v>
      </c>
      <c r="AA285" s="358">
        <f t="shared" si="11"/>
        <v>17.52</v>
      </c>
      <c r="AB285" s="322"/>
      <c r="AC285" s="322"/>
      <c r="AD285" s="322"/>
      <c r="AE285" s="322"/>
    </row>
    <row r="286" spans="1:31" ht="45" x14ac:dyDescent="0.2">
      <c r="A286" s="325">
        <v>110400</v>
      </c>
      <c r="B286" s="325">
        <v>110402</v>
      </c>
      <c r="C286" s="85" t="s">
        <v>126</v>
      </c>
      <c r="D286" s="19">
        <v>7112254</v>
      </c>
      <c r="E286" s="42" t="s">
        <v>734</v>
      </c>
      <c r="F286" s="79" t="s">
        <v>1272</v>
      </c>
      <c r="G286" s="327"/>
      <c r="H286" s="314" t="s">
        <v>63</v>
      </c>
      <c r="I286" s="50" t="s">
        <v>66</v>
      </c>
      <c r="J286" s="38" t="s">
        <v>68</v>
      </c>
      <c r="K286" s="366" t="s">
        <v>66</v>
      </c>
      <c r="L286" s="79" t="s">
        <v>143</v>
      </c>
      <c r="M286" s="80">
        <v>44726</v>
      </c>
      <c r="N286" s="80">
        <v>44726</v>
      </c>
      <c r="O286" s="328"/>
      <c r="P286" s="328"/>
      <c r="Q286" s="328"/>
      <c r="R286" s="328"/>
      <c r="S286" s="329">
        <f t="shared" si="8"/>
        <v>0</v>
      </c>
      <c r="T286" s="94">
        <v>0</v>
      </c>
      <c r="U286" s="357">
        <v>54.01</v>
      </c>
      <c r="V286" s="94">
        <v>1</v>
      </c>
      <c r="W286" s="357">
        <v>17.52</v>
      </c>
      <c r="X286" s="327"/>
      <c r="Y286" s="329">
        <f t="shared" si="9"/>
        <v>17.52</v>
      </c>
      <c r="Z286" s="329">
        <f t="shared" si="10"/>
        <v>17.52</v>
      </c>
      <c r="AA286" s="358">
        <f t="shared" si="11"/>
        <v>17.52</v>
      </c>
      <c r="AB286" s="322"/>
      <c r="AC286" s="322"/>
      <c r="AD286" s="322"/>
      <c r="AE286" s="322"/>
    </row>
    <row r="287" spans="1:31" ht="45" x14ac:dyDescent="0.2">
      <c r="A287" s="325">
        <v>110400</v>
      </c>
      <c r="B287" s="325">
        <v>110402</v>
      </c>
      <c r="C287" s="85" t="s">
        <v>1261</v>
      </c>
      <c r="D287" s="19">
        <v>7111479</v>
      </c>
      <c r="E287" s="42" t="s">
        <v>734</v>
      </c>
      <c r="F287" s="79" t="s">
        <v>1272</v>
      </c>
      <c r="G287" s="327"/>
      <c r="H287" s="314" t="s">
        <v>63</v>
      </c>
      <c r="I287" s="50" t="s">
        <v>66</v>
      </c>
      <c r="J287" s="38" t="s">
        <v>68</v>
      </c>
      <c r="K287" s="366" t="s">
        <v>66</v>
      </c>
      <c r="L287" s="79" t="s">
        <v>143</v>
      </c>
      <c r="M287" s="80">
        <v>44726</v>
      </c>
      <c r="N287" s="80">
        <v>44726</v>
      </c>
      <c r="O287" s="328"/>
      <c r="P287" s="328"/>
      <c r="Q287" s="328"/>
      <c r="R287" s="328"/>
      <c r="S287" s="329">
        <f t="shared" si="8"/>
        <v>0</v>
      </c>
      <c r="T287" s="94">
        <v>0</v>
      </c>
      <c r="U287" s="357">
        <v>54.01</v>
      </c>
      <c r="V287" s="94">
        <v>1</v>
      </c>
      <c r="W287" s="357">
        <v>17.52</v>
      </c>
      <c r="X287" s="327"/>
      <c r="Y287" s="329">
        <f t="shared" si="9"/>
        <v>17.52</v>
      </c>
      <c r="Z287" s="329">
        <f t="shared" si="10"/>
        <v>17.52</v>
      </c>
      <c r="AA287" s="358">
        <f t="shared" si="11"/>
        <v>17.52</v>
      </c>
      <c r="AB287" s="322"/>
      <c r="AC287" s="322"/>
      <c r="AD287" s="322"/>
      <c r="AE287" s="322"/>
    </row>
    <row r="288" spans="1:31" ht="45" x14ac:dyDescent="0.2">
      <c r="A288" s="325">
        <v>110400</v>
      </c>
      <c r="B288" s="325">
        <v>110402</v>
      </c>
      <c r="C288" s="14" t="s">
        <v>1273</v>
      </c>
      <c r="D288" s="19">
        <v>1123084</v>
      </c>
      <c r="E288" s="42" t="s">
        <v>734</v>
      </c>
      <c r="F288" s="79" t="s">
        <v>1272</v>
      </c>
      <c r="G288" s="327"/>
      <c r="H288" s="314" t="s">
        <v>63</v>
      </c>
      <c r="I288" s="50" t="s">
        <v>66</v>
      </c>
      <c r="J288" s="38" t="s">
        <v>68</v>
      </c>
      <c r="K288" s="366" t="s">
        <v>66</v>
      </c>
      <c r="L288" s="79" t="s">
        <v>143</v>
      </c>
      <c r="M288" s="80">
        <v>44726</v>
      </c>
      <c r="N288" s="80">
        <v>44726</v>
      </c>
      <c r="O288" s="328"/>
      <c r="P288" s="328"/>
      <c r="Q288" s="328"/>
      <c r="R288" s="328"/>
      <c r="S288" s="329">
        <f t="shared" si="8"/>
        <v>0</v>
      </c>
      <c r="T288" s="94">
        <v>0</v>
      </c>
      <c r="U288" s="357">
        <v>54.01</v>
      </c>
      <c r="V288" s="94">
        <v>1</v>
      </c>
      <c r="W288" s="357">
        <v>17.52</v>
      </c>
      <c r="X288" s="327"/>
      <c r="Y288" s="329">
        <f t="shared" si="9"/>
        <v>17.52</v>
      </c>
      <c r="Z288" s="329">
        <f t="shared" si="10"/>
        <v>17.52</v>
      </c>
      <c r="AA288" s="358">
        <f t="shared" si="11"/>
        <v>17.52</v>
      </c>
      <c r="AB288" s="322"/>
      <c r="AC288" s="322"/>
      <c r="AD288" s="322"/>
      <c r="AE288" s="322"/>
    </row>
    <row r="289" spans="1:31" ht="45" x14ac:dyDescent="0.2">
      <c r="A289" s="325">
        <v>110400</v>
      </c>
      <c r="B289" s="325">
        <v>110402</v>
      </c>
      <c r="C289" s="85" t="s">
        <v>288</v>
      </c>
      <c r="D289" s="19">
        <v>3363430</v>
      </c>
      <c r="E289" s="42" t="s">
        <v>734</v>
      </c>
      <c r="F289" s="79" t="s">
        <v>1272</v>
      </c>
      <c r="G289" s="327"/>
      <c r="H289" s="314" t="s">
        <v>63</v>
      </c>
      <c r="I289" s="50" t="s">
        <v>66</v>
      </c>
      <c r="J289" s="38" t="s">
        <v>68</v>
      </c>
      <c r="K289" s="366" t="s">
        <v>66</v>
      </c>
      <c r="L289" s="79" t="s">
        <v>143</v>
      </c>
      <c r="M289" s="80">
        <v>44726</v>
      </c>
      <c r="N289" s="80">
        <v>44726</v>
      </c>
      <c r="O289" s="328"/>
      <c r="P289" s="328"/>
      <c r="Q289" s="328"/>
      <c r="R289" s="328"/>
      <c r="S289" s="329">
        <f t="shared" si="8"/>
        <v>0</v>
      </c>
      <c r="T289" s="94">
        <v>0</v>
      </c>
      <c r="U289" s="357">
        <v>54.01</v>
      </c>
      <c r="V289" s="94">
        <v>1</v>
      </c>
      <c r="W289" s="357">
        <v>17.52</v>
      </c>
      <c r="X289" s="327"/>
      <c r="Y289" s="329">
        <f t="shared" si="9"/>
        <v>17.52</v>
      </c>
      <c r="Z289" s="329">
        <f t="shared" si="10"/>
        <v>17.52</v>
      </c>
      <c r="AA289" s="358">
        <f t="shared" si="11"/>
        <v>17.52</v>
      </c>
      <c r="AB289" s="322"/>
      <c r="AC289" s="322"/>
      <c r="AD289" s="322"/>
      <c r="AE289" s="322"/>
    </row>
    <row r="290" spans="1:31" ht="135" x14ac:dyDescent="0.2">
      <c r="A290" s="325">
        <v>110400</v>
      </c>
      <c r="B290" s="325">
        <v>110402</v>
      </c>
      <c r="C290" s="367" t="s">
        <v>956</v>
      </c>
      <c r="D290" s="19">
        <v>9509224</v>
      </c>
      <c r="E290" s="42" t="s">
        <v>734</v>
      </c>
      <c r="F290" s="77" t="s">
        <v>138</v>
      </c>
      <c r="G290" s="327"/>
      <c r="H290" s="314" t="s">
        <v>63</v>
      </c>
      <c r="I290" s="50" t="s">
        <v>66</v>
      </c>
      <c r="J290" s="38" t="s">
        <v>68</v>
      </c>
      <c r="K290" s="366" t="s">
        <v>66</v>
      </c>
      <c r="L290" s="77" t="s">
        <v>970</v>
      </c>
      <c r="M290" s="80">
        <v>44613</v>
      </c>
      <c r="N290" s="80">
        <v>44614</v>
      </c>
      <c r="O290" s="328"/>
      <c r="P290" s="328"/>
      <c r="Q290" s="328"/>
      <c r="R290" s="328"/>
      <c r="S290" s="329">
        <f t="shared" si="8"/>
        <v>0</v>
      </c>
      <c r="T290" s="94">
        <v>1</v>
      </c>
      <c r="U290" s="357">
        <v>54.01</v>
      </c>
      <c r="V290" s="94">
        <v>0</v>
      </c>
      <c r="W290" s="357">
        <v>17.52</v>
      </c>
      <c r="X290" s="327"/>
      <c r="Y290" s="329">
        <f t="shared" si="9"/>
        <v>54.01</v>
      </c>
      <c r="Z290" s="329">
        <f t="shared" si="10"/>
        <v>54.01</v>
      </c>
      <c r="AA290" s="358">
        <f t="shared" si="11"/>
        <v>54.01</v>
      </c>
      <c r="AB290" s="322"/>
      <c r="AC290" s="322"/>
      <c r="AD290" s="322"/>
      <c r="AE290" s="322"/>
    </row>
    <row r="291" spans="1:31" ht="135" x14ac:dyDescent="0.2">
      <c r="A291" s="325">
        <v>110400</v>
      </c>
      <c r="B291" s="325">
        <v>110402</v>
      </c>
      <c r="C291" s="367" t="s">
        <v>124</v>
      </c>
      <c r="D291" s="12">
        <v>7100205</v>
      </c>
      <c r="E291" s="42" t="s">
        <v>734</v>
      </c>
      <c r="F291" s="77" t="s">
        <v>138</v>
      </c>
      <c r="G291" s="327"/>
      <c r="H291" s="314" t="s">
        <v>63</v>
      </c>
      <c r="I291" s="50" t="s">
        <v>66</v>
      </c>
      <c r="J291" s="38" t="s">
        <v>68</v>
      </c>
      <c r="K291" s="366" t="s">
        <v>66</v>
      </c>
      <c r="L291" s="77" t="s">
        <v>970</v>
      </c>
      <c r="M291" s="80">
        <v>44613</v>
      </c>
      <c r="N291" s="80">
        <v>44614</v>
      </c>
      <c r="O291" s="328"/>
      <c r="P291" s="328"/>
      <c r="Q291" s="328"/>
      <c r="R291" s="328"/>
      <c r="S291" s="329">
        <f t="shared" si="8"/>
        <v>0</v>
      </c>
      <c r="T291" s="94">
        <v>1</v>
      </c>
      <c r="U291" s="357">
        <v>54.01</v>
      </c>
      <c r="V291" s="94">
        <v>0</v>
      </c>
      <c r="W291" s="357">
        <v>17.52</v>
      </c>
      <c r="X291" s="327"/>
      <c r="Y291" s="329">
        <f t="shared" si="9"/>
        <v>54.01</v>
      </c>
      <c r="Z291" s="329">
        <f t="shared" si="10"/>
        <v>54.01</v>
      </c>
      <c r="AA291" s="358">
        <f t="shared" si="11"/>
        <v>54.01</v>
      </c>
      <c r="AB291" s="322"/>
      <c r="AC291" s="322"/>
      <c r="AD291" s="322"/>
      <c r="AE291" s="322"/>
    </row>
    <row r="292" spans="1:31" ht="315" x14ac:dyDescent="0.2">
      <c r="A292" s="325">
        <v>110400</v>
      </c>
      <c r="B292" s="325">
        <v>110402</v>
      </c>
      <c r="C292" s="14" t="s">
        <v>120</v>
      </c>
      <c r="D292" s="19">
        <v>7981074</v>
      </c>
      <c r="E292" s="42" t="s">
        <v>734</v>
      </c>
      <c r="F292" s="79" t="s">
        <v>1274</v>
      </c>
      <c r="G292" s="327"/>
      <c r="H292" s="314" t="s">
        <v>63</v>
      </c>
      <c r="I292" s="50" t="s">
        <v>66</v>
      </c>
      <c r="J292" s="38" t="s">
        <v>68</v>
      </c>
      <c r="K292" s="366" t="s">
        <v>66</v>
      </c>
      <c r="L292" s="79" t="s">
        <v>1275</v>
      </c>
      <c r="M292" s="80">
        <v>44747</v>
      </c>
      <c r="N292" s="80">
        <v>44751</v>
      </c>
      <c r="O292" s="328"/>
      <c r="P292" s="328"/>
      <c r="Q292" s="328"/>
      <c r="R292" s="328"/>
      <c r="S292" s="329">
        <f t="shared" si="8"/>
        <v>0</v>
      </c>
      <c r="T292" s="94">
        <v>4</v>
      </c>
      <c r="U292" s="357">
        <v>54.01</v>
      </c>
      <c r="V292" s="94">
        <v>1</v>
      </c>
      <c r="W292" s="357">
        <v>17.52</v>
      </c>
      <c r="X292" s="327"/>
      <c r="Y292" s="329">
        <f t="shared" si="9"/>
        <v>233.56</v>
      </c>
      <c r="Z292" s="329">
        <f t="shared" si="10"/>
        <v>233.56</v>
      </c>
      <c r="AA292" s="358">
        <f t="shared" si="11"/>
        <v>233.56</v>
      </c>
      <c r="AB292" s="322"/>
      <c r="AC292" s="322"/>
      <c r="AD292" s="322"/>
      <c r="AE292" s="322"/>
    </row>
    <row r="293" spans="1:31" ht="315" x14ac:dyDescent="0.2">
      <c r="A293" s="325">
        <v>110400</v>
      </c>
      <c r="B293" s="325">
        <v>110402</v>
      </c>
      <c r="C293" s="14" t="s">
        <v>121</v>
      </c>
      <c r="D293" s="19">
        <v>7103166</v>
      </c>
      <c r="E293" s="42" t="s">
        <v>734</v>
      </c>
      <c r="F293" s="79" t="s">
        <v>1274</v>
      </c>
      <c r="G293" s="327"/>
      <c r="H293" s="314" t="s">
        <v>63</v>
      </c>
      <c r="I293" s="50" t="s">
        <v>66</v>
      </c>
      <c r="J293" s="38" t="s">
        <v>68</v>
      </c>
      <c r="K293" s="366" t="s">
        <v>66</v>
      </c>
      <c r="L293" s="79" t="s">
        <v>1275</v>
      </c>
      <c r="M293" s="80">
        <v>44747</v>
      </c>
      <c r="N293" s="80">
        <v>44751</v>
      </c>
      <c r="O293" s="328"/>
      <c r="P293" s="328"/>
      <c r="Q293" s="328"/>
      <c r="R293" s="328"/>
      <c r="S293" s="329">
        <f t="shared" si="8"/>
        <v>0</v>
      </c>
      <c r="T293" s="94">
        <v>4</v>
      </c>
      <c r="U293" s="357">
        <v>54.01</v>
      </c>
      <c r="V293" s="94">
        <v>1</v>
      </c>
      <c r="W293" s="357">
        <v>17.52</v>
      </c>
      <c r="X293" s="327"/>
      <c r="Y293" s="329">
        <f t="shared" si="9"/>
        <v>233.56</v>
      </c>
      <c r="Z293" s="329">
        <f t="shared" si="10"/>
        <v>233.56</v>
      </c>
      <c r="AA293" s="358">
        <f t="shared" si="11"/>
        <v>233.56</v>
      </c>
      <c r="AB293" s="322"/>
      <c r="AC293" s="322"/>
      <c r="AD293" s="322"/>
      <c r="AE293" s="322"/>
    </row>
    <row r="294" spans="1:31" ht="45" x14ac:dyDescent="0.2">
      <c r="A294" s="325">
        <v>110400</v>
      </c>
      <c r="B294" s="325">
        <v>110402</v>
      </c>
      <c r="C294" s="95" t="s">
        <v>1276</v>
      </c>
      <c r="D294" s="157" t="s">
        <v>1277</v>
      </c>
      <c r="E294" s="42" t="s">
        <v>734</v>
      </c>
      <c r="F294" s="79" t="s">
        <v>1278</v>
      </c>
      <c r="G294" s="327"/>
      <c r="H294" s="314" t="s">
        <v>63</v>
      </c>
      <c r="I294" s="50" t="s">
        <v>66</v>
      </c>
      <c r="J294" s="38" t="s">
        <v>68</v>
      </c>
      <c r="K294" s="366" t="s">
        <v>66</v>
      </c>
      <c r="L294" s="79" t="s">
        <v>317</v>
      </c>
      <c r="M294" s="80">
        <v>44740</v>
      </c>
      <c r="N294" s="80">
        <v>44740</v>
      </c>
      <c r="O294" s="328"/>
      <c r="P294" s="328"/>
      <c r="Q294" s="328"/>
      <c r="R294" s="328"/>
      <c r="S294" s="329">
        <f t="shared" si="8"/>
        <v>0</v>
      </c>
      <c r="T294" s="94">
        <v>0</v>
      </c>
      <c r="U294" s="357">
        <v>54.01</v>
      </c>
      <c r="V294" s="94">
        <v>1</v>
      </c>
      <c r="W294" s="357">
        <v>17.52</v>
      </c>
      <c r="X294" s="327"/>
      <c r="Y294" s="329">
        <f t="shared" si="9"/>
        <v>17.52</v>
      </c>
      <c r="Z294" s="329">
        <f t="shared" si="10"/>
        <v>17.52</v>
      </c>
      <c r="AA294" s="358">
        <f t="shared" si="11"/>
        <v>17.52</v>
      </c>
      <c r="AB294" s="322"/>
      <c r="AC294" s="322"/>
      <c r="AD294" s="322"/>
      <c r="AE294" s="322"/>
    </row>
    <row r="295" spans="1:31" ht="30" x14ac:dyDescent="0.2">
      <c r="A295" s="325">
        <v>110400</v>
      </c>
      <c r="B295" s="325">
        <v>110402</v>
      </c>
      <c r="C295" s="368" t="s">
        <v>278</v>
      </c>
      <c r="D295" s="73">
        <v>7072244</v>
      </c>
      <c r="E295" s="42" t="s">
        <v>734</v>
      </c>
      <c r="F295" s="79" t="s">
        <v>1278</v>
      </c>
      <c r="G295" s="327"/>
      <c r="H295" s="314" t="s">
        <v>63</v>
      </c>
      <c r="I295" s="50" t="s">
        <v>66</v>
      </c>
      <c r="J295" s="38" t="s">
        <v>68</v>
      </c>
      <c r="K295" s="366" t="s">
        <v>66</v>
      </c>
      <c r="L295" s="79" t="s">
        <v>317</v>
      </c>
      <c r="M295" s="80">
        <v>44740</v>
      </c>
      <c r="N295" s="80">
        <v>44740</v>
      </c>
      <c r="O295" s="328"/>
      <c r="P295" s="328"/>
      <c r="Q295" s="328"/>
      <c r="R295" s="328"/>
      <c r="S295" s="329">
        <f t="shared" si="8"/>
        <v>0</v>
      </c>
      <c r="T295" s="94">
        <v>0</v>
      </c>
      <c r="U295" s="357">
        <v>54.01</v>
      </c>
      <c r="V295" s="94">
        <v>1</v>
      </c>
      <c r="W295" s="357">
        <v>17.52</v>
      </c>
      <c r="X295" s="327"/>
      <c r="Y295" s="329">
        <f t="shared" si="9"/>
        <v>17.52</v>
      </c>
      <c r="Z295" s="329">
        <f t="shared" si="10"/>
        <v>17.52</v>
      </c>
      <c r="AA295" s="358">
        <f t="shared" si="11"/>
        <v>17.52</v>
      </c>
      <c r="AB295" s="322"/>
      <c r="AC295" s="322"/>
      <c r="AD295" s="322"/>
      <c r="AE295" s="322"/>
    </row>
    <row r="296" spans="1:31" ht="75" x14ac:dyDescent="0.2">
      <c r="A296" s="325">
        <v>110400</v>
      </c>
      <c r="B296" s="325">
        <v>110402</v>
      </c>
      <c r="C296" s="95" t="s">
        <v>1279</v>
      </c>
      <c r="D296" s="157" t="s">
        <v>1270</v>
      </c>
      <c r="E296" s="42" t="s">
        <v>734</v>
      </c>
      <c r="F296" s="79" t="s">
        <v>1278</v>
      </c>
      <c r="G296" s="327"/>
      <c r="H296" s="314" t="s">
        <v>63</v>
      </c>
      <c r="I296" s="50" t="s">
        <v>66</v>
      </c>
      <c r="J296" s="38" t="s">
        <v>68</v>
      </c>
      <c r="K296" s="366" t="s">
        <v>66</v>
      </c>
      <c r="L296" s="79" t="s">
        <v>317</v>
      </c>
      <c r="M296" s="80">
        <v>44740</v>
      </c>
      <c r="N296" s="80">
        <v>44740</v>
      </c>
      <c r="O296" s="328"/>
      <c r="P296" s="328"/>
      <c r="Q296" s="328"/>
      <c r="R296" s="328"/>
      <c r="S296" s="329">
        <f t="shared" si="8"/>
        <v>0</v>
      </c>
      <c r="T296" s="94">
        <v>0</v>
      </c>
      <c r="U296" s="357">
        <v>54.01</v>
      </c>
      <c r="V296" s="94">
        <v>1</v>
      </c>
      <c r="W296" s="357">
        <v>17.52</v>
      </c>
      <c r="X296" s="327"/>
      <c r="Y296" s="329">
        <f t="shared" si="9"/>
        <v>17.52</v>
      </c>
      <c r="Z296" s="329">
        <f t="shared" si="10"/>
        <v>17.52</v>
      </c>
      <c r="AA296" s="358">
        <f t="shared" si="11"/>
        <v>17.52</v>
      </c>
      <c r="AB296" s="322"/>
      <c r="AC296" s="322"/>
      <c r="AD296" s="322"/>
      <c r="AE296" s="322"/>
    </row>
    <row r="297" spans="1:31" ht="45" x14ac:dyDescent="0.2">
      <c r="A297" s="325">
        <v>110400</v>
      </c>
      <c r="B297" s="325">
        <v>110402</v>
      </c>
      <c r="C297" s="95" t="s">
        <v>1280</v>
      </c>
      <c r="D297" s="157" t="s">
        <v>1281</v>
      </c>
      <c r="E297" s="42" t="s">
        <v>734</v>
      </c>
      <c r="F297" s="79" t="s">
        <v>1282</v>
      </c>
      <c r="G297" s="327"/>
      <c r="H297" s="314" t="s">
        <v>63</v>
      </c>
      <c r="I297" s="50" t="s">
        <v>66</v>
      </c>
      <c r="J297" s="38" t="s">
        <v>68</v>
      </c>
      <c r="K297" s="366" t="s">
        <v>66</v>
      </c>
      <c r="L297" s="79" t="s">
        <v>770</v>
      </c>
      <c r="M297" s="80">
        <v>44725</v>
      </c>
      <c r="N297" s="80">
        <v>44725</v>
      </c>
      <c r="O297" s="328"/>
      <c r="P297" s="328"/>
      <c r="Q297" s="328"/>
      <c r="R297" s="328"/>
      <c r="S297" s="329">
        <f t="shared" si="8"/>
        <v>0</v>
      </c>
      <c r="T297" s="94">
        <v>0</v>
      </c>
      <c r="U297" s="357">
        <v>54.01</v>
      </c>
      <c r="V297" s="94">
        <v>1</v>
      </c>
      <c r="W297" s="357">
        <v>17.52</v>
      </c>
      <c r="X297" s="327"/>
      <c r="Y297" s="329">
        <f t="shared" si="9"/>
        <v>17.52</v>
      </c>
      <c r="Z297" s="329">
        <f t="shared" si="10"/>
        <v>17.52</v>
      </c>
      <c r="AA297" s="358">
        <f t="shared" si="11"/>
        <v>17.52</v>
      </c>
      <c r="AB297" s="322"/>
      <c r="AC297" s="322"/>
      <c r="AD297" s="322"/>
      <c r="AE297" s="322"/>
    </row>
    <row r="298" spans="1:31" ht="45" x14ac:dyDescent="0.2">
      <c r="A298" s="325">
        <v>110400</v>
      </c>
      <c r="B298" s="325">
        <v>110402</v>
      </c>
      <c r="C298" s="369" t="s">
        <v>1283</v>
      </c>
      <c r="D298" s="73">
        <v>9404392</v>
      </c>
      <c r="E298" s="42" t="s">
        <v>734</v>
      </c>
      <c r="F298" s="79" t="s">
        <v>1282</v>
      </c>
      <c r="G298" s="327"/>
      <c r="H298" s="314" t="s">
        <v>63</v>
      </c>
      <c r="I298" s="50" t="s">
        <v>66</v>
      </c>
      <c r="J298" s="38" t="s">
        <v>68</v>
      </c>
      <c r="K298" s="366" t="s">
        <v>66</v>
      </c>
      <c r="L298" s="79" t="s">
        <v>770</v>
      </c>
      <c r="M298" s="80">
        <v>44725</v>
      </c>
      <c r="N298" s="80">
        <v>44725</v>
      </c>
      <c r="O298" s="328"/>
      <c r="P298" s="328"/>
      <c r="Q298" s="328"/>
      <c r="R298" s="328"/>
      <c r="S298" s="329">
        <f t="shared" si="8"/>
        <v>0</v>
      </c>
      <c r="T298" s="94">
        <v>0</v>
      </c>
      <c r="U298" s="357">
        <v>54.01</v>
      </c>
      <c r="V298" s="94">
        <v>1</v>
      </c>
      <c r="W298" s="357">
        <v>17.52</v>
      </c>
      <c r="X298" s="327"/>
      <c r="Y298" s="329">
        <f t="shared" si="9"/>
        <v>17.52</v>
      </c>
      <c r="Z298" s="329">
        <f t="shared" si="10"/>
        <v>17.52</v>
      </c>
      <c r="AA298" s="358">
        <f t="shared" si="11"/>
        <v>17.52</v>
      </c>
      <c r="AB298" s="322"/>
      <c r="AC298" s="322"/>
      <c r="AD298" s="322"/>
      <c r="AE298" s="322"/>
    </row>
    <row r="299" spans="1:31" ht="45" x14ac:dyDescent="0.2">
      <c r="A299" s="325">
        <v>110400</v>
      </c>
      <c r="B299" s="325">
        <v>110402</v>
      </c>
      <c r="C299" s="368" t="s">
        <v>278</v>
      </c>
      <c r="D299" s="73">
        <v>7072244</v>
      </c>
      <c r="E299" s="42" t="s">
        <v>734</v>
      </c>
      <c r="F299" s="79" t="s">
        <v>1282</v>
      </c>
      <c r="G299" s="327"/>
      <c r="H299" s="314" t="s">
        <v>63</v>
      </c>
      <c r="I299" s="50" t="s">
        <v>66</v>
      </c>
      <c r="J299" s="38" t="s">
        <v>68</v>
      </c>
      <c r="K299" s="366" t="s">
        <v>66</v>
      </c>
      <c r="L299" s="79" t="s">
        <v>770</v>
      </c>
      <c r="M299" s="80">
        <v>44725</v>
      </c>
      <c r="N299" s="80">
        <v>44725</v>
      </c>
      <c r="O299" s="328"/>
      <c r="P299" s="328"/>
      <c r="Q299" s="328"/>
      <c r="R299" s="328"/>
      <c r="S299" s="329">
        <f t="shared" si="8"/>
        <v>0</v>
      </c>
      <c r="T299" s="94">
        <v>0</v>
      </c>
      <c r="U299" s="357">
        <v>54.01</v>
      </c>
      <c r="V299" s="94">
        <v>1</v>
      </c>
      <c r="W299" s="357">
        <v>17.52</v>
      </c>
      <c r="X299" s="327"/>
      <c r="Y299" s="329">
        <f t="shared" si="9"/>
        <v>17.52</v>
      </c>
      <c r="Z299" s="329">
        <f t="shared" si="10"/>
        <v>17.52</v>
      </c>
      <c r="AA299" s="358">
        <f t="shared" si="11"/>
        <v>17.52</v>
      </c>
      <c r="AB299" s="322"/>
      <c r="AC299" s="322"/>
      <c r="AD299" s="322"/>
      <c r="AE299" s="322"/>
    </row>
    <row r="300" spans="1:31" ht="45" x14ac:dyDescent="0.2">
      <c r="A300" s="325">
        <v>110400</v>
      </c>
      <c r="B300" s="325">
        <v>110402</v>
      </c>
      <c r="C300" s="370" t="s">
        <v>1284</v>
      </c>
      <c r="D300" s="371">
        <v>3818748</v>
      </c>
      <c r="E300" s="42" t="s">
        <v>734</v>
      </c>
      <c r="F300" s="79" t="s">
        <v>1282</v>
      </c>
      <c r="G300" s="327"/>
      <c r="H300" s="314" t="s">
        <v>63</v>
      </c>
      <c r="I300" s="50" t="s">
        <v>66</v>
      </c>
      <c r="J300" s="38" t="s">
        <v>68</v>
      </c>
      <c r="K300" s="366" t="s">
        <v>66</v>
      </c>
      <c r="L300" s="79" t="s">
        <v>770</v>
      </c>
      <c r="M300" s="80">
        <v>44725</v>
      </c>
      <c r="N300" s="80">
        <v>44725</v>
      </c>
      <c r="O300" s="328"/>
      <c r="P300" s="328"/>
      <c r="Q300" s="328"/>
      <c r="R300" s="328"/>
      <c r="S300" s="329">
        <f t="shared" si="8"/>
        <v>0</v>
      </c>
      <c r="T300" s="94">
        <v>0</v>
      </c>
      <c r="U300" s="357">
        <v>54.01</v>
      </c>
      <c r="V300" s="94">
        <v>1</v>
      </c>
      <c r="W300" s="357">
        <v>17.52</v>
      </c>
      <c r="X300" s="327"/>
      <c r="Y300" s="329">
        <f t="shared" si="9"/>
        <v>17.52</v>
      </c>
      <c r="Z300" s="329">
        <f t="shared" si="10"/>
        <v>17.52</v>
      </c>
      <c r="AA300" s="358">
        <f t="shared" si="11"/>
        <v>17.52</v>
      </c>
      <c r="AB300" s="322"/>
      <c r="AC300" s="322"/>
      <c r="AD300" s="322"/>
      <c r="AE300" s="322"/>
    </row>
    <row r="301" spans="1:31" ht="30" x14ac:dyDescent="0.2">
      <c r="A301" s="325">
        <v>110400</v>
      </c>
      <c r="B301" s="325">
        <v>110402</v>
      </c>
      <c r="C301" s="14" t="s">
        <v>118</v>
      </c>
      <c r="D301" s="19">
        <v>1042483</v>
      </c>
      <c r="E301" s="42" t="s">
        <v>734</v>
      </c>
      <c r="F301" s="79" t="s">
        <v>1285</v>
      </c>
      <c r="G301" s="327"/>
      <c r="H301" s="314" t="s">
        <v>63</v>
      </c>
      <c r="I301" s="50" t="s">
        <v>66</v>
      </c>
      <c r="J301" s="38" t="s">
        <v>68</v>
      </c>
      <c r="K301" s="366" t="s">
        <v>66</v>
      </c>
      <c r="L301" s="79" t="s">
        <v>1286</v>
      </c>
      <c r="M301" s="80">
        <v>44755</v>
      </c>
      <c r="N301" s="80">
        <v>44755</v>
      </c>
      <c r="O301" s="328"/>
      <c r="P301" s="328"/>
      <c r="Q301" s="328"/>
      <c r="R301" s="328"/>
      <c r="S301" s="329">
        <f t="shared" si="8"/>
        <v>0</v>
      </c>
      <c r="T301" s="94">
        <v>0</v>
      </c>
      <c r="U301" s="357">
        <v>54.01</v>
      </c>
      <c r="V301" s="94">
        <v>1</v>
      </c>
      <c r="W301" s="357">
        <v>17.52</v>
      </c>
      <c r="X301" s="327"/>
      <c r="Y301" s="329">
        <f t="shared" si="9"/>
        <v>17.52</v>
      </c>
      <c r="Z301" s="329">
        <f t="shared" si="10"/>
        <v>17.52</v>
      </c>
      <c r="AA301" s="358">
        <f t="shared" si="11"/>
        <v>17.52</v>
      </c>
      <c r="AB301" s="322"/>
      <c r="AC301" s="322"/>
      <c r="AD301" s="322"/>
      <c r="AE301" s="322"/>
    </row>
    <row r="302" spans="1:31" ht="30" x14ac:dyDescent="0.2">
      <c r="A302" s="325">
        <v>110400</v>
      </c>
      <c r="B302" s="325">
        <v>110402</v>
      </c>
      <c r="C302" s="14" t="s">
        <v>276</v>
      </c>
      <c r="D302" s="19">
        <v>1045997</v>
      </c>
      <c r="E302" s="42" t="s">
        <v>734</v>
      </c>
      <c r="F302" s="79" t="s">
        <v>1285</v>
      </c>
      <c r="G302" s="327"/>
      <c r="H302" s="314" t="s">
        <v>63</v>
      </c>
      <c r="I302" s="50" t="s">
        <v>66</v>
      </c>
      <c r="J302" s="38" t="s">
        <v>68</v>
      </c>
      <c r="K302" s="366" t="s">
        <v>66</v>
      </c>
      <c r="L302" s="79" t="s">
        <v>1286</v>
      </c>
      <c r="M302" s="80">
        <v>44755</v>
      </c>
      <c r="N302" s="80">
        <v>44755</v>
      </c>
      <c r="O302" s="328"/>
      <c r="P302" s="328"/>
      <c r="Q302" s="328"/>
      <c r="R302" s="328"/>
      <c r="S302" s="329">
        <f t="shared" si="8"/>
        <v>0</v>
      </c>
      <c r="T302" s="94">
        <v>0</v>
      </c>
      <c r="U302" s="357">
        <v>54.01</v>
      </c>
      <c r="V302" s="94">
        <v>1</v>
      </c>
      <c r="W302" s="357">
        <v>17.52</v>
      </c>
      <c r="X302" s="327"/>
      <c r="Y302" s="329">
        <f t="shared" si="9"/>
        <v>17.52</v>
      </c>
      <c r="Z302" s="329">
        <f t="shared" si="10"/>
        <v>17.52</v>
      </c>
      <c r="AA302" s="358">
        <f t="shared" si="11"/>
        <v>17.52</v>
      </c>
      <c r="AB302" s="322"/>
      <c r="AC302" s="322"/>
      <c r="AD302" s="322"/>
      <c r="AE302" s="322"/>
    </row>
    <row r="303" spans="1:31" ht="30" x14ac:dyDescent="0.2">
      <c r="A303" s="325">
        <v>110400</v>
      </c>
      <c r="B303" s="325">
        <v>110402</v>
      </c>
      <c r="C303" s="14" t="s">
        <v>131</v>
      </c>
      <c r="D303" s="19">
        <v>3818748</v>
      </c>
      <c r="E303" s="42" t="s">
        <v>734</v>
      </c>
      <c r="F303" s="79" t="s">
        <v>1285</v>
      </c>
      <c r="G303" s="327"/>
      <c r="H303" s="314" t="s">
        <v>63</v>
      </c>
      <c r="I303" s="50" t="s">
        <v>66</v>
      </c>
      <c r="J303" s="38" t="s">
        <v>68</v>
      </c>
      <c r="K303" s="366" t="s">
        <v>66</v>
      </c>
      <c r="L303" s="79" t="s">
        <v>1286</v>
      </c>
      <c r="M303" s="80">
        <v>44755</v>
      </c>
      <c r="N303" s="80">
        <v>44755</v>
      </c>
      <c r="O303" s="328"/>
      <c r="P303" s="328"/>
      <c r="Q303" s="328"/>
      <c r="R303" s="328"/>
      <c r="S303" s="329">
        <f t="shared" si="8"/>
        <v>0</v>
      </c>
      <c r="T303" s="94">
        <v>0</v>
      </c>
      <c r="U303" s="357">
        <v>54.01</v>
      </c>
      <c r="V303" s="94">
        <v>1</v>
      </c>
      <c r="W303" s="357">
        <v>17.52</v>
      </c>
      <c r="X303" s="327"/>
      <c r="Y303" s="329">
        <f t="shared" si="9"/>
        <v>17.52</v>
      </c>
      <c r="Z303" s="329">
        <f t="shared" si="10"/>
        <v>17.52</v>
      </c>
      <c r="AA303" s="358">
        <f t="shared" si="11"/>
        <v>17.52</v>
      </c>
      <c r="AB303" s="322"/>
      <c r="AC303" s="322"/>
      <c r="AD303" s="322"/>
      <c r="AE303" s="322"/>
    </row>
    <row r="304" spans="1:31" ht="60" x14ac:dyDescent="0.2">
      <c r="A304" s="325">
        <v>110400</v>
      </c>
      <c r="B304" s="325">
        <v>110402</v>
      </c>
      <c r="C304" s="14" t="s">
        <v>125</v>
      </c>
      <c r="D304" s="19">
        <v>7040598</v>
      </c>
      <c r="E304" s="42" t="s">
        <v>734</v>
      </c>
      <c r="F304" s="79" t="s">
        <v>1287</v>
      </c>
      <c r="G304" s="327"/>
      <c r="H304" s="314" t="s">
        <v>63</v>
      </c>
      <c r="I304" s="50" t="s">
        <v>66</v>
      </c>
      <c r="J304" s="38" t="s">
        <v>68</v>
      </c>
      <c r="K304" s="366" t="s">
        <v>66</v>
      </c>
      <c r="L304" s="79" t="s">
        <v>1288</v>
      </c>
      <c r="M304" s="80">
        <v>44721</v>
      </c>
      <c r="N304" s="80">
        <v>44721</v>
      </c>
      <c r="O304" s="328"/>
      <c r="P304" s="328"/>
      <c r="Q304" s="328"/>
      <c r="R304" s="328"/>
      <c r="S304" s="329">
        <f t="shared" si="8"/>
        <v>0</v>
      </c>
      <c r="T304" s="94">
        <v>0</v>
      </c>
      <c r="U304" s="357">
        <v>54.01</v>
      </c>
      <c r="V304" s="94">
        <v>1</v>
      </c>
      <c r="W304" s="357">
        <v>17.52</v>
      </c>
      <c r="X304" s="327"/>
      <c r="Y304" s="329">
        <f t="shared" si="9"/>
        <v>17.52</v>
      </c>
      <c r="Z304" s="329">
        <f t="shared" si="10"/>
        <v>17.52</v>
      </c>
      <c r="AA304" s="358">
        <f t="shared" si="11"/>
        <v>17.52</v>
      </c>
      <c r="AB304" s="322"/>
      <c r="AC304" s="322"/>
      <c r="AD304" s="322"/>
      <c r="AE304" s="322"/>
    </row>
    <row r="305" spans="1:31" ht="60" x14ac:dyDescent="0.2">
      <c r="A305" s="325">
        <v>110400</v>
      </c>
      <c r="B305" s="325">
        <v>110402</v>
      </c>
      <c r="C305" s="14" t="s">
        <v>767</v>
      </c>
      <c r="D305" s="19">
        <v>9802290</v>
      </c>
      <c r="E305" s="42" t="s">
        <v>734</v>
      </c>
      <c r="F305" s="79" t="s">
        <v>1287</v>
      </c>
      <c r="G305" s="327"/>
      <c r="H305" s="314" t="s">
        <v>63</v>
      </c>
      <c r="I305" s="50" t="s">
        <v>66</v>
      </c>
      <c r="J305" s="38" t="s">
        <v>68</v>
      </c>
      <c r="K305" s="366" t="s">
        <v>66</v>
      </c>
      <c r="L305" s="79" t="s">
        <v>1288</v>
      </c>
      <c r="M305" s="80">
        <v>44721</v>
      </c>
      <c r="N305" s="80">
        <v>44721</v>
      </c>
      <c r="O305" s="328"/>
      <c r="P305" s="328"/>
      <c r="Q305" s="328"/>
      <c r="R305" s="328"/>
      <c r="S305" s="329">
        <f t="shared" si="8"/>
        <v>0</v>
      </c>
      <c r="T305" s="94">
        <v>0</v>
      </c>
      <c r="U305" s="357">
        <v>54.01</v>
      </c>
      <c r="V305" s="94">
        <v>1</v>
      </c>
      <c r="W305" s="357">
        <v>17.52</v>
      </c>
      <c r="X305" s="327"/>
      <c r="Y305" s="329">
        <f t="shared" si="9"/>
        <v>17.52</v>
      </c>
      <c r="Z305" s="329">
        <f t="shared" si="10"/>
        <v>17.52</v>
      </c>
      <c r="AA305" s="358">
        <f t="shared" si="11"/>
        <v>17.52</v>
      </c>
      <c r="AB305" s="322"/>
      <c r="AC305" s="322"/>
      <c r="AD305" s="322"/>
      <c r="AE305" s="322"/>
    </row>
    <row r="306" spans="1:31" ht="60" x14ac:dyDescent="0.2">
      <c r="A306" s="325">
        <v>110400</v>
      </c>
      <c r="B306" s="325">
        <v>110402</v>
      </c>
      <c r="C306" s="14" t="s">
        <v>125</v>
      </c>
      <c r="D306" s="19">
        <v>7040598</v>
      </c>
      <c r="E306" s="42" t="s">
        <v>734</v>
      </c>
      <c r="F306" s="79" t="s">
        <v>1289</v>
      </c>
      <c r="G306" s="327"/>
      <c r="H306" s="314" t="s">
        <v>63</v>
      </c>
      <c r="I306" s="50" t="s">
        <v>66</v>
      </c>
      <c r="J306" s="38" t="s">
        <v>68</v>
      </c>
      <c r="K306" s="366" t="s">
        <v>66</v>
      </c>
      <c r="L306" s="79" t="s">
        <v>1290</v>
      </c>
      <c r="M306" s="80">
        <v>44708</v>
      </c>
      <c r="N306" s="80">
        <v>44708</v>
      </c>
      <c r="O306" s="328"/>
      <c r="P306" s="328"/>
      <c r="Q306" s="328"/>
      <c r="R306" s="328"/>
      <c r="S306" s="329">
        <f t="shared" si="8"/>
        <v>0</v>
      </c>
      <c r="T306" s="94">
        <v>0</v>
      </c>
      <c r="U306" s="357">
        <v>54.01</v>
      </c>
      <c r="V306" s="94">
        <v>1</v>
      </c>
      <c r="W306" s="357">
        <v>17.52</v>
      </c>
      <c r="X306" s="327"/>
      <c r="Y306" s="329">
        <f t="shared" si="9"/>
        <v>17.52</v>
      </c>
      <c r="Z306" s="329">
        <f t="shared" si="10"/>
        <v>17.52</v>
      </c>
      <c r="AA306" s="358">
        <f t="shared" si="11"/>
        <v>17.52</v>
      </c>
      <c r="AB306" s="322"/>
      <c r="AC306" s="322"/>
      <c r="AD306" s="322"/>
      <c r="AE306" s="322"/>
    </row>
    <row r="307" spans="1:31" ht="60" x14ac:dyDescent="0.2">
      <c r="A307" s="325">
        <v>110400</v>
      </c>
      <c r="B307" s="325">
        <v>110402</v>
      </c>
      <c r="C307" s="14" t="s">
        <v>1291</v>
      </c>
      <c r="D307" s="19">
        <v>7070527</v>
      </c>
      <c r="E307" s="42" t="s">
        <v>734</v>
      </c>
      <c r="F307" s="79" t="s">
        <v>1289</v>
      </c>
      <c r="G307" s="327"/>
      <c r="H307" s="314" t="s">
        <v>63</v>
      </c>
      <c r="I307" s="50" t="s">
        <v>66</v>
      </c>
      <c r="J307" s="38" t="s">
        <v>68</v>
      </c>
      <c r="K307" s="366" t="s">
        <v>66</v>
      </c>
      <c r="L307" s="79" t="s">
        <v>1290</v>
      </c>
      <c r="M307" s="80">
        <v>44708</v>
      </c>
      <c r="N307" s="80">
        <v>44708</v>
      </c>
      <c r="O307" s="328"/>
      <c r="P307" s="328"/>
      <c r="Q307" s="328"/>
      <c r="R307" s="328"/>
      <c r="S307" s="329">
        <f t="shared" si="8"/>
        <v>0</v>
      </c>
      <c r="T307" s="94">
        <v>0</v>
      </c>
      <c r="U307" s="357">
        <v>54.01</v>
      </c>
      <c r="V307" s="94">
        <v>1</v>
      </c>
      <c r="W307" s="357">
        <v>17.52</v>
      </c>
      <c r="X307" s="327"/>
      <c r="Y307" s="329">
        <f t="shared" si="9"/>
        <v>17.52</v>
      </c>
      <c r="Z307" s="329">
        <f t="shared" si="10"/>
        <v>17.52</v>
      </c>
      <c r="AA307" s="358">
        <f t="shared" si="11"/>
        <v>17.52</v>
      </c>
      <c r="AB307" s="322"/>
      <c r="AC307" s="322"/>
      <c r="AD307" s="322"/>
      <c r="AE307" s="322"/>
    </row>
    <row r="308" spans="1:31" ht="60" x14ac:dyDescent="0.2">
      <c r="A308" s="325">
        <v>110400</v>
      </c>
      <c r="B308" s="325">
        <v>110402</v>
      </c>
      <c r="C308" s="14" t="s">
        <v>1261</v>
      </c>
      <c r="D308" s="79">
        <v>7111479</v>
      </c>
      <c r="E308" s="42" t="s">
        <v>734</v>
      </c>
      <c r="F308" s="79" t="s">
        <v>1289</v>
      </c>
      <c r="G308" s="327"/>
      <c r="H308" s="314" t="s">
        <v>63</v>
      </c>
      <c r="I308" s="50" t="s">
        <v>66</v>
      </c>
      <c r="J308" s="38" t="s">
        <v>68</v>
      </c>
      <c r="K308" s="366" t="s">
        <v>66</v>
      </c>
      <c r="L308" s="79" t="s">
        <v>1290</v>
      </c>
      <c r="M308" s="80">
        <v>44708</v>
      </c>
      <c r="N308" s="80">
        <v>44708</v>
      </c>
      <c r="O308" s="328"/>
      <c r="P308" s="328"/>
      <c r="Q308" s="328"/>
      <c r="R308" s="328"/>
      <c r="S308" s="329">
        <f t="shared" si="8"/>
        <v>0</v>
      </c>
      <c r="T308" s="94">
        <v>0</v>
      </c>
      <c r="U308" s="357">
        <v>54.01</v>
      </c>
      <c r="V308" s="94">
        <v>1</v>
      </c>
      <c r="W308" s="357">
        <v>17.52</v>
      </c>
      <c r="X308" s="327"/>
      <c r="Y308" s="329">
        <f t="shared" si="9"/>
        <v>17.52</v>
      </c>
      <c r="Z308" s="329">
        <f t="shared" si="10"/>
        <v>17.52</v>
      </c>
      <c r="AA308" s="358">
        <f t="shared" si="11"/>
        <v>17.52</v>
      </c>
      <c r="AB308" s="322"/>
      <c r="AC308" s="322"/>
      <c r="AD308" s="322"/>
      <c r="AE308" s="322"/>
    </row>
    <row r="309" spans="1:31" ht="45" x14ac:dyDescent="0.2">
      <c r="A309" s="325">
        <v>110400</v>
      </c>
      <c r="B309" s="325">
        <v>110402</v>
      </c>
      <c r="C309" s="14" t="s">
        <v>276</v>
      </c>
      <c r="D309" s="19">
        <v>1045997</v>
      </c>
      <c r="E309" s="42" t="s">
        <v>734</v>
      </c>
      <c r="F309" s="79" t="s">
        <v>1292</v>
      </c>
      <c r="G309" s="327"/>
      <c r="H309" s="314" t="s">
        <v>63</v>
      </c>
      <c r="I309" s="50" t="s">
        <v>66</v>
      </c>
      <c r="J309" s="38" t="s">
        <v>68</v>
      </c>
      <c r="K309" s="366" t="s">
        <v>66</v>
      </c>
      <c r="L309" s="79" t="s">
        <v>1293</v>
      </c>
      <c r="M309" s="80">
        <v>44739</v>
      </c>
      <c r="N309" s="80">
        <v>44739</v>
      </c>
      <c r="O309" s="328"/>
      <c r="P309" s="328"/>
      <c r="Q309" s="328"/>
      <c r="R309" s="328"/>
      <c r="S309" s="329">
        <f t="shared" si="8"/>
        <v>0</v>
      </c>
      <c r="T309" s="94">
        <v>0</v>
      </c>
      <c r="U309" s="357">
        <v>54.01</v>
      </c>
      <c r="V309" s="94">
        <v>1</v>
      </c>
      <c r="W309" s="357">
        <v>17.52</v>
      </c>
      <c r="X309" s="327"/>
      <c r="Y309" s="329">
        <f t="shared" si="9"/>
        <v>17.52</v>
      </c>
      <c r="Z309" s="329">
        <f t="shared" si="10"/>
        <v>17.52</v>
      </c>
      <c r="AA309" s="358">
        <f t="shared" si="11"/>
        <v>17.52</v>
      </c>
      <c r="AB309" s="322"/>
      <c r="AC309" s="322"/>
      <c r="AD309" s="322"/>
      <c r="AE309" s="322"/>
    </row>
    <row r="310" spans="1:31" ht="45" x14ac:dyDescent="0.2">
      <c r="A310" s="325">
        <v>110400</v>
      </c>
      <c r="B310" s="325">
        <v>110402</v>
      </c>
      <c r="C310" s="14" t="s">
        <v>1261</v>
      </c>
      <c r="D310" s="19">
        <v>7111479</v>
      </c>
      <c r="E310" s="42" t="s">
        <v>734</v>
      </c>
      <c r="F310" s="79" t="s">
        <v>1292</v>
      </c>
      <c r="G310" s="327"/>
      <c r="H310" s="314" t="s">
        <v>63</v>
      </c>
      <c r="I310" s="50" t="s">
        <v>66</v>
      </c>
      <c r="J310" s="38" t="s">
        <v>68</v>
      </c>
      <c r="K310" s="366" t="s">
        <v>66</v>
      </c>
      <c r="L310" s="79" t="s">
        <v>1293</v>
      </c>
      <c r="M310" s="80">
        <v>44739</v>
      </c>
      <c r="N310" s="80">
        <v>44739</v>
      </c>
      <c r="O310" s="328"/>
      <c r="P310" s="328"/>
      <c r="Q310" s="328"/>
      <c r="R310" s="328"/>
      <c r="S310" s="329">
        <f t="shared" si="8"/>
        <v>0</v>
      </c>
      <c r="T310" s="94">
        <v>0</v>
      </c>
      <c r="U310" s="357">
        <v>54.01</v>
      </c>
      <c r="V310" s="94">
        <v>1</v>
      </c>
      <c r="W310" s="357">
        <v>17.52</v>
      </c>
      <c r="X310" s="327"/>
      <c r="Y310" s="329">
        <f t="shared" si="9"/>
        <v>17.52</v>
      </c>
      <c r="Z310" s="329">
        <f t="shared" si="10"/>
        <v>17.52</v>
      </c>
      <c r="AA310" s="358">
        <f t="shared" si="11"/>
        <v>17.52</v>
      </c>
      <c r="AB310" s="322"/>
      <c r="AC310" s="322"/>
      <c r="AD310" s="322"/>
      <c r="AE310" s="322"/>
    </row>
    <row r="311" spans="1:31" ht="45" x14ac:dyDescent="0.2">
      <c r="A311" s="325">
        <v>110400</v>
      </c>
      <c r="B311" s="325">
        <v>110402</v>
      </c>
      <c r="C311" s="14" t="s">
        <v>127</v>
      </c>
      <c r="D311" s="19">
        <v>1157094</v>
      </c>
      <c r="E311" s="42" t="s">
        <v>734</v>
      </c>
      <c r="F311" s="79" t="s">
        <v>1292</v>
      </c>
      <c r="G311" s="327"/>
      <c r="H311" s="314" t="s">
        <v>63</v>
      </c>
      <c r="I311" s="50" t="s">
        <v>66</v>
      </c>
      <c r="J311" s="38" t="s">
        <v>68</v>
      </c>
      <c r="K311" s="366" t="s">
        <v>66</v>
      </c>
      <c r="L311" s="79" t="s">
        <v>1293</v>
      </c>
      <c r="M311" s="80">
        <v>44739</v>
      </c>
      <c r="N311" s="80">
        <v>44739</v>
      </c>
      <c r="O311" s="328"/>
      <c r="P311" s="328"/>
      <c r="Q311" s="328"/>
      <c r="R311" s="328"/>
      <c r="S311" s="329">
        <f t="shared" si="8"/>
        <v>0</v>
      </c>
      <c r="T311" s="94">
        <v>0</v>
      </c>
      <c r="U311" s="357">
        <v>54.01</v>
      </c>
      <c r="V311" s="94">
        <v>1</v>
      </c>
      <c r="W311" s="357">
        <v>17.52</v>
      </c>
      <c r="X311" s="327"/>
      <c r="Y311" s="329">
        <f t="shared" si="9"/>
        <v>17.52</v>
      </c>
      <c r="Z311" s="329">
        <f t="shared" si="10"/>
        <v>17.52</v>
      </c>
      <c r="AA311" s="358">
        <f t="shared" si="11"/>
        <v>17.52</v>
      </c>
      <c r="AB311" s="322"/>
      <c r="AC311" s="322"/>
      <c r="AD311" s="322"/>
      <c r="AE311" s="322"/>
    </row>
    <row r="312" spans="1:31" ht="45" x14ac:dyDescent="0.2">
      <c r="A312" s="325">
        <v>110400</v>
      </c>
      <c r="B312" s="325">
        <v>110402</v>
      </c>
      <c r="C312" s="14" t="s">
        <v>130</v>
      </c>
      <c r="D312" s="19">
        <v>3363538</v>
      </c>
      <c r="E312" s="42" t="s">
        <v>734</v>
      </c>
      <c r="F312" s="79" t="s">
        <v>1292</v>
      </c>
      <c r="G312" s="327"/>
      <c r="H312" s="314" t="s">
        <v>63</v>
      </c>
      <c r="I312" s="50" t="s">
        <v>66</v>
      </c>
      <c r="J312" s="38" t="s">
        <v>68</v>
      </c>
      <c r="K312" s="366" t="s">
        <v>66</v>
      </c>
      <c r="L312" s="79" t="s">
        <v>1293</v>
      </c>
      <c r="M312" s="80">
        <v>44739</v>
      </c>
      <c r="N312" s="80">
        <v>44739</v>
      </c>
      <c r="O312" s="328"/>
      <c r="P312" s="328"/>
      <c r="Q312" s="328"/>
      <c r="R312" s="328"/>
      <c r="S312" s="329">
        <f t="shared" si="8"/>
        <v>0</v>
      </c>
      <c r="T312" s="94">
        <v>0</v>
      </c>
      <c r="U312" s="357">
        <v>54.01</v>
      </c>
      <c r="V312" s="94">
        <v>1</v>
      </c>
      <c r="W312" s="357">
        <v>17.52</v>
      </c>
      <c r="X312" s="327"/>
      <c r="Y312" s="329">
        <f t="shared" si="9"/>
        <v>17.52</v>
      </c>
      <c r="Z312" s="329">
        <f t="shared" si="10"/>
        <v>17.52</v>
      </c>
      <c r="AA312" s="358">
        <f t="shared" si="11"/>
        <v>17.52</v>
      </c>
      <c r="AB312" s="322"/>
      <c r="AC312" s="322"/>
      <c r="AD312" s="322"/>
      <c r="AE312" s="322"/>
    </row>
    <row r="313" spans="1:31" ht="60" x14ac:dyDescent="0.2">
      <c r="A313" s="325">
        <v>110400</v>
      </c>
      <c r="B313" s="325">
        <v>110402</v>
      </c>
      <c r="C313" s="14" t="s">
        <v>281</v>
      </c>
      <c r="D313" s="19">
        <v>7074689</v>
      </c>
      <c r="E313" s="42" t="s">
        <v>734</v>
      </c>
      <c r="F313" s="79" t="s">
        <v>1294</v>
      </c>
      <c r="G313" s="327"/>
      <c r="H313" s="314" t="s">
        <v>63</v>
      </c>
      <c r="I313" s="50" t="s">
        <v>66</v>
      </c>
      <c r="J313" s="38" t="s">
        <v>68</v>
      </c>
      <c r="K313" s="366" t="s">
        <v>66</v>
      </c>
      <c r="L313" s="79" t="s">
        <v>1295</v>
      </c>
      <c r="M313" s="80">
        <v>44746</v>
      </c>
      <c r="N313" s="80">
        <v>44747</v>
      </c>
      <c r="O313" s="328"/>
      <c r="P313" s="328"/>
      <c r="Q313" s="328"/>
      <c r="R313" s="328"/>
      <c r="S313" s="329">
        <f t="shared" si="8"/>
        <v>0</v>
      </c>
      <c r="T313" s="94">
        <v>1</v>
      </c>
      <c r="U313" s="357">
        <v>54.01</v>
      </c>
      <c r="V313" s="94">
        <v>1</v>
      </c>
      <c r="W313" s="357">
        <v>17.52</v>
      </c>
      <c r="X313" s="327"/>
      <c r="Y313" s="329">
        <f t="shared" si="9"/>
        <v>71.53</v>
      </c>
      <c r="Z313" s="329">
        <f t="shared" si="10"/>
        <v>71.53</v>
      </c>
      <c r="AA313" s="358">
        <f t="shared" si="11"/>
        <v>71.53</v>
      </c>
      <c r="AB313" s="322"/>
      <c r="AC313" s="322"/>
      <c r="AD313" s="322"/>
      <c r="AE313" s="322"/>
    </row>
    <row r="314" spans="1:31" ht="60" x14ac:dyDescent="0.2">
      <c r="A314" s="325">
        <v>110400</v>
      </c>
      <c r="B314" s="325">
        <v>110402</v>
      </c>
      <c r="C314" s="100" t="s">
        <v>1296</v>
      </c>
      <c r="D314" s="19">
        <v>1042483</v>
      </c>
      <c r="E314" s="42" t="s">
        <v>734</v>
      </c>
      <c r="F314" s="79" t="s">
        <v>1294</v>
      </c>
      <c r="G314" s="327"/>
      <c r="H314" s="314" t="s">
        <v>63</v>
      </c>
      <c r="I314" s="50" t="s">
        <v>66</v>
      </c>
      <c r="J314" s="38" t="s">
        <v>68</v>
      </c>
      <c r="K314" s="366" t="s">
        <v>66</v>
      </c>
      <c r="L314" s="79" t="s">
        <v>1295</v>
      </c>
      <c r="M314" s="80">
        <v>44746</v>
      </c>
      <c r="N314" s="80">
        <v>44747</v>
      </c>
      <c r="O314" s="328"/>
      <c r="P314" s="328"/>
      <c r="Q314" s="328"/>
      <c r="R314" s="328"/>
      <c r="S314" s="329">
        <f t="shared" si="8"/>
        <v>0</v>
      </c>
      <c r="T314" s="94">
        <v>1</v>
      </c>
      <c r="U314" s="357">
        <v>54.01</v>
      </c>
      <c r="V314" s="94">
        <v>1</v>
      </c>
      <c r="W314" s="357">
        <v>17.52</v>
      </c>
      <c r="X314" s="327"/>
      <c r="Y314" s="329">
        <f t="shared" si="9"/>
        <v>71.53</v>
      </c>
      <c r="Z314" s="329">
        <f t="shared" si="10"/>
        <v>71.53</v>
      </c>
      <c r="AA314" s="358">
        <f t="shared" si="11"/>
        <v>71.53</v>
      </c>
      <c r="AB314" s="322"/>
      <c r="AC314" s="322"/>
      <c r="AD314" s="322"/>
      <c r="AE314" s="322"/>
    </row>
    <row r="315" spans="1:31" ht="60" x14ac:dyDescent="0.2">
      <c r="A315" s="325">
        <v>110400</v>
      </c>
      <c r="B315" s="325">
        <v>110402</v>
      </c>
      <c r="C315" s="14" t="s">
        <v>124</v>
      </c>
      <c r="D315" s="19">
        <v>7100205</v>
      </c>
      <c r="E315" s="42" t="s">
        <v>734</v>
      </c>
      <c r="F315" s="79" t="s">
        <v>1294</v>
      </c>
      <c r="G315" s="327"/>
      <c r="H315" s="314" t="s">
        <v>63</v>
      </c>
      <c r="I315" s="50" t="s">
        <v>66</v>
      </c>
      <c r="J315" s="38" t="s">
        <v>68</v>
      </c>
      <c r="K315" s="366" t="s">
        <v>66</v>
      </c>
      <c r="L315" s="79" t="s">
        <v>1295</v>
      </c>
      <c r="M315" s="80">
        <v>44746</v>
      </c>
      <c r="N315" s="80">
        <v>44747</v>
      </c>
      <c r="O315" s="328"/>
      <c r="P315" s="328"/>
      <c r="Q315" s="328"/>
      <c r="R315" s="328"/>
      <c r="S315" s="329">
        <f t="shared" si="8"/>
        <v>0</v>
      </c>
      <c r="T315" s="94">
        <v>1</v>
      </c>
      <c r="U315" s="357">
        <v>54.01</v>
      </c>
      <c r="V315" s="94">
        <v>1</v>
      </c>
      <c r="W315" s="357">
        <v>17.52</v>
      </c>
      <c r="X315" s="327"/>
      <c r="Y315" s="329">
        <f t="shared" si="9"/>
        <v>71.53</v>
      </c>
      <c r="Z315" s="329">
        <f t="shared" si="10"/>
        <v>71.53</v>
      </c>
      <c r="AA315" s="358">
        <f t="shared" si="11"/>
        <v>71.53</v>
      </c>
      <c r="AB315" s="322"/>
      <c r="AC315" s="322"/>
      <c r="AD315" s="322"/>
      <c r="AE315" s="322"/>
    </row>
    <row r="316" spans="1:31" ht="45" x14ac:dyDescent="0.2">
      <c r="A316" s="325">
        <v>110400</v>
      </c>
      <c r="B316" s="325">
        <v>110402</v>
      </c>
      <c r="C316" s="14" t="s">
        <v>120</v>
      </c>
      <c r="D316" s="19">
        <v>7981074</v>
      </c>
      <c r="E316" s="42" t="s">
        <v>734</v>
      </c>
      <c r="F316" s="79" t="s">
        <v>1297</v>
      </c>
      <c r="G316" s="327"/>
      <c r="H316" s="314" t="s">
        <v>63</v>
      </c>
      <c r="I316" s="50" t="s">
        <v>66</v>
      </c>
      <c r="J316" s="38" t="s">
        <v>68</v>
      </c>
      <c r="K316" s="366" t="s">
        <v>66</v>
      </c>
      <c r="L316" s="79" t="s">
        <v>1298</v>
      </c>
      <c r="M316" s="80">
        <v>44726</v>
      </c>
      <c r="N316" s="80">
        <v>44756</v>
      </c>
      <c r="O316" s="328"/>
      <c r="P316" s="328"/>
      <c r="Q316" s="328"/>
      <c r="R316" s="328"/>
      <c r="S316" s="329">
        <f t="shared" si="8"/>
        <v>0</v>
      </c>
      <c r="T316" s="94">
        <v>0</v>
      </c>
      <c r="U316" s="357">
        <v>54.01</v>
      </c>
      <c r="V316" s="94">
        <v>1</v>
      </c>
      <c r="W316" s="357">
        <v>17.52</v>
      </c>
      <c r="X316" s="327"/>
      <c r="Y316" s="329">
        <f t="shared" si="9"/>
        <v>17.52</v>
      </c>
      <c r="Z316" s="329">
        <f t="shared" si="10"/>
        <v>17.52</v>
      </c>
      <c r="AA316" s="358">
        <f t="shared" si="11"/>
        <v>17.52</v>
      </c>
      <c r="AB316" s="322"/>
      <c r="AC316" s="322"/>
      <c r="AD316" s="322"/>
      <c r="AE316" s="322"/>
    </row>
    <row r="317" spans="1:31" ht="45" x14ac:dyDescent="0.2">
      <c r="A317" s="325">
        <v>110400</v>
      </c>
      <c r="B317" s="325">
        <v>110402</v>
      </c>
      <c r="C317" s="14" t="s">
        <v>120</v>
      </c>
      <c r="D317" s="19">
        <v>7981074</v>
      </c>
      <c r="E317" s="42" t="s">
        <v>734</v>
      </c>
      <c r="F317" s="79" t="s">
        <v>1297</v>
      </c>
      <c r="G317" s="327"/>
      <c r="H317" s="314" t="s">
        <v>63</v>
      </c>
      <c r="I317" s="50" t="s">
        <v>66</v>
      </c>
      <c r="J317" s="38" t="s">
        <v>68</v>
      </c>
      <c r="K317" s="366" t="s">
        <v>66</v>
      </c>
      <c r="L317" s="79" t="s">
        <v>1298</v>
      </c>
      <c r="M317" s="80">
        <v>44727</v>
      </c>
      <c r="N317" s="80">
        <v>44727</v>
      </c>
      <c r="O317" s="328"/>
      <c r="P317" s="328"/>
      <c r="Q317" s="328"/>
      <c r="R317" s="328"/>
      <c r="S317" s="329">
        <f t="shared" si="8"/>
        <v>0</v>
      </c>
      <c r="T317" s="94">
        <v>0</v>
      </c>
      <c r="U317" s="357">
        <v>54.01</v>
      </c>
      <c r="V317" s="94">
        <v>1</v>
      </c>
      <c r="W317" s="357">
        <v>17.52</v>
      </c>
      <c r="X317" s="327"/>
      <c r="Y317" s="329">
        <f t="shared" si="9"/>
        <v>17.52</v>
      </c>
      <c r="Z317" s="329">
        <f t="shared" si="10"/>
        <v>17.52</v>
      </c>
      <c r="AA317" s="358">
        <f t="shared" si="11"/>
        <v>17.52</v>
      </c>
      <c r="AB317" s="322"/>
      <c r="AC317" s="322"/>
      <c r="AD317" s="322"/>
      <c r="AE317" s="322"/>
    </row>
    <row r="318" spans="1:31" ht="45" x14ac:dyDescent="0.2">
      <c r="A318" s="325">
        <v>110400</v>
      </c>
      <c r="B318" s="325">
        <v>110402</v>
      </c>
      <c r="C318" s="14" t="s">
        <v>121</v>
      </c>
      <c r="D318" s="19">
        <v>7103166</v>
      </c>
      <c r="E318" s="42" t="s">
        <v>734</v>
      </c>
      <c r="F318" s="79" t="s">
        <v>1297</v>
      </c>
      <c r="G318" s="327"/>
      <c r="H318" s="314" t="s">
        <v>63</v>
      </c>
      <c r="I318" s="50" t="s">
        <v>66</v>
      </c>
      <c r="J318" s="38" t="s">
        <v>68</v>
      </c>
      <c r="K318" s="366" t="s">
        <v>66</v>
      </c>
      <c r="L318" s="79" t="s">
        <v>1298</v>
      </c>
      <c r="M318" s="80">
        <v>44726</v>
      </c>
      <c r="N318" s="80">
        <v>44756</v>
      </c>
      <c r="O318" s="328"/>
      <c r="P318" s="328"/>
      <c r="Q318" s="328"/>
      <c r="R318" s="328"/>
      <c r="S318" s="329">
        <f t="shared" si="8"/>
        <v>0</v>
      </c>
      <c r="T318" s="94">
        <v>0</v>
      </c>
      <c r="U318" s="357">
        <v>54.01</v>
      </c>
      <c r="V318" s="94">
        <v>1</v>
      </c>
      <c r="W318" s="357">
        <v>17.52</v>
      </c>
      <c r="X318" s="327"/>
      <c r="Y318" s="329">
        <f t="shared" si="9"/>
        <v>17.52</v>
      </c>
      <c r="Z318" s="329">
        <f t="shared" si="10"/>
        <v>17.52</v>
      </c>
      <c r="AA318" s="358">
        <f t="shared" si="11"/>
        <v>17.52</v>
      </c>
      <c r="AB318" s="322"/>
      <c r="AC318" s="322"/>
      <c r="AD318" s="322"/>
      <c r="AE318" s="322"/>
    </row>
    <row r="319" spans="1:31" ht="45" x14ac:dyDescent="0.2">
      <c r="A319" s="325">
        <v>110400</v>
      </c>
      <c r="B319" s="325">
        <v>110402</v>
      </c>
      <c r="C319" s="14" t="s">
        <v>121</v>
      </c>
      <c r="D319" s="19">
        <v>7103166</v>
      </c>
      <c r="E319" s="42" t="s">
        <v>734</v>
      </c>
      <c r="F319" s="79" t="s">
        <v>1297</v>
      </c>
      <c r="G319" s="327"/>
      <c r="H319" s="314" t="s">
        <v>63</v>
      </c>
      <c r="I319" s="50" t="s">
        <v>66</v>
      </c>
      <c r="J319" s="38" t="s">
        <v>68</v>
      </c>
      <c r="K319" s="366" t="s">
        <v>66</v>
      </c>
      <c r="L319" s="79" t="s">
        <v>1298</v>
      </c>
      <c r="M319" s="80">
        <v>44727</v>
      </c>
      <c r="N319" s="80">
        <v>44727</v>
      </c>
      <c r="O319" s="328"/>
      <c r="P319" s="328"/>
      <c r="Q319" s="328"/>
      <c r="R319" s="328"/>
      <c r="S319" s="329">
        <f t="shared" si="8"/>
        <v>0</v>
      </c>
      <c r="T319" s="94">
        <v>0</v>
      </c>
      <c r="U319" s="357">
        <v>54.01</v>
      </c>
      <c r="V319" s="94">
        <v>1</v>
      </c>
      <c r="W319" s="357">
        <v>17.52</v>
      </c>
      <c r="X319" s="327"/>
      <c r="Y319" s="329">
        <f t="shared" si="9"/>
        <v>17.52</v>
      </c>
      <c r="Z319" s="329">
        <f t="shared" si="10"/>
        <v>17.52</v>
      </c>
      <c r="AA319" s="358">
        <f t="shared" si="11"/>
        <v>17.52</v>
      </c>
      <c r="AB319" s="322"/>
      <c r="AC319" s="322"/>
      <c r="AD319" s="322"/>
      <c r="AE319" s="322"/>
    </row>
    <row r="320" spans="1:31" ht="60" x14ac:dyDescent="0.2">
      <c r="A320" s="325">
        <v>110400</v>
      </c>
      <c r="B320" s="325">
        <v>110402</v>
      </c>
      <c r="C320" s="14" t="s">
        <v>120</v>
      </c>
      <c r="D320" s="19">
        <v>7981074</v>
      </c>
      <c r="E320" s="42" t="s">
        <v>734</v>
      </c>
      <c r="F320" s="79" t="s">
        <v>1299</v>
      </c>
      <c r="G320" s="327"/>
      <c r="H320" s="314" t="s">
        <v>63</v>
      </c>
      <c r="I320" s="50" t="s">
        <v>66</v>
      </c>
      <c r="J320" s="38" t="s">
        <v>68</v>
      </c>
      <c r="K320" s="366" t="s">
        <v>66</v>
      </c>
      <c r="L320" s="79" t="s">
        <v>1300</v>
      </c>
      <c r="M320" s="80">
        <v>44762</v>
      </c>
      <c r="N320" s="80">
        <v>44763</v>
      </c>
      <c r="O320" s="328"/>
      <c r="P320" s="328"/>
      <c r="Q320" s="328"/>
      <c r="R320" s="328"/>
      <c r="S320" s="329">
        <f t="shared" si="8"/>
        <v>0</v>
      </c>
      <c r="T320" s="94">
        <v>1</v>
      </c>
      <c r="U320" s="357">
        <v>54.01</v>
      </c>
      <c r="V320" s="94">
        <v>1</v>
      </c>
      <c r="W320" s="357">
        <v>17.52</v>
      </c>
      <c r="X320" s="327"/>
      <c r="Y320" s="329">
        <f t="shared" si="9"/>
        <v>71.53</v>
      </c>
      <c r="Z320" s="329">
        <f t="shared" si="10"/>
        <v>71.53</v>
      </c>
      <c r="AA320" s="358">
        <f t="shared" si="11"/>
        <v>71.53</v>
      </c>
      <c r="AB320" s="322"/>
      <c r="AC320" s="322"/>
      <c r="AD320" s="322"/>
      <c r="AE320" s="322"/>
    </row>
    <row r="321" spans="1:31" ht="60" x14ac:dyDescent="0.2">
      <c r="A321" s="325">
        <v>110400</v>
      </c>
      <c r="B321" s="325">
        <v>110402</v>
      </c>
      <c r="C321" s="14" t="s">
        <v>121</v>
      </c>
      <c r="D321" s="19">
        <v>7103166</v>
      </c>
      <c r="E321" s="42" t="s">
        <v>734</v>
      </c>
      <c r="F321" s="79" t="s">
        <v>1299</v>
      </c>
      <c r="G321" s="327"/>
      <c r="H321" s="314" t="s">
        <v>63</v>
      </c>
      <c r="I321" s="50" t="s">
        <v>66</v>
      </c>
      <c r="J321" s="38" t="s">
        <v>68</v>
      </c>
      <c r="K321" s="366" t="s">
        <v>66</v>
      </c>
      <c r="L321" s="79" t="s">
        <v>1300</v>
      </c>
      <c r="M321" s="80">
        <v>44762</v>
      </c>
      <c r="N321" s="80">
        <v>44763</v>
      </c>
      <c r="O321" s="328"/>
      <c r="P321" s="328"/>
      <c r="Q321" s="328"/>
      <c r="R321" s="328"/>
      <c r="S321" s="329">
        <f t="shared" si="8"/>
        <v>0</v>
      </c>
      <c r="T321" s="94">
        <v>1</v>
      </c>
      <c r="U321" s="357">
        <v>54.01</v>
      </c>
      <c r="V321" s="94">
        <v>1</v>
      </c>
      <c r="W321" s="357">
        <v>17.52</v>
      </c>
      <c r="X321" s="327"/>
      <c r="Y321" s="329">
        <f t="shared" si="9"/>
        <v>71.53</v>
      </c>
      <c r="Z321" s="329">
        <f t="shared" si="10"/>
        <v>71.53</v>
      </c>
      <c r="AA321" s="358">
        <f t="shared" si="11"/>
        <v>71.53</v>
      </c>
      <c r="AB321" s="322"/>
      <c r="AC321" s="322"/>
      <c r="AD321" s="322"/>
      <c r="AE321" s="322"/>
    </row>
    <row r="322" spans="1:31" ht="30" x14ac:dyDescent="0.2">
      <c r="A322" s="325">
        <v>110400</v>
      </c>
      <c r="B322" s="325">
        <v>110402</v>
      </c>
      <c r="C322" s="14" t="s">
        <v>276</v>
      </c>
      <c r="D322" s="19">
        <v>1045997</v>
      </c>
      <c r="E322" s="42" t="s">
        <v>734</v>
      </c>
      <c r="F322" s="79" t="s">
        <v>1301</v>
      </c>
      <c r="G322" s="327"/>
      <c r="H322" s="314" t="s">
        <v>63</v>
      </c>
      <c r="I322" s="50" t="s">
        <v>66</v>
      </c>
      <c r="J322" s="38" t="s">
        <v>68</v>
      </c>
      <c r="K322" s="366" t="s">
        <v>66</v>
      </c>
      <c r="L322" s="79" t="s">
        <v>1302</v>
      </c>
      <c r="M322" s="80">
        <v>44747</v>
      </c>
      <c r="N322" s="80">
        <v>44747</v>
      </c>
      <c r="O322" s="328"/>
      <c r="P322" s="328"/>
      <c r="Q322" s="328"/>
      <c r="R322" s="328"/>
      <c r="S322" s="329">
        <f t="shared" si="8"/>
        <v>0</v>
      </c>
      <c r="T322" s="94">
        <v>0</v>
      </c>
      <c r="U322" s="357">
        <v>54.01</v>
      </c>
      <c r="V322" s="94">
        <v>1</v>
      </c>
      <c r="W322" s="357">
        <v>17.52</v>
      </c>
      <c r="X322" s="327"/>
      <c r="Y322" s="329">
        <f t="shared" si="9"/>
        <v>17.52</v>
      </c>
      <c r="Z322" s="329">
        <f t="shared" si="10"/>
        <v>17.52</v>
      </c>
      <c r="AA322" s="358">
        <f t="shared" si="11"/>
        <v>17.52</v>
      </c>
      <c r="AB322" s="322"/>
      <c r="AC322" s="322"/>
      <c r="AD322" s="322"/>
      <c r="AE322" s="322"/>
    </row>
    <row r="323" spans="1:31" ht="30" x14ac:dyDescent="0.2">
      <c r="A323" s="325">
        <v>110400</v>
      </c>
      <c r="B323" s="325">
        <v>110402</v>
      </c>
      <c r="C323" s="14" t="s">
        <v>278</v>
      </c>
      <c r="D323" s="19">
        <v>7072244</v>
      </c>
      <c r="E323" s="42" t="s">
        <v>734</v>
      </c>
      <c r="F323" s="79" t="s">
        <v>1301</v>
      </c>
      <c r="G323" s="327"/>
      <c r="H323" s="314" t="s">
        <v>63</v>
      </c>
      <c r="I323" s="50" t="s">
        <v>66</v>
      </c>
      <c r="J323" s="38" t="s">
        <v>68</v>
      </c>
      <c r="K323" s="366" t="s">
        <v>66</v>
      </c>
      <c r="L323" s="79" t="s">
        <v>1302</v>
      </c>
      <c r="M323" s="80">
        <v>44747</v>
      </c>
      <c r="N323" s="80">
        <v>44747</v>
      </c>
      <c r="O323" s="328"/>
      <c r="P323" s="328"/>
      <c r="Q323" s="328"/>
      <c r="R323" s="328"/>
      <c r="S323" s="329">
        <f t="shared" si="8"/>
        <v>0</v>
      </c>
      <c r="T323" s="94">
        <v>0</v>
      </c>
      <c r="U323" s="357">
        <v>54.01</v>
      </c>
      <c r="V323" s="94">
        <v>1</v>
      </c>
      <c r="W323" s="357">
        <v>17.52</v>
      </c>
      <c r="X323" s="327"/>
      <c r="Y323" s="329">
        <f t="shared" si="9"/>
        <v>17.52</v>
      </c>
      <c r="Z323" s="329">
        <f t="shared" si="10"/>
        <v>17.52</v>
      </c>
      <c r="AA323" s="358">
        <f t="shared" si="11"/>
        <v>17.52</v>
      </c>
      <c r="AB323" s="322"/>
      <c r="AC323" s="322"/>
      <c r="AD323" s="322"/>
      <c r="AE323" s="322"/>
    </row>
    <row r="324" spans="1:31" ht="30" x14ac:dyDescent="0.2">
      <c r="A324" s="325">
        <v>110400</v>
      </c>
      <c r="B324" s="325">
        <v>110402</v>
      </c>
      <c r="C324" s="14" t="s">
        <v>125</v>
      </c>
      <c r="D324" s="19">
        <v>7040598</v>
      </c>
      <c r="E324" s="42" t="s">
        <v>734</v>
      </c>
      <c r="F324" s="79" t="s">
        <v>762</v>
      </c>
      <c r="G324" s="327"/>
      <c r="H324" s="314" t="s">
        <v>63</v>
      </c>
      <c r="I324" s="50" t="s">
        <v>66</v>
      </c>
      <c r="J324" s="38" t="s">
        <v>68</v>
      </c>
      <c r="K324" s="366" t="s">
        <v>66</v>
      </c>
      <c r="L324" s="79" t="s">
        <v>556</v>
      </c>
      <c r="M324" s="80">
        <v>44710</v>
      </c>
      <c r="N324" s="80">
        <v>44710</v>
      </c>
      <c r="O324" s="328"/>
      <c r="P324" s="328"/>
      <c r="Q324" s="328"/>
      <c r="R324" s="328"/>
      <c r="S324" s="329">
        <f t="shared" si="8"/>
        <v>0</v>
      </c>
      <c r="T324" s="94">
        <v>0</v>
      </c>
      <c r="U324" s="357">
        <v>54.01</v>
      </c>
      <c r="V324" s="94">
        <v>1</v>
      </c>
      <c r="W324" s="357">
        <v>17.52</v>
      </c>
      <c r="X324" s="327"/>
      <c r="Y324" s="329">
        <f t="shared" si="9"/>
        <v>17.52</v>
      </c>
      <c r="Z324" s="329">
        <f t="shared" si="10"/>
        <v>17.52</v>
      </c>
      <c r="AA324" s="358">
        <f t="shared" si="11"/>
        <v>17.52</v>
      </c>
      <c r="AB324" s="322"/>
      <c r="AC324" s="322"/>
      <c r="AD324" s="322"/>
      <c r="AE324" s="322"/>
    </row>
    <row r="325" spans="1:31" ht="30" x14ac:dyDescent="0.2">
      <c r="A325" s="325">
        <v>110400</v>
      </c>
      <c r="B325" s="325">
        <v>110402</v>
      </c>
      <c r="C325" s="14" t="s">
        <v>767</v>
      </c>
      <c r="D325" s="19">
        <v>9802290</v>
      </c>
      <c r="E325" s="42" t="s">
        <v>734</v>
      </c>
      <c r="F325" s="79" t="s">
        <v>762</v>
      </c>
      <c r="G325" s="327"/>
      <c r="H325" s="314" t="s">
        <v>63</v>
      </c>
      <c r="I325" s="50" t="s">
        <v>66</v>
      </c>
      <c r="J325" s="38" t="s">
        <v>68</v>
      </c>
      <c r="K325" s="366" t="s">
        <v>66</v>
      </c>
      <c r="L325" s="79" t="s">
        <v>556</v>
      </c>
      <c r="M325" s="80">
        <v>44710</v>
      </c>
      <c r="N325" s="80">
        <v>44710</v>
      </c>
      <c r="O325" s="328"/>
      <c r="P325" s="328"/>
      <c r="Q325" s="328"/>
      <c r="R325" s="328"/>
      <c r="S325" s="329">
        <f t="shared" si="8"/>
        <v>0</v>
      </c>
      <c r="T325" s="94">
        <v>0</v>
      </c>
      <c r="U325" s="357">
        <v>54.01</v>
      </c>
      <c r="V325" s="94">
        <v>1</v>
      </c>
      <c r="W325" s="357">
        <v>17.52</v>
      </c>
      <c r="X325" s="327"/>
      <c r="Y325" s="329">
        <f t="shared" si="9"/>
        <v>17.52</v>
      </c>
      <c r="Z325" s="329">
        <f t="shared" si="10"/>
        <v>17.52</v>
      </c>
      <c r="AA325" s="358">
        <f t="shared" si="11"/>
        <v>17.52</v>
      </c>
      <c r="AB325" s="322"/>
      <c r="AC325" s="322"/>
      <c r="AD325" s="322"/>
      <c r="AE325" s="322"/>
    </row>
    <row r="326" spans="1:31" ht="45" x14ac:dyDescent="0.2">
      <c r="A326" s="325">
        <v>110400</v>
      </c>
      <c r="B326" s="325">
        <v>110402</v>
      </c>
      <c r="C326" s="14" t="s">
        <v>1303</v>
      </c>
      <c r="D326" s="19">
        <v>9404392</v>
      </c>
      <c r="E326" s="42" t="s">
        <v>734</v>
      </c>
      <c r="F326" s="79" t="s">
        <v>1304</v>
      </c>
      <c r="G326" s="327"/>
      <c r="H326" s="314" t="s">
        <v>63</v>
      </c>
      <c r="I326" s="50" t="s">
        <v>66</v>
      </c>
      <c r="J326" s="38" t="s">
        <v>68</v>
      </c>
      <c r="K326" s="366" t="s">
        <v>66</v>
      </c>
      <c r="L326" s="79" t="s">
        <v>1305</v>
      </c>
      <c r="M326" s="80">
        <v>44747</v>
      </c>
      <c r="N326" s="80">
        <v>44747</v>
      </c>
      <c r="O326" s="328"/>
      <c r="P326" s="328"/>
      <c r="Q326" s="328"/>
      <c r="R326" s="328"/>
      <c r="S326" s="329">
        <f t="shared" si="8"/>
        <v>0</v>
      </c>
      <c r="T326" s="94">
        <v>0</v>
      </c>
      <c r="U326" s="357">
        <v>54.01</v>
      </c>
      <c r="V326" s="94">
        <v>1</v>
      </c>
      <c r="W326" s="357">
        <v>17.52</v>
      </c>
      <c r="X326" s="327"/>
      <c r="Y326" s="329">
        <f t="shared" si="9"/>
        <v>17.52</v>
      </c>
      <c r="Z326" s="329">
        <f t="shared" si="10"/>
        <v>17.52</v>
      </c>
      <c r="AA326" s="358">
        <f t="shared" si="11"/>
        <v>17.52</v>
      </c>
      <c r="AB326" s="322"/>
      <c r="AC326" s="322"/>
      <c r="AD326" s="322"/>
      <c r="AE326" s="322"/>
    </row>
    <row r="327" spans="1:31" ht="45" x14ac:dyDescent="0.2">
      <c r="A327" s="325">
        <v>110400</v>
      </c>
      <c r="B327" s="325">
        <v>110402</v>
      </c>
      <c r="C327" s="14" t="s">
        <v>1306</v>
      </c>
      <c r="D327" s="19">
        <v>1157094</v>
      </c>
      <c r="E327" s="42" t="s">
        <v>734</v>
      </c>
      <c r="F327" s="79" t="s">
        <v>1304</v>
      </c>
      <c r="G327" s="327"/>
      <c r="H327" s="314" t="s">
        <v>63</v>
      </c>
      <c r="I327" s="50" t="s">
        <v>66</v>
      </c>
      <c r="J327" s="38" t="s">
        <v>68</v>
      </c>
      <c r="K327" s="366" t="s">
        <v>66</v>
      </c>
      <c r="L327" s="79" t="s">
        <v>1305</v>
      </c>
      <c r="M327" s="80">
        <v>44747</v>
      </c>
      <c r="N327" s="80">
        <v>44747</v>
      </c>
      <c r="O327" s="328"/>
      <c r="P327" s="328"/>
      <c r="Q327" s="328"/>
      <c r="R327" s="328"/>
      <c r="S327" s="329">
        <f t="shared" si="8"/>
        <v>0</v>
      </c>
      <c r="T327" s="94">
        <v>0</v>
      </c>
      <c r="U327" s="357">
        <v>54.01</v>
      </c>
      <c r="V327" s="94">
        <v>1</v>
      </c>
      <c r="W327" s="357">
        <v>17.52</v>
      </c>
      <c r="X327" s="327"/>
      <c r="Y327" s="329">
        <f t="shared" si="9"/>
        <v>17.52</v>
      </c>
      <c r="Z327" s="329">
        <f t="shared" si="10"/>
        <v>17.52</v>
      </c>
      <c r="AA327" s="358">
        <f t="shared" si="11"/>
        <v>17.52</v>
      </c>
      <c r="AB327" s="322"/>
      <c r="AC327" s="322"/>
      <c r="AD327" s="322"/>
      <c r="AE327" s="322"/>
    </row>
    <row r="328" spans="1:31" ht="45" x14ac:dyDescent="0.2">
      <c r="A328" s="325">
        <v>110400</v>
      </c>
      <c r="B328" s="325">
        <v>110402</v>
      </c>
      <c r="C328" s="14" t="s">
        <v>131</v>
      </c>
      <c r="D328" s="19">
        <v>3818748</v>
      </c>
      <c r="E328" s="42" t="s">
        <v>734</v>
      </c>
      <c r="F328" s="79" t="s">
        <v>1304</v>
      </c>
      <c r="G328" s="327"/>
      <c r="H328" s="314" t="s">
        <v>63</v>
      </c>
      <c r="I328" s="50" t="s">
        <v>66</v>
      </c>
      <c r="J328" s="38" t="s">
        <v>68</v>
      </c>
      <c r="K328" s="366" t="s">
        <v>66</v>
      </c>
      <c r="L328" s="79" t="s">
        <v>1305</v>
      </c>
      <c r="M328" s="80">
        <v>44747</v>
      </c>
      <c r="N328" s="80">
        <v>44747</v>
      </c>
      <c r="O328" s="328"/>
      <c r="P328" s="328"/>
      <c r="Q328" s="328"/>
      <c r="R328" s="328"/>
      <c r="S328" s="329">
        <f t="shared" si="8"/>
        <v>0</v>
      </c>
      <c r="T328" s="94">
        <v>0</v>
      </c>
      <c r="U328" s="357">
        <v>54.01</v>
      </c>
      <c r="V328" s="94">
        <v>1</v>
      </c>
      <c r="W328" s="357">
        <v>17.52</v>
      </c>
      <c r="X328" s="327"/>
      <c r="Y328" s="329">
        <f t="shared" si="9"/>
        <v>17.52</v>
      </c>
      <c r="Z328" s="329">
        <f t="shared" si="10"/>
        <v>17.52</v>
      </c>
      <c r="AA328" s="358">
        <f t="shared" si="11"/>
        <v>17.52</v>
      </c>
      <c r="AB328" s="322"/>
      <c r="AC328" s="322"/>
      <c r="AD328" s="322"/>
      <c r="AE328" s="322"/>
    </row>
    <row r="329" spans="1:31" ht="30" x14ac:dyDescent="0.2">
      <c r="A329" s="325">
        <v>110400</v>
      </c>
      <c r="B329" s="325">
        <v>110402</v>
      </c>
      <c r="C329" s="14" t="s">
        <v>279</v>
      </c>
      <c r="D329" s="19">
        <v>9700137</v>
      </c>
      <c r="E329" s="42" t="s">
        <v>734</v>
      </c>
      <c r="F329" s="79" t="s">
        <v>1307</v>
      </c>
      <c r="G329" s="327"/>
      <c r="H329" s="314" t="s">
        <v>63</v>
      </c>
      <c r="I329" s="50" t="s">
        <v>66</v>
      </c>
      <c r="J329" s="38" t="s">
        <v>68</v>
      </c>
      <c r="K329" s="366" t="s">
        <v>1308</v>
      </c>
      <c r="L329" s="79" t="s">
        <v>1309</v>
      </c>
      <c r="M329" s="80">
        <v>44782</v>
      </c>
      <c r="N329" s="80">
        <v>44785</v>
      </c>
      <c r="O329" s="328" t="s">
        <v>1485</v>
      </c>
      <c r="P329" s="328"/>
      <c r="Q329" s="416">
        <v>823.82</v>
      </c>
      <c r="R329" s="416">
        <v>823.82</v>
      </c>
      <c r="S329" s="329">
        <f t="shared" si="8"/>
        <v>1647.64</v>
      </c>
      <c r="T329" s="94">
        <v>3</v>
      </c>
      <c r="U329" s="357">
        <v>224.84</v>
      </c>
      <c r="V329" s="94">
        <v>1</v>
      </c>
      <c r="W329" s="357">
        <v>67.45</v>
      </c>
      <c r="X329" s="327"/>
      <c r="Y329" s="329">
        <f t="shared" si="9"/>
        <v>741.97</v>
      </c>
      <c r="Z329" s="329">
        <f t="shared" si="10"/>
        <v>2389.61</v>
      </c>
      <c r="AA329" s="358">
        <f t="shared" si="11"/>
        <v>2389.61</v>
      </c>
      <c r="AB329" s="322"/>
      <c r="AC329" s="322"/>
      <c r="AD329" s="322"/>
      <c r="AE329" s="322"/>
    </row>
    <row r="330" spans="1:31" ht="30" x14ac:dyDescent="0.2">
      <c r="A330" s="325">
        <v>110400</v>
      </c>
      <c r="B330" s="325">
        <v>110402</v>
      </c>
      <c r="C330" s="14" t="s">
        <v>954</v>
      </c>
      <c r="D330" s="19">
        <v>7074590</v>
      </c>
      <c r="E330" s="42" t="s">
        <v>734</v>
      </c>
      <c r="F330" s="79" t="s">
        <v>1307</v>
      </c>
      <c r="G330" s="327"/>
      <c r="H330" s="314" t="s">
        <v>63</v>
      </c>
      <c r="I330" s="50" t="s">
        <v>66</v>
      </c>
      <c r="J330" s="38" t="s">
        <v>68</v>
      </c>
      <c r="K330" s="366" t="s">
        <v>1308</v>
      </c>
      <c r="L330" s="79" t="s">
        <v>1309</v>
      </c>
      <c r="M330" s="80">
        <v>44782</v>
      </c>
      <c r="N330" s="80">
        <v>44785</v>
      </c>
      <c r="O330" s="328" t="s">
        <v>1485</v>
      </c>
      <c r="P330" s="328"/>
      <c r="Q330" s="416">
        <v>823.82</v>
      </c>
      <c r="R330" s="416">
        <v>823.82</v>
      </c>
      <c r="S330" s="329">
        <f t="shared" si="8"/>
        <v>1647.64</v>
      </c>
      <c r="T330" s="94">
        <v>3</v>
      </c>
      <c r="U330" s="357">
        <v>166.04</v>
      </c>
      <c r="V330" s="94">
        <v>1</v>
      </c>
      <c r="W330" s="357">
        <v>49.82</v>
      </c>
      <c r="X330" s="327"/>
      <c r="Y330" s="329">
        <f t="shared" si="9"/>
        <v>547.94000000000005</v>
      </c>
      <c r="Z330" s="329">
        <f t="shared" si="10"/>
        <v>2195.58</v>
      </c>
      <c r="AA330" s="358">
        <f t="shared" si="11"/>
        <v>2195.58</v>
      </c>
      <c r="AB330" s="322"/>
      <c r="AC330" s="322"/>
      <c r="AD330" s="322"/>
      <c r="AE330" s="322"/>
    </row>
    <row r="331" spans="1:31" ht="30" x14ac:dyDescent="0.2">
      <c r="A331" s="325">
        <v>110400</v>
      </c>
      <c r="B331" s="325">
        <v>110402</v>
      </c>
      <c r="C331" s="372" t="s">
        <v>1310</v>
      </c>
      <c r="D331" s="19">
        <v>1062409</v>
      </c>
      <c r="E331" s="42" t="s">
        <v>734</v>
      </c>
      <c r="F331" s="79" t="s">
        <v>1311</v>
      </c>
      <c r="G331" s="327"/>
      <c r="H331" s="314" t="s">
        <v>63</v>
      </c>
      <c r="I331" s="50" t="s">
        <v>66</v>
      </c>
      <c r="J331" s="38" t="s">
        <v>68</v>
      </c>
      <c r="K331" s="366" t="s">
        <v>66</v>
      </c>
      <c r="L331" s="79" t="s">
        <v>1312</v>
      </c>
      <c r="M331" s="80">
        <v>44756</v>
      </c>
      <c r="N331" s="80">
        <v>44756</v>
      </c>
      <c r="O331" s="328"/>
      <c r="P331" s="328"/>
      <c r="Q331" s="416"/>
      <c r="R331" s="416"/>
      <c r="S331" s="329">
        <f t="shared" si="8"/>
        <v>0</v>
      </c>
      <c r="T331" s="94">
        <v>0</v>
      </c>
      <c r="U331" s="357">
        <v>54.01</v>
      </c>
      <c r="V331" s="94">
        <v>1</v>
      </c>
      <c r="W331" s="357">
        <v>17.52</v>
      </c>
      <c r="X331" s="327"/>
      <c r="Y331" s="329">
        <f t="shared" si="9"/>
        <v>17.52</v>
      </c>
      <c r="Z331" s="329">
        <f t="shared" si="10"/>
        <v>17.52</v>
      </c>
      <c r="AA331" s="358">
        <f t="shared" si="11"/>
        <v>17.52</v>
      </c>
      <c r="AB331" s="322"/>
      <c r="AC331" s="322"/>
      <c r="AD331" s="322"/>
      <c r="AE331" s="322"/>
    </row>
    <row r="332" spans="1:31" ht="30" x14ac:dyDescent="0.2">
      <c r="A332" s="325">
        <v>110400</v>
      </c>
      <c r="B332" s="325">
        <v>110402</v>
      </c>
      <c r="C332" s="14" t="s">
        <v>1313</v>
      </c>
      <c r="D332" s="19">
        <v>9100539</v>
      </c>
      <c r="E332" s="42" t="s">
        <v>734</v>
      </c>
      <c r="F332" s="79" t="s">
        <v>1311</v>
      </c>
      <c r="G332" s="327"/>
      <c r="H332" s="314" t="s">
        <v>63</v>
      </c>
      <c r="I332" s="50" t="s">
        <v>66</v>
      </c>
      <c r="J332" s="38" t="s">
        <v>68</v>
      </c>
      <c r="K332" s="366" t="s">
        <v>66</v>
      </c>
      <c r="L332" s="79" t="s">
        <v>1312</v>
      </c>
      <c r="M332" s="80">
        <v>44756</v>
      </c>
      <c r="N332" s="80">
        <v>44756</v>
      </c>
      <c r="O332" s="328"/>
      <c r="P332" s="328"/>
      <c r="Q332" s="328"/>
      <c r="R332" s="328"/>
      <c r="S332" s="329">
        <f t="shared" si="8"/>
        <v>0</v>
      </c>
      <c r="T332" s="94">
        <v>0</v>
      </c>
      <c r="U332" s="357">
        <v>54.01</v>
      </c>
      <c r="V332" s="94">
        <v>1</v>
      </c>
      <c r="W332" s="357">
        <v>17.52</v>
      </c>
      <c r="X332" s="327"/>
      <c r="Y332" s="329">
        <f t="shared" si="9"/>
        <v>17.52</v>
      </c>
      <c r="Z332" s="329">
        <f t="shared" si="10"/>
        <v>17.52</v>
      </c>
      <c r="AA332" s="358">
        <f t="shared" si="11"/>
        <v>17.52</v>
      </c>
      <c r="AB332" s="322"/>
      <c r="AC332" s="322"/>
      <c r="AD332" s="322"/>
      <c r="AE332" s="322"/>
    </row>
    <row r="333" spans="1:31" ht="30" x14ac:dyDescent="0.2">
      <c r="A333" s="325">
        <v>110400</v>
      </c>
      <c r="B333" s="325">
        <v>110402</v>
      </c>
      <c r="C333" s="14" t="s">
        <v>278</v>
      </c>
      <c r="D333" s="19">
        <v>7072244</v>
      </c>
      <c r="E333" s="42" t="s">
        <v>734</v>
      </c>
      <c r="F333" s="79" t="s">
        <v>1311</v>
      </c>
      <c r="G333" s="327"/>
      <c r="H333" s="314" t="s">
        <v>63</v>
      </c>
      <c r="I333" s="50" t="s">
        <v>66</v>
      </c>
      <c r="J333" s="38" t="s">
        <v>68</v>
      </c>
      <c r="K333" s="366" t="s">
        <v>66</v>
      </c>
      <c r="L333" s="79" t="s">
        <v>1312</v>
      </c>
      <c r="M333" s="80">
        <v>44756</v>
      </c>
      <c r="N333" s="80">
        <v>44756</v>
      </c>
      <c r="O333" s="328"/>
      <c r="P333" s="328"/>
      <c r="Q333" s="328"/>
      <c r="R333" s="328"/>
      <c r="S333" s="329">
        <f t="shared" si="8"/>
        <v>0</v>
      </c>
      <c r="T333" s="94">
        <v>0</v>
      </c>
      <c r="U333" s="357">
        <v>54.01</v>
      </c>
      <c r="V333" s="94">
        <v>1</v>
      </c>
      <c r="W333" s="357">
        <v>17.52</v>
      </c>
      <c r="X333" s="327"/>
      <c r="Y333" s="329">
        <f t="shared" si="9"/>
        <v>17.52</v>
      </c>
      <c r="Z333" s="329">
        <f t="shared" si="10"/>
        <v>17.52</v>
      </c>
      <c r="AA333" s="358">
        <f t="shared" si="11"/>
        <v>17.52</v>
      </c>
      <c r="AB333" s="322"/>
      <c r="AC333" s="322"/>
      <c r="AD333" s="322"/>
      <c r="AE333" s="322"/>
    </row>
    <row r="334" spans="1:31" ht="15.75" customHeight="1" x14ac:dyDescent="0.2">
      <c r="A334" s="325">
        <v>110400</v>
      </c>
      <c r="B334" s="325">
        <v>110402</v>
      </c>
      <c r="C334" s="373"/>
      <c r="D334" s="325"/>
      <c r="E334" s="325"/>
      <c r="F334" s="325"/>
      <c r="G334" s="374"/>
      <c r="H334" s="325"/>
      <c r="I334" s="325"/>
      <c r="J334" s="375"/>
      <c r="K334" s="325"/>
      <c r="L334" s="376"/>
      <c r="M334" s="377"/>
      <c r="N334" s="377"/>
      <c r="O334" s="378"/>
      <c r="P334" s="330"/>
      <c r="Q334" s="330">
        <v>0</v>
      </c>
      <c r="R334" s="330">
        <v>0</v>
      </c>
      <c r="S334" s="329">
        <f t="shared" si="8"/>
        <v>0</v>
      </c>
      <c r="T334" s="325"/>
      <c r="U334" s="330"/>
      <c r="V334" s="325">
        <v>0</v>
      </c>
      <c r="W334" s="335"/>
      <c r="X334" s="325">
        <v>0</v>
      </c>
      <c r="Y334" s="329">
        <f t="shared" si="9"/>
        <v>0</v>
      </c>
      <c r="Z334" s="329">
        <f t="shared" si="10"/>
        <v>0</v>
      </c>
      <c r="AA334" s="379"/>
      <c r="AB334" s="322"/>
      <c r="AC334" s="322"/>
      <c r="AD334" s="322"/>
      <c r="AE334" s="322"/>
    </row>
    <row r="335" spans="1:31" ht="38.25" customHeight="1" x14ac:dyDescent="0.2">
      <c r="A335" s="380"/>
      <c r="B335" s="322"/>
      <c r="C335" s="381"/>
      <c r="D335" s="382"/>
      <c r="E335" s="382"/>
      <c r="F335" s="382"/>
      <c r="G335" s="383"/>
      <c r="H335" s="383"/>
      <c r="I335" s="383"/>
      <c r="J335" s="383"/>
      <c r="K335" s="322"/>
      <c r="L335" s="322"/>
      <c r="M335" s="322"/>
      <c r="N335" s="322"/>
      <c r="O335" s="322"/>
      <c r="P335" s="322"/>
      <c r="Q335" s="322"/>
      <c r="R335" s="322"/>
      <c r="S335" s="322"/>
      <c r="T335" s="322"/>
      <c r="U335" s="322"/>
      <c r="V335" s="322"/>
      <c r="W335" s="322"/>
      <c r="X335" s="322"/>
      <c r="Y335" s="322"/>
      <c r="Z335" s="384"/>
      <c r="AA335" s="322"/>
      <c r="AB335" s="322"/>
      <c r="AC335" s="322"/>
    </row>
    <row r="336" spans="1:31" ht="15.75" customHeight="1" x14ac:dyDescent="0.25">
      <c r="A336" s="509" t="s">
        <v>36</v>
      </c>
      <c r="B336" s="510"/>
      <c r="C336" s="510"/>
      <c r="D336" s="510"/>
      <c r="E336" s="510"/>
      <c r="F336" s="510"/>
      <c r="G336" s="510"/>
      <c r="H336" s="510"/>
      <c r="I336" s="510"/>
      <c r="J336" s="510"/>
      <c r="K336" s="510"/>
      <c r="L336" s="510"/>
      <c r="M336" s="382"/>
      <c r="N336" s="382"/>
      <c r="O336" s="382"/>
      <c r="P336" s="382"/>
      <c r="Q336" s="382"/>
      <c r="R336" s="382"/>
      <c r="S336" s="382"/>
      <c r="T336" s="382"/>
      <c r="U336" s="382"/>
      <c r="V336" s="382"/>
      <c r="W336" s="382"/>
      <c r="X336" s="382"/>
      <c r="Y336" s="382"/>
      <c r="Z336" s="382"/>
      <c r="AA336" s="382"/>
      <c r="AB336" s="382"/>
      <c r="AC336" s="382"/>
    </row>
    <row r="337" spans="1:31" ht="15.75" customHeight="1" x14ac:dyDescent="0.2">
      <c r="A337" s="511" t="s">
        <v>37</v>
      </c>
      <c r="B337" s="505"/>
      <c r="C337" s="505"/>
      <c r="D337" s="505"/>
      <c r="E337" s="505"/>
      <c r="F337" s="505"/>
      <c r="G337" s="505"/>
      <c r="H337" s="505"/>
      <c r="I337" s="505"/>
      <c r="J337" s="505"/>
      <c r="K337" s="505"/>
      <c r="L337" s="506"/>
      <c r="M337" s="382"/>
      <c r="N337" s="382"/>
      <c r="O337" s="382"/>
      <c r="P337" s="382"/>
      <c r="Q337" s="382"/>
      <c r="R337" s="382"/>
      <c r="S337" s="382"/>
      <c r="T337" s="382"/>
      <c r="U337" s="382"/>
      <c r="V337" s="382"/>
      <c r="W337" s="382"/>
      <c r="X337" s="382"/>
      <c r="Y337" s="382"/>
      <c r="Z337" s="382"/>
      <c r="AA337" s="382"/>
      <c r="AB337" s="382"/>
      <c r="AC337" s="382"/>
    </row>
    <row r="338" spans="1:31" ht="15.75" customHeight="1" x14ac:dyDescent="0.2">
      <c r="A338" s="504" t="s">
        <v>38</v>
      </c>
      <c r="B338" s="505"/>
      <c r="C338" s="505"/>
      <c r="D338" s="505"/>
      <c r="E338" s="505"/>
      <c r="F338" s="505"/>
      <c r="G338" s="505"/>
      <c r="H338" s="505"/>
      <c r="I338" s="505"/>
      <c r="J338" s="505"/>
      <c r="K338" s="505"/>
      <c r="L338" s="506"/>
      <c r="M338" s="382"/>
      <c r="N338" s="382"/>
      <c r="O338" s="382"/>
      <c r="P338" s="382"/>
      <c r="Q338" s="382"/>
      <c r="R338" s="382"/>
      <c r="S338" s="382"/>
      <c r="T338" s="382"/>
      <c r="U338" s="382"/>
      <c r="V338" s="382"/>
      <c r="W338" s="382"/>
      <c r="X338" s="382"/>
      <c r="Y338" s="382"/>
      <c r="Z338" s="382"/>
      <c r="AA338" s="382"/>
      <c r="AB338" s="382"/>
      <c r="AC338" s="382"/>
    </row>
    <row r="339" spans="1:31" ht="15.75" customHeight="1" x14ac:dyDescent="0.2">
      <c r="A339" s="504" t="s">
        <v>39</v>
      </c>
      <c r="B339" s="505"/>
      <c r="C339" s="505"/>
      <c r="D339" s="505"/>
      <c r="E339" s="505"/>
      <c r="F339" s="505"/>
      <c r="G339" s="505"/>
      <c r="H339" s="505"/>
      <c r="I339" s="505"/>
      <c r="J339" s="505"/>
      <c r="K339" s="505"/>
      <c r="L339" s="506"/>
      <c r="M339" s="382"/>
      <c r="N339" s="382"/>
      <c r="O339" s="382"/>
      <c r="P339" s="382"/>
      <c r="Q339" s="382"/>
      <c r="R339" s="382"/>
      <c r="S339" s="382"/>
      <c r="T339" s="382"/>
      <c r="U339" s="382"/>
      <c r="V339" s="382"/>
      <c r="W339" s="382"/>
      <c r="X339" s="382"/>
      <c r="Y339" s="382"/>
      <c r="Z339" s="382"/>
      <c r="AA339" s="382"/>
      <c r="AB339" s="382"/>
      <c r="AC339" s="382"/>
    </row>
    <row r="340" spans="1:31" ht="15.75" customHeight="1" x14ac:dyDescent="0.2">
      <c r="A340" s="504" t="s">
        <v>40</v>
      </c>
      <c r="B340" s="505"/>
      <c r="C340" s="505"/>
      <c r="D340" s="505"/>
      <c r="E340" s="505"/>
      <c r="F340" s="505"/>
      <c r="G340" s="505"/>
      <c r="H340" s="505"/>
      <c r="I340" s="505"/>
      <c r="J340" s="505"/>
      <c r="K340" s="505"/>
      <c r="L340" s="506"/>
      <c r="M340" s="382"/>
      <c r="N340" s="382"/>
      <c r="O340" s="382"/>
      <c r="P340" s="382"/>
      <c r="Q340" s="382"/>
      <c r="R340" s="382"/>
      <c r="S340" s="382"/>
      <c r="T340" s="382"/>
      <c r="U340" s="382"/>
      <c r="V340" s="382"/>
      <c r="W340" s="382"/>
      <c r="X340" s="382"/>
      <c r="Y340" s="382"/>
      <c r="Z340" s="382"/>
      <c r="AA340" s="382"/>
      <c r="AB340" s="382"/>
      <c r="AC340" s="382"/>
    </row>
    <row r="341" spans="1:31" ht="15.75" customHeight="1" x14ac:dyDescent="0.2">
      <c r="A341" s="504" t="s">
        <v>41</v>
      </c>
      <c r="B341" s="505"/>
      <c r="C341" s="505"/>
      <c r="D341" s="505"/>
      <c r="E341" s="505"/>
      <c r="F341" s="505"/>
      <c r="G341" s="505"/>
      <c r="H341" s="505"/>
      <c r="I341" s="505"/>
      <c r="J341" s="505"/>
      <c r="K341" s="505"/>
      <c r="L341" s="506"/>
      <c r="M341" s="382"/>
      <c r="N341" s="382"/>
      <c r="O341" s="382"/>
      <c r="P341" s="382"/>
      <c r="Q341" s="382"/>
      <c r="R341" s="382"/>
      <c r="S341" s="382"/>
      <c r="T341" s="382"/>
      <c r="U341" s="382"/>
      <c r="V341" s="382"/>
      <c r="W341" s="382"/>
      <c r="X341" s="382"/>
      <c r="Y341" s="382"/>
      <c r="Z341" s="382"/>
      <c r="AA341" s="382"/>
      <c r="AB341" s="382"/>
      <c r="AC341" s="382"/>
    </row>
    <row r="342" spans="1:31" ht="15.75" customHeight="1" x14ac:dyDescent="0.2">
      <c r="A342" s="504" t="s">
        <v>42</v>
      </c>
      <c r="B342" s="505"/>
      <c r="C342" s="505"/>
      <c r="D342" s="505"/>
      <c r="E342" s="505"/>
      <c r="F342" s="505"/>
      <c r="G342" s="505"/>
      <c r="H342" s="505"/>
      <c r="I342" s="505"/>
      <c r="J342" s="505"/>
      <c r="K342" s="505"/>
      <c r="L342" s="506"/>
      <c r="M342" s="382"/>
      <c r="N342" s="382"/>
      <c r="O342" s="382"/>
      <c r="P342" s="382"/>
      <c r="Q342" s="382"/>
      <c r="R342" s="382"/>
      <c r="S342" s="382"/>
      <c r="T342" s="382"/>
      <c r="U342" s="382"/>
      <c r="V342" s="382"/>
      <c r="W342" s="382"/>
      <c r="X342" s="382"/>
      <c r="Y342" s="382"/>
      <c r="Z342" s="382"/>
      <c r="AA342" s="382"/>
      <c r="AB342" s="382"/>
      <c r="AC342" s="382"/>
    </row>
    <row r="343" spans="1:31" ht="15.75" customHeight="1" x14ac:dyDescent="0.2">
      <c r="A343" s="504" t="s">
        <v>43</v>
      </c>
      <c r="B343" s="505"/>
      <c r="C343" s="505"/>
      <c r="D343" s="505"/>
      <c r="E343" s="505"/>
      <c r="F343" s="505"/>
      <c r="G343" s="505"/>
      <c r="H343" s="505"/>
      <c r="I343" s="505"/>
      <c r="J343" s="505"/>
      <c r="K343" s="505"/>
      <c r="L343" s="506"/>
      <c r="M343" s="382"/>
      <c r="N343" s="382"/>
      <c r="O343" s="382"/>
      <c r="P343" s="382"/>
      <c r="Q343" s="382"/>
      <c r="R343" s="382"/>
      <c r="S343" s="382"/>
      <c r="T343" s="382"/>
      <c r="U343" s="382"/>
      <c r="V343" s="382"/>
      <c r="W343" s="382"/>
      <c r="X343" s="382"/>
      <c r="Y343" s="382"/>
      <c r="Z343" s="382"/>
      <c r="AA343" s="382"/>
      <c r="AB343" s="382"/>
      <c r="AC343" s="382"/>
    </row>
    <row r="344" spans="1:31" ht="15.75" customHeight="1" x14ac:dyDescent="0.2">
      <c r="A344" s="504" t="s">
        <v>774</v>
      </c>
      <c r="B344" s="505"/>
      <c r="C344" s="505"/>
      <c r="D344" s="505"/>
      <c r="E344" s="505"/>
      <c r="F344" s="505"/>
      <c r="G344" s="505"/>
      <c r="H344" s="505"/>
      <c r="I344" s="505"/>
      <c r="J344" s="505"/>
      <c r="K344" s="505"/>
      <c r="L344" s="506"/>
      <c r="M344" s="382"/>
      <c r="N344" s="382"/>
      <c r="O344" s="382"/>
      <c r="P344" s="382"/>
      <c r="Q344" s="382"/>
      <c r="R344" s="382"/>
      <c r="S344" s="382"/>
      <c r="T344" s="382"/>
      <c r="U344" s="382"/>
      <c r="V344" s="382"/>
      <c r="W344" s="382"/>
      <c r="X344" s="382"/>
      <c r="Y344" s="382"/>
      <c r="Z344" s="382"/>
      <c r="AA344" s="382"/>
      <c r="AB344" s="382"/>
      <c r="AC344" s="382"/>
      <c r="AD344" s="382"/>
      <c r="AE344" s="382"/>
    </row>
    <row r="345" spans="1:31" ht="15.75" customHeight="1" x14ac:dyDescent="0.2">
      <c r="A345" s="504" t="s">
        <v>775</v>
      </c>
      <c r="B345" s="505"/>
      <c r="C345" s="505"/>
      <c r="D345" s="505"/>
      <c r="E345" s="505"/>
      <c r="F345" s="505"/>
      <c r="G345" s="505"/>
      <c r="H345" s="505"/>
      <c r="I345" s="505"/>
      <c r="J345" s="505"/>
      <c r="K345" s="505"/>
      <c r="L345" s="506"/>
      <c r="M345" s="382"/>
      <c r="N345" s="382"/>
      <c r="O345" s="382"/>
      <c r="P345" s="382"/>
      <c r="Q345" s="382"/>
      <c r="R345" s="382"/>
      <c r="S345" s="382"/>
      <c r="T345" s="382"/>
      <c r="U345" s="382"/>
      <c r="V345" s="382"/>
      <c r="W345" s="382"/>
      <c r="X345" s="382"/>
      <c r="Y345" s="382"/>
      <c r="Z345" s="382"/>
      <c r="AA345" s="382"/>
      <c r="AB345" s="382"/>
      <c r="AC345" s="382"/>
    </row>
    <row r="346" spans="1:31" ht="15.75" customHeight="1" x14ac:dyDescent="0.2">
      <c r="A346" s="504" t="s">
        <v>776</v>
      </c>
      <c r="B346" s="505"/>
      <c r="C346" s="505"/>
      <c r="D346" s="505"/>
      <c r="E346" s="505"/>
      <c r="F346" s="505"/>
      <c r="G346" s="505"/>
      <c r="H346" s="505"/>
      <c r="I346" s="505"/>
      <c r="J346" s="505"/>
      <c r="K346" s="505"/>
      <c r="L346" s="506"/>
      <c r="M346" s="382"/>
      <c r="N346" s="382"/>
      <c r="O346" s="382"/>
      <c r="P346" s="382"/>
      <c r="Q346" s="382"/>
      <c r="R346" s="382"/>
      <c r="S346" s="382"/>
      <c r="T346" s="382"/>
      <c r="U346" s="382"/>
      <c r="V346" s="382"/>
      <c r="W346" s="382"/>
      <c r="X346" s="382"/>
      <c r="Y346" s="382"/>
      <c r="Z346" s="382"/>
      <c r="AA346" s="382"/>
      <c r="AB346" s="382"/>
      <c r="AC346" s="382"/>
    </row>
    <row r="347" spans="1:31" ht="15.75" customHeight="1" x14ac:dyDescent="0.2">
      <c r="A347" s="504" t="s">
        <v>777</v>
      </c>
      <c r="B347" s="505"/>
      <c r="C347" s="505"/>
      <c r="D347" s="505"/>
      <c r="E347" s="505"/>
      <c r="F347" s="505"/>
      <c r="G347" s="505"/>
      <c r="H347" s="505"/>
      <c r="I347" s="505"/>
      <c r="J347" s="505"/>
      <c r="K347" s="505"/>
      <c r="L347" s="506"/>
      <c r="M347" s="382"/>
      <c r="N347" s="382"/>
      <c r="O347" s="382"/>
      <c r="P347" s="382"/>
      <c r="Q347" s="382"/>
      <c r="R347" s="382"/>
      <c r="S347" s="382"/>
      <c r="T347" s="382"/>
      <c r="U347" s="382"/>
      <c r="V347" s="382"/>
      <c r="W347" s="382"/>
      <c r="X347" s="382"/>
      <c r="Y347" s="382"/>
      <c r="Z347" s="382"/>
      <c r="AA347" s="382"/>
      <c r="AB347" s="382"/>
      <c r="AC347" s="382"/>
    </row>
    <row r="348" spans="1:31" ht="15.75" customHeight="1" x14ac:dyDescent="0.2">
      <c r="A348" s="504" t="s">
        <v>778</v>
      </c>
      <c r="B348" s="505"/>
      <c r="C348" s="505"/>
      <c r="D348" s="505"/>
      <c r="E348" s="505"/>
      <c r="F348" s="505"/>
      <c r="G348" s="505"/>
      <c r="H348" s="505"/>
      <c r="I348" s="505"/>
      <c r="J348" s="505"/>
      <c r="K348" s="505"/>
      <c r="L348" s="506"/>
      <c r="M348" s="382"/>
      <c r="N348" s="382"/>
      <c r="O348" s="382"/>
      <c r="P348" s="382"/>
      <c r="Q348" s="382"/>
      <c r="R348" s="382"/>
      <c r="S348" s="382"/>
      <c r="T348" s="382"/>
      <c r="U348" s="382"/>
      <c r="V348" s="382"/>
      <c r="W348" s="382"/>
      <c r="X348" s="382"/>
      <c r="Y348" s="382"/>
      <c r="Z348" s="382"/>
      <c r="AA348" s="382"/>
      <c r="AB348" s="382"/>
      <c r="AC348" s="382"/>
    </row>
    <row r="349" spans="1:31" ht="15.75" customHeight="1" x14ac:dyDescent="0.2">
      <c r="A349" s="504" t="s">
        <v>779</v>
      </c>
      <c r="B349" s="505"/>
      <c r="C349" s="505"/>
      <c r="D349" s="505"/>
      <c r="E349" s="505"/>
      <c r="F349" s="505"/>
      <c r="G349" s="505"/>
      <c r="H349" s="505"/>
      <c r="I349" s="505"/>
      <c r="J349" s="505"/>
      <c r="K349" s="505"/>
      <c r="L349" s="506"/>
      <c r="M349" s="382"/>
      <c r="N349" s="382"/>
      <c r="O349" s="382"/>
      <c r="P349" s="382"/>
      <c r="Q349" s="382"/>
      <c r="R349" s="382"/>
      <c r="S349" s="382"/>
      <c r="T349" s="382"/>
      <c r="U349" s="382"/>
      <c r="V349" s="382"/>
      <c r="W349" s="382"/>
      <c r="X349" s="382"/>
      <c r="Y349" s="382"/>
      <c r="Z349" s="382"/>
      <c r="AA349" s="382"/>
      <c r="AB349" s="382"/>
      <c r="AC349" s="382"/>
    </row>
    <row r="350" spans="1:31" ht="15.75" customHeight="1" x14ac:dyDescent="0.2">
      <c r="A350" s="504" t="s">
        <v>780</v>
      </c>
      <c r="B350" s="505"/>
      <c r="C350" s="505"/>
      <c r="D350" s="505"/>
      <c r="E350" s="505"/>
      <c r="F350" s="505"/>
      <c r="G350" s="505"/>
      <c r="H350" s="505"/>
      <c r="I350" s="505"/>
      <c r="J350" s="505"/>
      <c r="K350" s="505"/>
      <c r="L350" s="506"/>
      <c r="M350" s="382"/>
      <c r="N350" s="382"/>
      <c r="O350" s="382"/>
      <c r="P350" s="382"/>
      <c r="Q350" s="382"/>
      <c r="R350" s="382"/>
      <c r="S350" s="382"/>
      <c r="T350" s="382"/>
      <c r="U350" s="382"/>
      <c r="V350" s="382"/>
      <c r="W350" s="382"/>
      <c r="X350" s="382"/>
      <c r="Y350" s="382"/>
      <c r="Z350" s="382"/>
      <c r="AA350" s="382"/>
      <c r="AB350" s="382"/>
      <c r="AC350" s="382"/>
    </row>
    <row r="351" spans="1:31" ht="15.75" customHeight="1" x14ac:dyDescent="0.2">
      <c r="A351" s="504" t="s">
        <v>781</v>
      </c>
      <c r="B351" s="505"/>
      <c r="C351" s="505"/>
      <c r="D351" s="505"/>
      <c r="E351" s="505"/>
      <c r="F351" s="505"/>
      <c r="G351" s="505"/>
      <c r="H351" s="505"/>
      <c r="I351" s="505"/>
      <c r="J351" s="505"/>
      <c r="K351" s="505"/>
      <c r="L351" s="506"/>
      <c r="M351" s="382"/>
      <c r="N351" s="382"/>
      <c r="O351" s="382"/>
      <c r="P351" s="382"/>
      <c r="Q351" s="382"/>
      <c r="R351" s="382"/>
      <c r="S351" s="382"/>
      <c r="T351" s="382"/>
      <c r="U351" s="382"/>
      <c r="V351" s="382"/>
      <c r="W351" s="382"/>
      <c r="X351" s="382"/>
      <c r="Y351" s="382"/>
      <c r="Z351" s="382"/>
      <c r="AA351" s="382"/>
      <c r="AB351" s="382"/>
      <c r="AC351" s="382"/>
    </row>
    <row r="352" spans="1:31" ht="15.75" customHeight="1" x14ac:dyDescent="0.2">
      <c r="A352" s="504" t="s">
        <v>782</v>
      </c>
      <c r="B352" s="505"/>
      <c r="C352" s="505"/>
      <c r="D352" s="505"/>
      <c r="E352" s="505"/>
      <c r="F352" s="505"/>
      <c r="G352" s="505"/>
      <c r="H352" s="505"/>
      <c r="I352" s="505"/>
      <c r="J352" s="505"/>
      <c r="K352" s="505"/>
      <c r="L352" s="506"/>
      <c r="M352" s="382"/>
      <c r="N352" s="382"/>
      <c r="O352" s="382"/>
      <c r="P352" s="382"/>
      <c r="Q352" s="382"/>
      <c r="R352" s="382"/>
      <c r="S352" s="382"/>
      <c r="T352" s="382"/>
      <c r="U352" s="382"/>
      <c r="V352" s="382"/>
      <c r="W352" s="382"/>
      <c r="X352" s="382"/>
      <c r="Y352" s="382"/>
      <c r="Z352" s="382"/>
      <c r="AA352" s="382"/>
      <c r="AB352" s="382"/>
      <c r="AC352" s="382"/>
    </row>
    <row r="353" spans="1:29" ht="14.25" x14ac:dyDescent="0.2">
      <c r="A353" s="504" t="s">
        <v>783</v>
      </c>
      <c r="B353" s="505"/>
      <c r="C353" s="505"/>
      <c r="D353" s="505"/>
      <c r="E353" s="505"/>
      <c r="F353" s="505"/>
      <c r="G353" s="505"/>
      <c r="H353" s="505"/>
      <c r="I353" s="505"/>
      <c r="J353" s="505"/>
      <c r="K353" s="505"/>
      <c r="L353" s="506"/>
      <c r="M353" s="382"/>
      <c r="N353" s="382"/>
      <c r="O353" s="382"/>
      <c r="P353" s="382"/>
      <c r="Q353" s="382"/>
      <c r="R353" s="382"/>
      <c r="S353" s="382"/>
      <c r="T353" s="382"/>
      <c r="U353" s="382"/>
      <c r="V353" s="382"/>
      <c r="W353" s="382"/>
      <c r="X353" s="382"/>
      <c r="Y353" s="382"/>
      <c r="Z353" s="382"/>
      <c r="AA353" s="382"/>
      <c r="AB353" s="382"/>
      <c r="AC353" s="382"/>
    </row>
    <row r="354" spans="1:29" ht="14.25" x14ac:dyDescent="0.2">
      <c r="A354" s="504" t="s">
        <v>784</v>
      </c>
      <c r="B354" s="505"/>
      <c r="C354" s="505"/>
      <c r="D354" s="505"/>
      <c r="E354" s="505"/>
      <c r="F354" s="505"/>
      <c r="G354" s="505"/>
      <c r="H354" s="505"/>
      <c r="I354" s="505"/>
      <c r="J354" s="505"/>
      <c r="K354" s="505"/>
      <c r="L354" s="506"/>
      <c r="M354" s="382"/>
      <c r="N354" s="382"/>
      <c r="O354" s="382"/>
      <c r="P354" s="382"/>
      <c r="Q354" s="382"/>
      <c r="R354" s="382"/>
      <c r="S354" s="382"/>
      <c r="T354" s="382"/>
      <c r="U354" s="382"/>
      <c r="V354" s="382"/>
      <c r="W354" s="382"/>
      <c r="X354" s="382"/>
      <c r="Y354" s="382"/>
      <c r="Z354" s="382"/>
      <c r="AA354" s="382"/>
      <c r="AB354" s="382"/>
      <c r="AC354" s="382"/>
    </row>
    <row r="355" spans="1:29" ht="14.25" x14ac:dyDescent="0.2">
      <c r="A355" s="504" t="s">
        <v>785</v>
      </c>
      <c r="B355" s="505"/>
      <c r="C355" s="505"/>
      <c r="D355" s="505"/>
      <c r="E355" s="505"/>
      <c r="F355" s="505"/>
      <c r="G355" s="505"/>
      <c r="H355" s="505"/>
      <c r="I355" s="505"/>
      <c r="J355" s="505"/>
      <c r="K355" s="505"/>
      <c r="L355" s="506"/>
      <c r="M355" s="382"/>
      <c r="N355" s="382"/>
      <c r="O355" s="382"/>
      <c r="P355" s="382"/>
      <c r="Q355" s="382"/>
      <c r="R355" s="382"/>
      <c r="S355" s="382"/>
      <c r="T355" s="382"/>
      <c r="U355" s="382"/>
      <c r="V355" s="382"/>
      <c r="W355" s="382"/>
      <c r="X355" s="382"/>
      <c r="Y355" s="382"/>
      <c r="Z355" s="382"/>
      <c r="AA355" s="382"/>
      <c r="AB355" s="382"/>
      <c r="AC355" s="382"/>
    </row>
    <row r="356" spans="1:29" ht="14.25" x14ac:dyDescent="0.2">
      <c r="A356" s="504" t="s">
        <v>786</v>
      </c>
      <c r="B356" s="505"/>
      <c r="C356" s="505"/>
      <c r="D356" s="505"/>
      <c r="E356" s="505"/>
      <c r="F356" s="505"/>
      <c r="G356" s="505"/>
      <c r="H356" s="505"/>
      <c r="I356" s="505"/>
      <c r="J356" s="505"/>
      <c r="K356" s="505"/>
      <c r="L356" s="506"/>
      <c r="M356" s="382"/>
      <c r="N356" s="382"/>
      <c r="O356" s="382"/>
      <c r="P356" s="382"/>
      <c r="Q356" s="382"/>
      <c r="R356" s="382"/>
      <c r="S356" s="382"/>
      <c r="T356" s="382"/>
      <c r="U356" s="382"/>
      <c r="V356" s="382"/>
      <c r="W356" s="382"/>
      <c r="X356" s="382"/>
      <c r="Y356" s="382"/>
      <c r="Z356" s="382"/>
      <c r="AA356" s="382"/>
      <c r="AB356" s="382"/>
      <c r="AC356" s="382"/>
    </row>
    <row r="357" spans="1:29" ht="14.25" x14ac:dyDescent="0.2">
      <c r="A357" s="504" t="s">
        <v>787</v>
      </c>
      <c r="B357" s="505"/>
      <c r="C357" s="505"/>
      <c r="D357" s="505"/>
      <c r="E357" s="505"/>
      <c r="F357" s="505"/>
      <c r="G357" s="505"/>
      <c r="H357" s="505"/>
      <c r="I357" s="505"/>
      <c r="J357" s="505"/>
      <c r="K357" s="505"/>
      <c r="L357" s="506"/>
      <c r="M357" s="382"/>
      <c r="N357" s="382"/>
      <c r="O357" s="382"/>
      <c r="P357" s="382"/>
      <c r="Q357" s="382"/>
      <c r="R357" s="382"/>
      <c r="S357" s="382"/>
      <c r="T357" s="382"/>
      <c r="U357" s="382"/>
      <c r="V357" s="382"/>
      <c r="W357" s="382"/>
      <c r="X357" s="382"/>
      <c r="Y357" s="382"/>
      <c r="Z357" s="382"/>
      <c r="AA357" s="382"/>
      <c r="AB357" s="382"/>
      <c r="AC357" s="382"/>
    </row>
    <row r="358" spans="1:29" ht="14.25" x14ac:dyDescent="0.2">
      <c r="A358" s="504" t="s">
        <v>788</v>
      </c>
      <c r="B358" s="505"/>
      <c r="C358" s="505"/>
      <c r="D358" s="505"/>
      <c r="E358" s="505"/>
      <c r="F358" s="505"/>
      <c r="G358" s="505"/>
      <c r="H358" s="505"/>
      <c r="I358" s="505"/>
      <c r="J358" s="505"/>
      <c r="K358" s="505"/>
      <c r="L358" s="506"/>
      <c r="M358" s="382"/>
      <c r="N358" s="382"/>
      <c r="O358" s="382"/>
      <c r="P358" s="382"/>
      <c r="Q358" s="382"/>
      <c r="R358" s="382"/>
      <c r="S358" s="382"/>
      <c r="T358" s="382"/>
      <c r="U358" s="382"/>
      <c r="V358" s="382"/>
      <c r="W358" s="382"/>
      <c r="X358" s="382"/>
      <c r="Y358" s="382"/>
      <c r="Z358" s="382"/>
      <c r="AA358" s="382"/>
      <c r="AB358" s="382"/>
      <c r="AC358" s="382"/>
    </row>
    <row r="359" spans="1:29" ht="14.25" x14ac:dyDescent="0.2">
      <c r="A359" s="504" t="s">
        <v>789</v>
      </c>
      <c r="B359" s="505"/>
      <c r="C359" s="505"/>
      <c r="D359" s="505"/>
      <c r="E359" s="505"/>
      <c r="F359" s="505"/>
      <c r="G359" s="505"/>
      <c r="H359" s="505"/>
      <c r="I359" s="505"/>
      <c r="J359" s="505"/>
      <c r="K359" s="505"/>
      <c r="L359" s="506"/>
      <c r="M359" s="382"/>
      <c r="N359" s="382"/>
      <c r="O359" s="382"/>
      <c r="P359" s="382"/>
      <c r="Q359" s="382"/>
      <c r="R359" s="382"/>
      <c r="S359" s="382"/>
      <c r="T359" s="382"/>
      <c r="U359" s="382"/>
      <c r="V359" s="382"/>
      <c r="W359" s="382"/>
      <c r="X359" s="382"/>
      <c r="Y359" s="382"/>
      <c r="Z359" s="382"/>
      <c r="AA359" s="382"/>
      <c r="AB359" s="382"/>
      <c r="AC359" s="382"/>
    </row>
    <row r="360" spans="1:29" ht="14.25" x14ac:dyDescent="0.2">
      <c r="A360" s="504" t="s">
        <v>790</v>
      </c>
      <c r="B360" s="505"/>
      <c r="C360" s="505"/>
      <c r="D360" s="505"/>
      <c r="E360" s="505"/>
      <c r="F360" s="505"/>
      <c r="G360" s="505"/>
      <c r="H360" s="505"/>
      <c r="I360" s="505"/>
      <c r="J360" s="505"/>
      <c r="K360" s="505"/>
      <c r="L360" s="506"/>
      <c r="M360" s="382"/>
      <c r="N360" s="382"/>
      <c r="O360" s="382"/>
      <c r="P360" s="382"/>
      <c r="Q360" s="382"/>
      <c r="R360" s="382"/>
      <c r="S360" s="382"/>
      <c r="T360" s="382"/>
      <c r="U360" s="382"/>
      <c r="V360" s="382"/>
      <c r="W360" s="382"/>
      <c r="X360" s="382"/>
      <c r="Y360" s="382"/>
      <c r="Z360" s="382"/>
      <c r="AA360" s="382"/>
      <c r="AB360" s="382"/>
      <c r="AC360" s="382"/>
    </row>
    <row r="361" spans="1:29" ht="14.25" x14ac:dyDescent="0.2">
      <c r="A361" s="504" t="s">
        <v>791</v>
      </c>
      <c r="B361" s="505"/>
      <c r="C361" s="505"/>
      <c r="D361" s="505"/>
      <c r="E361" s="505"/>
      <c r="F361" s="505"/>
      <c r="G361" s="505"/>
      <c r="H361" s="505"/>
      <c r="I361" s="505"/>
      <c r="J361" s="505"/>
      <c r="K361" s="505"/>
      <c r="L361" s="506"/>
      <c r="M361" s="382"/>
      <c r="N361" s="382"/>
      <c r="O361" s="382"/>
      <c r="P361" s="382"/>
      <c r="Q361" s="382"/>
      <c r="R361" s="382"/>
      <c r="S361" s="382"/>
      <c r="T361" s="382"/>
      <c r="U361" s="382"/>
      <c r="V361" s="382"/>
      <c r="W361" s="382"/>
      <c r="X361" s="382"/>
      <c r="Y361" s="382"/>
      <c r="Z361" s="382"/>
      <c r="AA361" s="382"/>
      <c r="AB361" s="382"/>
      <c r="AC361" s="382"/>
    </row>
    <row r="362" spans="1:29" ht="14.25" x14ac:dyDescent="0.2">
      <c r="A362" s="504" t="s">
        <v>792</v>
      </c>
      <c r="B362" s="505"/>
      <c r="C362" s="505"/>
      <c r="D362" s="505"/>
      <c r="E362" s="505"/>
      <c r="F362" s="505"/>
      <c r="G362" s="505"/>
      <c r="H362" s="505"/>
      <c r="I362" s="505"/>
      <c r="J362" s="505"/>
      <c r="K362" s="505"/>
      <c r="L362" s="506"/>
      <c r="M362" s="382"/>
      <c r="N362" s="382"/>
      <c r="O362" s="382"/>
      <c r="P362" s="382"/>
      <c r="Q362" s="382"/>
      <c r="R362" s="382"/>
      <c r="S362" s="382"/>
      <c r="T362" s="382"/>
      <c r="U362" s="382"/>
      <c r="V362" s="382"/>
      <c r="W362" s="382"/>
      <c r="X362" s="382"/>
      <c r="Y362" s="382"/>
      <c r="Z362" s="382"/>
      <c r="AA362" s="382"/>
      <c r="AB362" s="382"/>
      <c r="AC362" s="382"/>
    </row>
    <row r="363" spans="1:29" ht="14.25" x14ac:dyDescent="0.2">
      <c r="A363" s="504" t="s">
        <v>793</v>
      </c>
      <c r="B363" s="505"/>
      <c r="C363" s="505"/>
      <c r="D363" s="505"/>
      <c r="E363" s="505"/>
      <c r="F363" s="505"/>
      <c r="G363" s="505"/>
      <c r="H363" s="505"/>
      <c r="I363" s="505"/>
      <c r="J363" s="505"/>
      <c r="K363" s="505"/>
      <c r="L363" s="506"/>
      <c r="M363" s="382"/>
      <c r="N363" s="382"/>
      <c r="O363" s="382"/>
      <c r="P363" s="382"/>
      <c r="Q363" s="382"/>
      <c r="R363" s="382"/>
      <c r="S363" s="382"/>
      <c r="T363" s="382"/>
      <c r="U363" s="382"/>
      <c r="V363" s="382"/>
      <c r="W363" s="382"/>
      <c r="X363" s="382"/>
      <c r="Y363" s="382"/>
      <c r="Z363" s="382"/>
      <c r="AA363" s="382"/>
      <c r="AB363" s="382"/>
      <c r="AC363" s="382"/>
    </row>
    <row r="364" spans="1:29" ht="14.25" x14ac:dyDescent="0.2">
      <c r="A364" s="504" t="s">
        <v>794</v>
      </c>
      <c r="B364" s="505"/>
      <c r="C364" s="505"/>
      <c r="D364" s="505"/>
      <c r="E364" s="505"/>
      <c r="F364" s="505"/>
      <c r="G364" s="505"/>
      <c r="H364" s="505"/>
      <c r="I364" s="505"/>
      <c r="J364" s="505"/>
      <c r="K364" s="505"/>
      <c r="L364" s="506"/>
      <c r="M364" s="382"/>
      <c r="N364" s="382"/>
      <c r="O364" s="382"/>
      <c r="P364" s="382"/>
      <c r="Q364" s="382"/>
      <c r="R364" s="382"/>
      <c r="S364" s="382"/>
      <c r="T364" s="382"/>
      <c r="U364" s="382"/>
      <c r="V364" s="382"/>
      <c r="W364" s="382"/>
      <c r="X364" s="382"/>
      <c r="Y364" s="382"/>
      <c r="Z364" s="382"/>
      <c r="AA364" s="382"/>
      <c r="AB364" s="382"/>
      <c r="AC364" s="382"/>
    </row>
    <row r="365" spans="1:29" ht="14.25" x14ac:dyDescent="0.2">
      <c r="A365" s="504" t="s">
        <v>795</v>
      </c>
      <c r="B365" s="505"/>
      <c r="C365" s="505"/>
      <c r="D365" s="505"/>
      <c r="E365" s="505"/>
      <c r="F365" s="505"/>
      <c r="G365" s="505"/>
      <c r="H365" s="505"/>
      <c r="I365" s="505"/>
      <c r="J365" s="505"/>
      <c r="K365" s="505"/>
      <c r="L365" s="506"/>
      <c r="M365" s="382"/>
      <c r="N365" s="382"/>
      <c r="O365" s="382"/>
      <c r="P365" s="382"/>
      <c r="Q365" s="382"/>
      <c r="R365" s="382"/>
      <c r="S365" s="382"/>
      <c r="T365" s="382"/>
      <c r="U365" s="382"/>
      <c r="V365" s="382"/>
      <c r="W365" s="382"/>
      <c r="X365" s="382"/>
      <c r="Y365" s="382"/>
      <c r="Z365" s="382"/>
      <c r="AA365" s="382"/>
      <c r="AB365" s="382"/>
      <c r="AC365" s="382"/>
    </row>
    <row r="366" spans="1:29" ht="14.25" x14ac:dyDescent="0.2">
      <c r="B366" s="382"/>
      <c r="C366" s="382"/>
      <c r="D366" s="382"/>
      <c r="E366" s="382"/>
      <c r="F366" s="382"/>
      <c r="G366" s="382"/>
      <c r="H366" s="382"/>
      <c r="I366" s="382"/>
      <c r="J366" s="382"/>
      <c r="K366" s="382"/>
      <c r="L366" s="382"/>
      <c r="M366" s="382"/>
      <c r="N366" s="382"/>
      <c r="O366" s="382"/>
      <c r="P366" s="382"/>
      <c r="Q366" s="382"/>
      <c r="R366" s="382"/>
      <c r="S366" s="382"/>
      <c r="T366" s="382"/>
      <c r="U366" s="382"/>
      <c r="V366" s="382"/>
      <c r="W366" s="382"/>
      <c r="X366" s="382"/>
      <c r="Y366" s="382"/>
      <c r="Z366" s="382"/>
      <c r="AA366" s="382"/>
      <c r="AB366" s="382"/>
      <c r="AC366" s="382"/>
    </row>
    <row r="367" spans="1:29" ht="14.25" x14ac:dyDescent="0.2">
      <c r="A367" s="382"/>
      <c r="B367" s="382"/>
      <c r="C367" s="382"/>
      <c r="D367" s="382"/>
      <c r="E367" s="382"/>
      <c r="F367" s="382"/>
      <c r="G367" s="382"/>
      <c r="H367" s="382"/>
      <c r="I367" s="382"/>
      <c r="J367" s="382"/>
      <c r="K367" s="382"/>
      <c r="L367" s="382"/>
      <c r="M367" s="382"/>
      <c r="N367" s="382"/>
      <c r="O367" s="382"/>
      <c r="P367" s="382"/>
      <c r="Q367" s="382"/>
      <c r="R367" s="382"/>
      <c r="S367" s="382"/>
      <c r="T367" s="382"/>
      <c r="U367" s="382"/>
      <c r="V367" s="382"/>
      <c r="W367" s="382"/>
      <c r="X367" s="382"/>
      <c r="Y367" s="382"/>
      <c r="Z367" s="382"/>
      <c r="AA367" s="382"/>
      <c r="AB367" s="382"/>
      <c r="AC367" s="382"/>
    </row>
    <row r="368" spans="1:29" ht="14.25" x14ac:dyDescent="0.2">
      <c r="A368" s="382"/>
      <c r="B368" s="382"/>
      <c r="C368" s="382"/>
      <c r="D368" s="382"/>
      <c r="E368" s="382"/>
      <c r="F368" s="382"/>
      <c r="G368" s="382"/>
      <c r="H368" s="382"/>
      <c r="I368" s="382"/>
      <c r="J368" s="382"/>
      <c r="K368" s="382"/>
      <c r="L368" s="382"/>
      <c r="M368" s="382"/>
      <c r="N368" s="382"/>
      <c r="O368" s="382"/>
      <c r="P368" s="382"/>
      <c r="Q368" s="382"/>
      <c r="R368" s="382"/>
      <c r="S368" s="382"/>
      <c r="T368" s="382"/>
      <c r="U368" s="382"/>
      <c r="V368" s="382"/>
      <c r="W368" s="382"/>
      <c r="X368" s="382"/>
      <c r="Y368" s="382"/>
      <c r="Z368" s="382"/>
      <c r="AA368" s="382"/>
      <c r="AB368" s="382"/>
      <c r="AC368" s="382"/>
    </row>
    <row r="369" spans="1:29" ht="14.25" x14ac:dyDescent="0.2">
      <c r="A369" s="382"/>
      <c r="B369" s="382"/>
      <c r="C369" s="382"/>
      <c r="D369" s="382"/>
      <c r="E369" s="382"/>
      <c r="F369" s="382"/>
      <c r="G369" s="382"/>
      <c r="H369" s="382"/>
      <c r="I369" s="382"/>
      <c r="J369" s="382"/>
      <c r="K369" s="382"/>
      <c r="L369" s="382"/>
      <c r="M369" s="382"/>
      <c r="N369" s="382"/>
      <c r="O369" s="382"/>
      <c r="P369" s="382"/>
      <c r="Q369" s="382"/>
      <c r="R369" s="382"/>
      <c r="S369" s="382"/>
      <c r="T369" s="382"/>
      <c r="U369" s="382"/>
      <c r="V369" s="382"/>
      <c r="W369" s="382"/>
      <c r="X369" s="382"/>
      <c r="Y369" s="382"/>
      <c r="Z369" s="382"/>
      <c r="AA369" s="382"/>
      <c r="AB369" s="382"/>
      <c r="AC369" s="382"/>
    </row>
    <row r="370" spans="1:29" ht="14.25" x14ac:dyDescent="0.2">
      <c r="A370" s="382"/>
      <c r="B370" s="382"/>
      <c r="C370" s="382"/>
      <c r="D370" s="382"/>
      <c r="E370" s="382"/>
      <c r="F370" s="382"/>
      <c r="G370" s="382"/>
      <c r="H370" s="382"/>
      <c r="I370" s="382"/>
      <c r="J370" s="382"/>
      <c r="K370" s="382"/>
      <c r="L370" s="382"/>
      <c r="M370" s="382"/>
      <c r="N370" s="382"/>
      <c r="O370" s="382"/>
      <c r="P370" s="382"/>
      <c r="Q370" s="382"/>
      <c r="R370" s="382"/>
      <c r="S370" s="382"/>
      <c r="T370" s="382"/>
      <c r="U370" s="382"/>
      <c r="V370" s="382"/>
      <c r="W370" s="382"/>
      <c r="X370" s="382"/>
      <c r="Y370" s="382"/>
      <c r="Z370" s="382"/>
      <c r="AA370" s="382"/>
      <c r="AB370" s="382"/>
      <c r="AC370" s="382"/>
    </row>
    <row r="371" spans="1:29" ht="14.25" x14ac:dyDescent="0.2">
      <c r="A371" s="382"/>
      <c r="B371" s="382"/>
      <c r="C371" s="382"/>
      <c r="D371" s="382"/>
      <c r="E371" s="382"/>
      <c r="F371" s="382"/>
      <c r="G371" s="382"/>
      <c r="H371" s="382"/>
      <c r="I371" s="382"/>
      <c r="J371" s="382"/>
      <c r="K371" s="382"/>
      <c r="L371" s="382"/>
      <c r="M371" s="382"/>
      <c r="N371" s="382"/>
      <c r="O371" s="382"/>
      <c r="P371" s="382"/>
      <c r="Q371" s="382"/>
      <c r="R371" s="382"/>
      <c r="S371" s="382"/>
      <c r="T371" s="382"/>
      <c r="U371" s="382"/>
      <c r="V371" s="382"/>
      <c r="W371" s="382"/>
      <c r="X371" s="382"/>
      <c r="Y371" s="382"/>
      <c r="Z371" s="382"/>
      <c r="AA371" s="382"/>
      <c r="AB371" s="382"/>
      <c r="AC371" s="382"/>
    </row>
    <row r="372" spans="1:29" ht="14.25" x14ac:dyDescent="0.2">
      <c r="A372" s="382"/>
      <c r="B372" s="382"/>
      <c r="C372" s="382"/>
      <c r="D372" s="382"/>
      <c r="E372" s="382"/>
      <c r="F372" s="382"/>
      <c r="G372" s="382"/>
      <c r="H372" s="382"/>
      <c r="I372" s="382"/>
      <c r="J372" s="382"/>
      <c r="K372" s="382"/>
      <c r="L372" s="382"/>
      <c r="M372" s="382"/>
      <c r="N372" s="382"/>
      <c r="O372" s="382"/>
      <c r="P372" s="382"/>
      <c r="Q372" s="382"/>
      <c r="R372" s="382"/>
      <c r="S372" s="382"/>
      <c r="T372" s="382"/>
      <c r="U372" s="382"/>
      <c r="V372" s="382"/>
      <c r="W372" s="382"/>
      <c r="X372" s="382"/>
      <c r="Y372" s="382"/>
      <c r="Z372" s="382"/>
      <c r="AA372" s="382"/>
      <c r="AB372" s="382"/>
      <c r="AC372" s="382"/>
    </row>
    <row r="373" spans="1:29" ht="14.25" x14ac:dyDescent="0.2">
      <c r="A373" s="382"/>
      <c r="B373" s="382"/>
      <c r="C373" s="382"/>
      <c r="D373" s="382"/>
      <c r="E373" s="382"/>
      <c r="F373" s="382"/>
      <c r="G373" s="382"/>
      <c r="H373" s="382"/>
      <c r="I373" s="382"/>
      <c r="J373" s="382"/>
      <c r="K373" s="382"/>
      <c r="L373" s="382"/>
      <c r="M373" s="382"/>
      <c r="N373" s="382"/>
      <c r="O373" s="382"/>
      <c r="P373" s="382"/>
      <c r="Q373" s="382"/>
      <c r="R373" s="382"/>
      <c r="S373" s="382"/>
      <c r="T373" s="382"/>
      <c r="U373" s="382"/>
      <c r="V373" s="382"/>
      <c r="W373" s="382"/>
      <c r="X373" s="382"/>
      <c r="Y373" s="382"/>
      <c r="Z373" s="382"/>
      <c r="AA373" s="382"/>
      <c r="AB373" s="382"/>
      <c r="AC373" s="382"/>
    </row>
    <row r="374" spans="1:29" ht="14.25" x14ac:dyDescent="0.2">
      <c r="A374" s="382"/>
      <c r="B374" s="382"/>
      <c r="C374" s="382"/>
      <c r="D374" s="382"/>
      <c r="E374" s="382"/>
      <c r="F374" s="382"/>
      <c r="G374" s="382"/>
      <c r="H374" s="382"/>
      <c r="I374" s="382"/>
      <c r="J374" s="382"/>
      <c r="K374" s="382"/>
      <c r="L374" s="382"/>
      <c r="M374" s="382"/>
      <c r="N374" s="382"/>
      <c r="O374" s="382"/>
      <c r="P374" s="382"/>
      <c r="Q374" s="382"/>
      <c r="R374" s="382"/>
      <c r="S374" s="382"/>
      <c r="T374" s="382"/>
      <c r="U374" s="382"/>
      <c r="V374" s="382"/>
      <c r="W374" s="382"/>
      <c r="X374" s="382"/>
      <c r="Y374" s="382"/>
      <c r="Z374" s="382"/>
      <c r="AA374" s="382"/>
      <c r="AB374" s="382"/>
      <c r="AC374" s="382"/>
    </row>
    <row r="375" spans="1:29" ht="14.25" x14ac:dyDescent="0.2">
      <c r="A375" s="382"/>
      <c r="B375" s="382"/>
      <c r="C375" s="382"/>
      <c r="D375" s="382"/>
      <c r="E375" s="382"/>
      <c r="F375" s="382"/>
      <c r="G375" s="382"/>
      <c r="H375" s="382"/>
      <c r="I375" s="382"/>
      <c r="J375" s="382"/>
      <c r="K375" s="382"/>
      <c r="L375" s="382"/>
      <c r="M375" s="382"/>
      <c r="N375" s="382"/>
      <c r="O375" s="382"/>
      <c r="P375" s="382"/>
      <c r="Q375" s="382"/>
      <c r="R375" s="382"/>
      <c r="S375" s="382"/>
      <c r="T375" s="382"/>
      <c r="U375" s="382"/>
      <c r="V375" s="382"/>
      <c r="W375" s="382"/>
      <c r="X375" s="382"/>
      <c r="Y375" s="382"/>
      <c r="Z375" s="382"/>
      <c r="AA375" s="382"/>
      <c r="AB375" s="382"/>
      <c r="AC375" s="382"/>
    </row>
    <row r="376" spans="1:29" ht="14.25" x14ac:dyDescent="0.2">
      <c r="A376" s="382"/>
      <c r="B376" s="382"/>
      <c r="C376" s="382"/>
      <c r="D376" s="382"/>
      <c r="E376" s="382"/>
      <c r="F376" s="382"/>
      <c r="G376" s="382"/>
      <c r="H376" s="382"/>
      <c r="I376" s="382"/>
      <c r="J376" s="382"/>
      <c r="K376" s="382"/>
      <c r="L376" s="382"/>
      <c r="M376" s="382"/>
      <c r="N376" s="382"/>
      <c r="O376" s="382"/>
      <c r="P376" s="382"/>
      <c r="Q376" s="382"/>
      <c r="R376" s="382"/>
      <c r="S376" s="382"/>
      <c r="T376" s="382"/>
      <c r="U376" s="382"/>
      <c r="V376" s="382"/>
      <c r="W376" s="382"/>
      <c r="X376" s="382"/>
      <c r="Y376" s="382"/>
      <c r="Z376" s="382"/>
      <c r="AA376" s="382"/>
      <c r="AB376" s="382"/>
      <c r="AC376" s="382"/>
    </row>
    <row r="377" spans="1:29" ht="14.25" x14ac:dyDescent="0.2">
      <c r="A377" s="382"/>
      <c r="B377" s="382"/>
      <c r="C377" s="382"/>
      <c r="D377" s="382"/>
      <c r="E377" s="382"/>
      <c r="F377" s="382"/>
      <c r="G377" s="382"/>
      <c r="H377" s="382"/>
      <c r="I377" s="382"/>
      <c r="J377" s="382"/>
      <c r="K377" s="382"/>
      <c r="L377" s="382"/>
      <c r="M377" s="382"/>
      <c r="N377" s="382"/>
      <c r="O377" s="382"/>
      <c r="P377" s="382"/>
      <c r="Q377" s="382"/>
      <c r="R377" s="382"/>
      <c r="S377" s="382"/>
      <c r="T377" s="382"/>
      <c r="U377" s="382"/>
      <c r="V377" s="382"/>
      <c r="W377" s="382"/>
      <c r="X377" s="382"/>
      <c r="Y377" s="382"/>
      <c r="Z377" s="382"/>
      <c r="AA377" s="382"/>
      <c r="AB377" s="382"/>
      <c r="AC377" s="382"/>
    </row>
    <row r="378" spans="1:29" ht="14.25" x14ac:dyDescent="0.2">
      <c r="A378" s="382"/>
      <c r="B378" s="382"/>
      <c r="C378" s="382"/>
      <c r="D378" s="382"/>
      <c r="E378" s="382"/>
      <c r="F378" s="382"/>
      <c r="G378" s="382"/>
      <c r="H378" s="382"/>
      <c r="I378" s="382"/>
      <c r="J378" s="382"/>
      <c r="K378" s="382"/>
      <c r="L378" s="382"/>
      <c r="M378" s="382"/>
      <c r="N378" s="382"/>
      <c r="O378" s="382"/>
      <c r="P378" s="382"/>
      <c r="Q378" s="382"/>
      <c r="R378" s="382"/>
      <c r="S378" s="382"/>
      <c r="T378" s="382"/>
      <c r="U378" s="382"/>
      <c r="V378" s="382"/>
      <c r="W378" s="382"/>
      <c r="X378" s="382"/>
      <c r="Y378" s="382"/>
      <c r="Z378" s="382"/>
      <c r="AA378" s="382"/>
      <c r="AB378" s="382"/>
      <c r="AC378" s="382"/>
    </row>
    <row r="379" spans="1:29" ht="14.25" x14ac:dyDescent="0.2">
      <c r="A379" s="382"/>
      <c r="B379" s="382"/>
      <c r="C379" s="382"/>
      <c r="D379" s="382"/>
      <c r="E379" s="382"/>
      <c r="F379" s="382"/>
      <c r="G379" s="382"/>
      <c r="H379" s="382"/>
      <c r="I379" s="382"/>
      <c r="J379" s="382"/>
      <c r="K379" s="382"/>
      <c r="L379" s="382"/>
      <c r="M379" s="382"/>
      <c r="N379" s="382"/>
      <c r="O379" s="382"/>
      <c r="P379" s="382"/>
      <c r="Q379" s="382"/>
      <c r="R379" s="382"/>
      <c r="S379" s="382"/>
      <c r="T379" s="382"/>
      <c r="U379" s="382"/>
      <c r="V379" s="382"/>
      <c r="W379" s="382"/>
      <c r="X379" s="382"/>
      <c r="Y379" s="382"/>
      <c r="Z379" s="382"/>
      <c r="AA379" s="382"/>
      <c r="AB379" s="382"/>
      <c r="AC379" s="382"/>
    </row>
    <row r="380" spans="1:29" ht="14.25" x14ac:dyDescent="0.2">
      <c r="A380" s="382"/>
      <c r="B380" s="382"/>
      <c r="C380" s="382"/>
      <c r="D380" s="382"/>
      <c r="E380" s="382"/>
      <c r="F380" s="382"/>
      <c r="G380" s="382"/>
      <c r="H380" s="382"/>
      <c r="I380" s="382"/>
      <c r="J380" s="382"/>
      <c r="K380" s="382"/>
      <c r="L380" s="382"/>
      <c r="M380" s="382"/>
      <c r="N380" s="382"/>
      <c r="O380" s="382"/>
      <c r="P380" s="382"/>
      <c r="Q380" s="382"/>
      <c r="R380" s="382"/>
      <c r="S380" s="382"/>
      <c r="T380" s="382"/>
      <c r="U380" s="382"/>
      <c r="V380" s="382"/>
      <c r="W380" s="382"/>
      <c r="X380" s="382"/>
      <c r="Y380" s="382"/>
      <c r="Z380" s="382"/>
      <c r="AA380" s="382"/>
      <c r="AB380" s="382"/>
      <c r="AC380" s="382"/>
    </row>
    <row r="381" spans="1:29" ht="14.25" x14ac:dyDescent="0.2">
      <c r="A381" s="382"/>
      <c r="B381" s="382"/>
      <c r="C381" s="382"/>
      <c r="D381" s="382"/>
      <c r="E381" s="382"/>
      <c r="F381" s="382"/>
      <c r="G381" s="382"/>
      <c r="H381" s="382"/>
      <c r="I381" s="382"/>
      <c r="J381" s="382"/>
      <c r="K381" s="382"/>
      <c r="L381" s="382"/>
      <c r="M381" s="382"/>
      <c r="N381" s="382"/>
      <c r="O381" s="382"/>
      <c r="P381" s="382"/>
      <c r="Q381" s="382"/>
      <c r="R381" s="382"/>
      <c r="S381" s="382"/>
      <c r="T381" s="382"/>
      <c r="U381" s="382"/>
      <c r="V381" s="382"/>
      <c r="W381" s="382"/>
      <c r="X381" s="382"/>
      <c r="Y381" s="382"/>
      <c r="Z381" s="382"/>
      <c r="AA381" s="382"/>
      <c r="AB381" s="382"/>
      <c r="AC381" s="382"/>
    </row>
    <row r="382" spans="1:29" ht="14.25" x14ac:dyDescent="0.2">
      <c r="A382" s="382"/>
      <c r="B382" s="382"/>
      <c r="C382" s="382"/>
      <c r="D382" s="382"/>
      <c r="E382" s="382"/>
      <c r="F382" s="382"/>
      <c r="G382" s="382"/>
      <c r="H382" s="382"/>
      <c r="I382" s="382"/>
      <c r="J382" s="382"/>
      <c r="K382" s="382"/>
      <c r="L382" s="382"/>
      <c r="M382" s="382"/>
      <c r="N382" s="382"/>
      <c r="O382" s="382"/>
      <c r="P382" s="382"/>
      <c r="Q382" s="382"/>
      <c r="R382" s="382"/>
      <c r="S382" s="382"/>
      <c r="T382" s="382"/>
      <c r="U382" s="382"/>
      <c r="V382" s="382"/>
      <c r="W382" s="382"/>
      <c r="X382" s="382"/>
      <c r="Y382" s="382"/>
      <c r="Z382" s="382"/>
      <c r="AA382" s="382"/>
      <c r="AB382" s="382"/>
      <c r="AC382" s="382"/>
    </row>
    <row r="383" spans="1:29" ht="14.25" x14ac:dyDescent="0.2">
      <c r="A383" s="382"/>
      <c r="B383" s="382"/>
      <c r="C383" s="382"/>
      <c r="D383" s="382"/>
      <c r="E383" s="382"/>
      <c r="F383" s="382"/>
      <c r="G383" s="382"/>
      <c r="H383" s="382"/>
      <c r="I383" s="382"/>
      <c r="J383" s="382"/>
      <c r="K383" s="382"/>
      <c r="L383" s="382"/>
      <c r="M383" s="382"/>
      <c r="N383" s="382"/>
      <c r="O383" s="382"/>
      <c r="P383" s="382"/>
      <c r="Q383" s="382"/>
      <c r="R383" s="382"/>
      <c r="S383" s="382"/>
      <c r="T383" s="382"/>
      <c r="U383" s="382"/>
      <c r="V383" s="382"/>
      <c r="W383" s="382"/>
      <c r="X383" s="382"/>
      <c r="Y383" s="382"/>
      <c r="Z383" s="382"/>
      <c r="AA383" s="382"/>
      <c r="AB383" s="382"/>
      <c r="AC383" s="382"/>
    </row>
    <row r="384" spans="1:29" ht="14.25" x14ac:dyDescent="0.2">
      <c r="A384" s="382"/>
      <c r="B384" s="382"/>
      <c r="C384" s="382"/>
      <c r="D384" s="382"/>
      <c r="E384" s="382"/>
      <c r="F384" s="382"/>
      <c r="G384" s="382"/>
      <c r="H384" s="382"/>
      <c r="I384" s="382"/>
      <c r="J384" s="382"/>
      <c r="K384" s="382"/>
      <c r="L384" s="382"/>
      <c r="M384" s="382"/>
      <c r="N384" s="382"/>
      <c r="O384" s="382"/>
      <c r="P384" s="382"/>
      <c r="Q384" s="382"/>
      <c r="R384" s="382"/>
      <c r="S384" s="382"/>
      <c r="T384" s="382"/>
      <c r="U384" s="382"/>
      <c r="V384" s="382"/>
      <c r="W384" s="382"/>
      <c r="X384" s="382"/>
      <c r="Y384" s="382"/>
      <c r="Z384" s="382"/>
      <c r="AA384" s="382"/>
      <c r="AB384" s="382"/>
      <c r="AC384" s="382"/>
    </row>
    <row r="385" spans="1:29" ht="14.25" x14ac:dyDescent="0.2">
      <c r="A385" s="382"/>
      <c r="B385" s="382"/>
      <c r="C385" s="382"/>
      <c r="D385" s="382"/>
      <c r="E385" s="382"/>
      <c r="F385" s="382"/>
      <c r="G385" s="382"/>
      <c r="H385" s="382"/>
      <c r="I385" s="382"/>
      <c r="J385" s="382"/>
      <c r="K385" s="382"/>
      <c r="L385" s="382"/>
      <c r="M385" s="382"/>
      <c r="N385" s="382"/>
      <c r="O385" s="382"/>
      <c r="P385" s="382"/>
      <c r="Q385" s="382"/>
      <c r="R385" s="382"/>
      <c r="S385" s="382"/>
      <c r="T385" s="382"/>
      <c r="U385" s="382"/>
      <c r="V385" s="382"/>
      <c r="W385" s="382"/>
      <c r="X385" s="382"/>
      <c r="Y385" s="382"/>
      <c r="Z385" s="382"/>
      <c r="AA385" s="382"/>
      <c r="AB385" s="382"/>
      <c r="AC385" s="382"/>
    </row>
    <row r="386" spans="1:29" ht="14.25" x14ac:dyDescent="0.2">
      <c r="A386" s="382"/>
      <c r="B386" s="382"/>
      <c r="C386" s="382"/>
      <c r="D386" s="382"/>
      <c r="E386" s="382"/>
      <c r="F386" s="382"/>
      <c r="G386" s="382"/>
      <c r="H386" s="382"/>
      <c r="I386" s="382"/>
      <c r="J386" s="382"/>
      <c r="K386" s="382"/>
      <c r="L386" s="382"/>
      <c r="M386" s="382"/>
      <c r="N386" s="382"/>
      <c r="O386" s="382"/>
      <c r="P386" s="382"/>
      <c r="Q386" s="382"/>
      <c r="R386" s="382"/>
      <c r="S386" s="382"/>
      <c r="T386" s="382"/>
      <c r="U386" s="382"/>
      <c r="V386" s="382"/>
      <c r="W386" s="382"/>
      <c r="X386" s="382"/>
      <c r="Y386" s="382"/>
      <c r="Z386" s="382"/>
      <c r="AA386" s="382"/>
      <c r="AB386" s="382"/>
      <c r="AC386" s="382"/>
    </row>
    <row r="387" spans="1:29" ht="14.25" x14ac:dyDescent="0.2">
      <c r="A387" s="382"/>
      <c r="B387" s="382"/>
      <c r="C387" s="382"/>
      <c r="D387" s="382"/>
      <c r="E387" s="382"/>
      <c r="F387" s="382"/>
      <c r="G387" s="382"/>
      <c r="H387" s="382"/>
      <c r="I387" s="382"/>
      <c r="J387" s="382"/>
      <c r="K387" s="382"/>
      <c r="L387" s="382"/>
      <c r="M387" s="382"/>
      <c r="N387" s="382"/>
      <c r="O387" s="382"/>
      <c r="P387" s="382"/>
      <c r="Q387" s="382"/>
      <c r="R387" s="382"/>
      <c r="S387" s="382"/>
      <c r="T387" s="382"/>
      <c r="U387" s="382"/>
      <c r="V387" s="382"/>
      <c r="W387" s="382"/>
      <c r="X387" s="382"/>
      <c r="Y387" s="382"/>
      <c r="Z387" s="382"/>
      <c r="AA387" s="382"/>
      <c r="AB387" s="382"/>
      <c r="AC387" s="382"/>
    </row>
    <row r="388" spans="1:29" ht="14.25" x14ac:dyDescent="0.2">
      <c r="A388" s="382"/>
      <c r="B388" s="382"/>
      <c r="C388" s="382"/>
      <c r="D388" s="382"/>
      <c r="E388" s="382"/>
      <c r="F388" s="382"/>
      <c r="G388" s="382"/>
      <c r="H388" s="382"/>
      <c r="I388" s="382"/>
      <c r="J388" s="382"/>
      <c r="K388" s="382"/>
      <c r="L388" s="382"/>
      <c r="M388" s="382"/>
      <c r="N388" s="382"/>
      <c r="O388" s="382"/>
      <c r="P388" s="382"/>
      <c r="Q388" s="382"/>
      <c r="R388" s="382"/>
      <c r="S388" s="382"/>
      <c r="T388" s="382"/>
      <c r="U388" s="382"/>
      <c r="V388" s="382"/>
      <c r="W388" s="382"/>
      <c r="X388" s="382"/>
      <c r="Y388" s="382"/>
      <c r="Z388" s="382"/>
      <c r="AA388" s="382"/>
      <c r="AB388" s="382"/>
      <c r="AC388" s="382"/>
    </row>
    <row r="389" spans="1:29" ht="14.25" x14ac:dyDescent="0.2">
      <c r="A389" s="382"/>
      <c r="B389" s="382"/>
      <c r="C389" s="382"/>
      <c r="D389" s="382"/>
      <c r="E389" s="382"/>
      <c r="F389" s="382"/>
      <c r="G389" s="382"/>
      <c r="H389" s="382"/>
      <c r="I389" s="382"/>
      <c r="J389" s="382"/>
      <c r="K389" s="382"/>
      <c r="L389" s="382"/>
      <c r="M389" s="382"/>
      <c r="N389" s="382"/>
      <c r="O389" s="382"/>
      <c r="P389" s="382"/>
      <c r="Q389" s="382"/>
      <c r="R389" s="382"/>
      <c r="S389" s="382"/>
      <c r="T389" s="382"/>
      <c r="U389" s="382"/>
      <c r="V389" s="382"/>
      <c r="W389" s="382"/>
      <c r="X389" s="382"/>
      <c r="Y389" s="382"/>
      <c r="Z389" s="382"/>
      <c r="AA389" s="382"/>
      <c r="AB389" s="382"/>
      <c r="AC389" s="382"/>
    </row>
    <row r="390" spans="1:29" ht="14.25" x14ac:dyDescent="0.2">
      <c r="A390" s="382"/>
      <c r="B390" s="382"/>
      <c r="C390" s="382"/>
      <c r="D390" s="382"/>
      <c r="E390" s="382"/>
      <c r="F390" s="382"/>
      <c r="G390" s="382"/>
      <c r="H390" s="382"/>
      <c r="I390" s="382"/>
      <c r="J390" s="382"/>
      <c r="K390" s="382"/>
      <c r="L390" s="382"/>
      <c r="M390" s="382"/>
      <c r="N390" s="382"/>
      <c r="O390" s="382"/>
      <c r="P390" s="382"/>
      <c r="Q390" s="382"/>
      <c r="R390" s="382"/>
      <c r="S390" s="382"/>
      <c r="T390" s="382"/>
      <c r="U390" s="382"/>
      <c r="V390" s="382"/>
      <c r="W390" s="382"/>
      <c r="X390" s="382"/>
      <c r="Y390" s="382"/>
      <c r="Z390" s="382"/>
      <c r="AA390" s="382"/>
      <c r="AB390" s="382"/>
      <c r="AC390" s="382"/>
    </row>
    <row r="391" spans="1:29" ht="14.25" x14ac:dyDescent="0.2">
      <c r="A391" s="382"/>
      <c r="B391" s="382"/>
      <c r="C391" s="382"/>
      <c r="D391" s="382"/>
      <c r="E391" s="382"/>
      <c r="F391" s="382"/>
      <c r="G391" s="382"/>
      <c r="H391" s="382"/>
      <c r="I391" s="382"/>
      <c r="J391" s="382"/>
      <c r="K391" s="382"/>
      <c r="L391" s="382"/>
      <c r="M391" s="382"/>
      <c r="N391" s="382"/>
      <c r="O391" s="382"/>
      <c r="P391" s="382"/>
      <c r="Q391" s="382"/>
      <c r="R391" s="382"/>
      <c r="S391" s="382"/>
      <c r="T391" s="382"/>
      <c r="U391" s="382"/>
      <c r="V391" s="382"/>
      <c r="W391" s="382"/>
      <c r="X391" s="382"/>
      <c r="Y391" s="382"/>
      <c r="Z391" s="382"/>
      <c r="AA391" s="382"/>
      <c r="AB391" s="382"/>
      <c r="AC391" s="382"/>
    </row>
    <row r="392" spans="1:29" ht="14.25" x14ac:dyDescent="0.2">
      <c r="A392" s="382"/>
      <c r="B392" s="382"/>
      <c r="C392" s="382"/>
      <c r="D392" s="382"/>
      <c r="E392" s="382"/>
      <c r="F392" s="382"/>
      <c r="G392" s="382"/>
      <c r="H392" s="382"/>
      <c r="I392" s="382"/>
      <c r="J392" s="382"/>
      <c r="K392" s="382"/>
      <c r="L392" s="382"/>
      <c r="M392" s="382"/>
      <c r="N392" s="382"/>
      <c r="O392" s="382"/>
      <c r="P392" s="382"/>
      <c r="Q392" s="382"/>
      <c r="R392" s="382"/>
      <c r="S392" s="382"/>
      <c r="T392" s="382"/>
      <c r="U392" s="382"/>
      <c r="V392" s="382"/>
      <c r="W392" s="382"/>
      <c r="X392" s="382"/>
      <c r="Y392" s="382"/>
      <c r="Z392" s="382"/>
      <c r="AA392" s="382"/>
      <c r="AB392" s="382"/>
      <c r="AC392" s="382"/>
    </row>
    <row r="393" spans="1:29" ht="14.25" x14ac:dyDescent="0.2">
      <c r="A393" s="382"/>
      <c r="B393" s="382"/>
      <c r="C393" s="382"/>
      <c r="D393" s="382"/>
      <c r="E393" s="382"/>
      <c r="F393" s="382"/>
      <c r="G393" s="382"/>
      <c r="H393" s="382"/>
      <c r="I393" s="382"/>
      <c r="J393" s="382"/>
      <c r="K393" s="382"/>
      <c r="L393" s="382"/>
      <c r="M393" s="382"/>
      <c r="N393" s="382"/>
      <c r="O393" s="382"/>
      <c r="P393" s="382"/>
      <c r="Q393" s="382"/>
      <c r="R393" s="382"/>
      <c r="S393" s="382"/>
      <c r="T393" s="382"/>
      <c r="U393" s="382"/>
      <c r="V393" s="382"/>
      <c r="W393" s="382"/>
      <c r="X393" s="382"/>
      <c r="Y393" s="382"/>
      <c r="Z393" s="382"/>
      <c r="AA393" s="382"/>
      <c r="AB393" s="382"/>
      <c r="AC393" s="382"/>
    </row>
    <row r="394" spans="1:29" ht="14.25" x14ac:dyDescent="0.2">
      <c r="A394" s="382"/>
      <c r="B394" s="382"/>
      <c r="C394" s="382"/>
      <c r="D394" s="382"/>
      <c r="E394" s="382"/>
      <c r="F394" s="382"/>
      <c r="G394" s="382"/>
      <c r="H394" s="382"/>
      <c r="I394" s="382"/>
      <c r="J394" s="382"/>
      <c r="K394" s="382"/>
      <c r="L394" s="382"/>
      <c r="M394" s="382"/>
      <c r="N394" s="382"/>
      <c r="O394" s="382"/>
      <c r="P394" s="382"/>
      <c r="Q394" s="382"/>
      <c r="R394" s="382"/>
      <c r="S394" s="382"/>
      <c r="T394" s="382"/>
      <c r="U394" s="382"/>
      <c r="V394" s="382"/>
      <c r="W394" s="382"/>
      <c r="X394" s="382"/>
      <c r="Y394" s="382"/>
      <c r="Z394" s="382"/>
      <c r="AA394" s="382"/>
      <c r="AB394" s="382"/>
      <c r="AC394" s="382"/>
    </row>
    <row r="395" spans="1:29" ht="14.25" x14ac:dyDescent="0.2">
      <c r="A395" s="382"/>
      <c r="B395" s="382"/>
      <c r="C395" s="382"/>
      <c r="D395" s="382"/>
      <c r="E395" s="382"/>
      <c r="F395" s="382"/>
      <c r="G395" s="382"/>
      <c r="H395" s="382"/>
      <c r="I395" s="382"/>
      <c r="J395" s="382"/>
      <c r="K395" s="382"/>
      <c r="L395" s="382"/>
      <c r="M395" s="382"/>
      <c r="N395" s="382"/>
      <c r="O395" s="382"/>
      <c r="P395" s="382"/>
      <c r="Q395" s="382"/>
      <c r="R395" s="382"/>
      <c r="S395" s="382"/>
      <c r="T395" s="382"/>
      <c r="U395" s="382"/>
      <c r="V395" s="382"/>
      <c r="W395" s="382"/>
      <c r="X395" s="382"/>
      <c r="Y395" s="382"/>
      <c r="Z395" s="382"/>
      <c r="AA395" s="382"/>
      <c r="AB395" s="382"/>
      <c r="AC395" s="382"/>
    </row>
    <row r="396" spans="1:29" ht="14.25" x14ac:dyDescent="0.2">
      <c r="A396" s="382"/>
      <c r="B396" s="382"/>
      <c r="C396" s="382"/>
      <c r="D396" s="382"/>
      <c r="E396" s="382"/>
      <c r="F396" s="382"/>
      <c r="G396" s="382"/>
      <c r="H396" s="382"/>
      <c r="I396" s="382"/>
      <c r="J396" s="382"/>
      <c r="K396" s="382"/>
      <c r="L396" s="382"/>
      <c r="M396" s="382"/>
      <c r="N396" s="382"/>
      <c r="O396" s="382"/>
      <c r="P396" s="382"/>
      <c r="Q396" s="382"/>
      <c r="R396" s="382"/>
      <c r="S396" s="382"/>
      <c r="T396" s="382"/>
      <c r="U396" s="382"/>
      <c r="V396" s="382"/>
      <c r="W396" s="382"/>
      <c r="X396" s="382"/>
      <c r="Y396" s="382"/>
      <c r="Z396" s="382"/>
      <c r="AA396" s="382"/>
      <c r="AB396" s="382"/>
      <c r="AC396" s="382"/>
    </row>
    <row r="397" spans="1:29" ht="14.25" x14ac:dyDescent="0.2">
      <c r="A397" s="382"/>
      <c r="B397" s="382"/>
      <c r="C397" s="382"/>
      <c r="D397" s="382"/>
      <c r="E397" s="382"/>
      <c r="F397" s="382"/>
      <c r="G397" s="382"/>
      <c r="H397" s="382"/>
      <c r="I397" s="382"/>
      <c r="J397" s="382"/>
      <c r="K397" s="382"/>
      <c r="L397" s="382"/>
      <c r="M397" s="382"/>
      <c r="N397" s="382"/>
      <c r="O397" s="382"/>
      <c r="P397" s="382"/>
      <c r="Q397" s="382"/>
      <c r="R397" s="382"/>
      <c r="S397" s="382"/>
      <c r="T397" s="382"/>
      <c r="U397" s="382"/>
      <c r="V397" s="382"/>
      <c r="W397" s="382"/>
      <c r="X397" s="382"/>
      <c r="Y397" s="382"/>
      <c r="Z397" s="382"/>
      <c r="AA397" s="382"/>
      <c r="AB397" s="382"/>
      <c r="AC397" s="382"/>
    </row>
    <row r="398" spans="1:29" ht="14.25" x14ac:dyDescent="0.2">
      <c r="A398" s="382"/>
      <c r="B398" s="382"/>
      <c r="C398" s="382"/>
      <c r="D398" s="382"/>
      <c r="E398" s="382"/>
      <c r="F398" s="382"/>
      <c r="G398" s="382"/>
      <c r="H398" s="382"/>
      <c r="I398" s="382"/>
      <c r="J398" s="382"/>
      <c r="K398" s="382"/>
      <c r="L398" s="382"/>
      <c r="M398" s="382"/>
      <c r="N398" s="382"/>
      <c r="O398" s="382"/>
      <c r="P398" s="382"/>
      <c r="Q398" s="382"/>
      <c r="R398" s="382"/>
      <c r="S398" s="382"/>
      <c r="T398" s="382"/>
      <c r="U398" s="382"/>
      <c r="V398" s="382"/>
      <c r="W398" s="382"/>
      <c r="X398" s="382"/>
      <c r="Y398" s="382"/>
      <c r="Z398" s="382"/>
      <c r="AA398" s="382"/>
      <c r="AB398" s="382"/>
      <c r="AC398" s="382"/>
    </row>
    <row r="399" spans="1:29" ht="14.25" x14ac:dyDescent="0.2">
      <c r="A399" s="382"/>
      <c r="B399" s="382"/>
      <c r="C399" s="382"/>
      <c r="D399" s="382"/>
      <c r="E399" s="382"/>
      <c r="F399" s="382"/>
      <c r="G399" s="382"/>
      <c r="H399" s="382"/>
      <c r="I399" s="382"/>
      <c r="J399" s="382"/>
      <c r="K399" s="382"/>
      <c r="L399" s="382"/>
      <c r="M399" s="382"/>
      <c r="N399" s="382"/>
      <c r="O399" s="382"/>
      <c r="P399" s="382"/>
      <c r="Q399" s="382"/>
      <c r="R399" s="382"/>
      <c r="S399" s="382"/>
      <c r="T399" s="382"/>
      <c r="U399" s="382"/>
      <c r="V399" s="382"/>
      <c r="W399" s="382"/>
      <c r="X399" s="382"/>
      <c r="Y399" s="382"/>
      <c r="Z399" s="382"/>
      <c r="AA399" s="382"/>
      <c r="AB399" s="382"/>
      <c r="AC399" s="382"/>
    </row>
    <row r="400" spans="1:29" ht="14.25" x14ac:dyDescent="0.2">
      <c r="A400" s="382"/>
      <c r="B400" s="382"/>
      <c r="C400" s="382"/>
      <c r="D400" s="382"/>
      <c r="E400" s="382"/>
      <c r="F400" s="382"/>
      <c r="G400" s="382"/>
      <c r="H400" s="382"/>
      <c r="I400" s="382"/>
      <c r="J400" s="382"/>
      <c r="K400" s="382"/>
      <c r="L400" s="382"/>
      <c r="M400" s="382"/>
      <c r="N400" s="382"/>
      <c r="O400" s="382"/>
      <c r="P400" s="382"/>
      <c r="Q400" s="382"/>
      <c r="R400" s="382"/>
      <c r="S400" s="382"/>
      <c r="T400" s="382"/>
      <c r="U400" s="382"/>
      <c r="V400" s="382"/>
      <c r="W400" s="382"/>
      <c r="X400" s="382"/>
      <c r="Y400" s="382"/>
      <c r="Z400" s="382"/>
      <c r="AA400" s="382"/>
      <c r="AB400" s="382"/>
      <c r="AC400" s="382"/>
    </row>
    <row r="401" spans="1:29" ht="14.25" x14ac:dyDescent="0.2">
      <c r="A401" s="382"/>
      <c r="B401" s="382"/>
      <c r="C401" s="382"/>
      <c r="D401" s="382"/>
      <c r="E401" s="382"/>
      <c r="F401" s="382"/>
      <c r="G401" s="382"/>
      <c r="H401" s="382"/>
      <c r="I401" s="382"/>
      <c r="J401" s="382"/>
      <c r="K401" s="382"/>
      <c r="L401" s="382"/>
      <c r="M401" s="382"/>
      <c r="N401" s="382"/>
      <c r="O401" s="382"/>
      <c r="P401" s="382"/>
      <c r="Q401" s="382"/>
      <c r="R401" s="382"/>
      <c r="S401" s="382"/>
      <c r="T401" s="382"/>
      <c r="U401" s="382"/>
      <c r="V401" s="382"/>
      <c r="W401" s="382"/>
      <c r="X401" s="382"/>
      <c r="Y401" s="382"/>
      <c r="Z401" s="382"/>
      <c r="AA401" s="382"/>
      <c r="AB401" s="382"/>
      <c r="AC401" s="382"/>
    </row>
    <row r="402" spans="1:29" ht="14.25" x14ac:dyDescent="0.2">
      <c r="A402" s="382"/>
      <c r="B402" s="382"/>
      <c r="C402" s="382"/>
      <c r="D402" s="382"/>
      <c r="E402" s="382"/>
      <c r="F402" s="382"/>
      <c r="G402" s="382"/>
      <c r="H402" s="382"/>
      <c r="I402" s="382"/>
      <c r="J402" s="382"/>
      <c r="K402" s="382"/>
      <c r="L402" s="382"/>
      <c r="M402" s="382"/>
      <c r="N402" s="382"/>
      <c r="O402" s="382"/>
      <c r="P402" s="382"/>
      <c r="Q402" s="382"/>
      <c r="R402" s="382"/>
      <c r="S402" s="382"/>
      <c r="T402" s="382"/>
      <c r="U402" s="382"/>
      <c r="V402" s="382"/>
      <c r="W402" s="382"/>
      <c r="X402" s="382"/>
      <c r="Y402" s="382"/>
      <c r="Z402" s="382"/>
      <c r="AA402" s="382"/>
      <c r="AB402" s="382"/>
      <c r="AC402" s="382"/>
    </row>
    <row r="403" spans="1:29" ht="14.25" x14ac:dyDescent="0.2">
      <c r="A403" s="382"/>
      <c r="B403" s="382"/>
      <c r="C403" s="382"/>
      <c r="D403" s="382"/>
      <c r="E403" s="382"/>
      <c r="F403" s="382"/>
      <c r="G403" s="382"/>
      <c r="H403" s="382"/>
      <c r="I403" s="382"/>
      <c r="J403" s="382"/>
      <c r="K403" s="382"/>
      <c r="L403" s="382"/>
      <c r="M403" s="382"/>
      <c r="N403" s="382"/>
      <c r="O403" s="382"/>
      <c r="P403" s="382"/>
      <c r="Q403" s="382"/>
      <c r="R403" s="382"/>
      <c r="S403" s="382"/>
      <c r="T403" s="382"/>
      <c r="U403" s="382"/>
      <c r="V403" s="382"/>
      <c r="W403" s="382"/>
      <c r="X403" s="382"/>
      <c r="Y403" s="382"/>
      <c r="Z403" s="382"/>
      <c r="AA403" s="382"/>
      <c r="AB403" s="382"/>
      <c r="AC403" s="382"/>
    </row>
    <row r="404" spans="1:29" ht="14.25" x14ac:dyDescent="0.2">
      <c r="A404" s="382"/>
      <c r="B404" s="382"/>
      <c r="C404" s="382"/>
      <c r="D404" s="382"/>
      <c r="E404" s="382"/>
      <c r="F404" s="382"/>
      <c r="G404" s="382"/>
      <c r="H404" s="382"/>
      <c r="I404" s="382"/>
      <c r="J404" s="382"/>
      <c r="K404" s="382"/>
      <c r="L404" s="382"/>
      <c r="M404" s="382"/>
      <c r="N404" s="382"/>
      <c r="O404" s="382"/>
      <c r="P404" s="382"/>
      <c r="Q404" s="382"/>
      <c r="R404" s="382"/>
      <c r="S404" s="382"/>
      <c r="T404" s="382"/>
      <c r="U404" s="382"/>
      <c r="V404" s="382"/>
      <c r="W404" s="382"/>
      <c r="X404" s="382"/>
      <c r="Y404" s="382"/>
      <c r="Z404" s="382"/>
      <c r="AA404" s="382"/>
      <c r="AB404" s="382"/>
      <c r="AC404" s="382"/>
    </row>
    <row r="405" spans="1:29" ht="14.25" x14ac:dyDescent="0.2">
      <c r="A405" s="382"/>
      <c r="B405" s="382"/>
      <c r="C405" s="382"/>
      <c r="D405" s="382"/>
      <c r="E405" s="382"/>
      <c r="F405" s="382"/>
      <c r="G405" s="382"/>
      <c r="H405" s="382"/>
      <c r="I405" s="382"/>
      <c r="J405" s="382"/>
      <c r="K405" s="382"/>
      <c r="L405" s="382"/>
      <c r="M405" s="382"/>
      <c r="N405" s="382"/>
      <c r="O405" s="382"/>
      <c r="P405" s="382"/>
      <c r="Q405" s="382"/>
      <c r="R405" s="382"/>
      <c r="S405" s="382"/>
      <c r="T405" s="382"/>
      <c r="U405" s="382"/>
      <c r="V405" s="382"/>
      <c r="W405" s="382"/>
      <c r="X405" s="382"/>
      <c r="Y405" s="382"/>
      <c r="Z405" s="382"/>
      <c r="AA405" s="382"/>
      <c r="AB405" s="382"/>
      <c r="AC405" s="382"/>
    </row>
    <row r="406" spans="1:29" ht="14.25" x14ac:dyDescent="0.2">
      <c r="A406" s="382"/>
      <c r="B406" s="382"/>
      <c r="C406" s="382"/>
      <c r="D406" s="382"/>
      <c r="E406" s="382"/>
      <c r="F406" s="382"/>
      <c r="G406" s="382"/>
      <c r="H406" s="382"/>
      <c r="I406" s="382"/>
      <c r="J406" s="382"/>
      <c r="K406" s="382"/>
      <c r="L406" s="382"/>
      <c r="M406" s="382"/>
      <c r="N406" s="382"/>
      <c r="O406" s="382"/>
      <c r="P406" s="382"/>
      <c r="Q406" s="382"/>
      <c r="R406" s="382"/>
      <c r="S406" s="382"/>
      <c r="T406" s="382"/>
      <c r="U406" s="382"/>
      <c r="V406" s="382"/>
      <c r="W406" s="382"/>
      <c r="X406" s="382"/>
      <c r="Y406" s="382"/>
      <c r="Z406" s="382"/>
      <c r="AA406" s="382"/>
      <c r="AB406" s="382"/>
      <c r="AC406" s="382"/>
    </row>
    <row r="407" spans="1:29" ht="14.25" x14ac:dyDescent="0.2">
      <c r="A407" s="382"/>
      <c r="B407" s="382"/>
      <c r="C407" s="382"/>
      <c r="D407" s="382"/>
      <c r="E407" s="382"/>
      <c r="F407" s="382"/>
      <c r="G407" s="382"/>
      <c r="H407" s="382"/>
      <c r="I407" s="382"/>
      <c r="J407" s="382"/>
      <c r="K407" s="382"/>
      <c r="L407" s="382"/>
      <c r="M407" s="382"/>
      <c r="N407" s="382"/>
      <c r="O407" s="382"/>
      <c r="P407" s="382"/>
      <c r="Q407" s="382"/>
      <c r="R407" s="382"/>
      <c r="S407" s="382"/>
      <c r="T407" s="382"/>
      <c r="U407" s="382"/>
      <c r="V407" s="382"/>
      <c r="W407" s="382"/>
      <c r="X407" s="382"/>
      <c r="Y407" s="382"/>
      <c r="Z407" s="382"/>
      <c r="AA407" s="382"/>
      <c r="AB407" s="382"/>
      <c r="AC407" s="382"/>
    </row>
    <row r="408" spans="1:29" ht="14.25" x14ac:dyDescent="0.2">
      <c r="A408" s="382"/>
      <c r="B408" s="382"/>
      <c r="C408" s="382"/>
      <c r="D408" s="382"/>
      <c r="E408" s="382"/>
      <c r="F408" s="382"/>
      <c r="G408" s="382"/>
      <c r="H408" s="382"/>
      <c r="I408" s="382"/>
      <c r="J408" s="382"/>
      <c r="K408" s="382"/>
      <c r="L408" s="382"/>
      <c r="M408" s="382"/>
      <c r="N408" s="382"/>
      <c r="O408" s="382"/>
      <c r="P408" s="382"/>
      <c r="Q408" s="382"/>
      <c r="R408" s="382"/>
      <c r="S408" s="382"/>
      <c r="T408" s="382"/>
      <c r="U408" s="382"/>
      <c r="V408" s="382"/>
      <c r="W408" s="382"/>
      <c r="X408" s="382"/>
      <c r="Y408" s="382"/>
      <c r="Z408" s="382"/>
      <c r="AA408" s="382"/>
      <c r="AB408" s="382"/>
      <c r="AC408" s="382"/>
    </row>
    <row r="409" spans="1:29" ht="14.25" x14ac:dyDescent="0.2">
      <c r="A409" s="382"/>
      <c r="B409" s="382"/>
      <c r="C409" s="382"/>
      <c r="D409" s="382"/>
      <c r="E409" s="382"/>
      <c r="F409" s="382"/>
      <c r="G409" s="382"/>
      <c r="H409" s="382"/>
      <c r="I409" s="382"/>
      <c r="J409" s="382"/>
      <c r="K409" s="382"/>
      <c r="L409" s="382"/>
      <c r="M409" s="382"/>
      <c r="N409" s="382"/>
      <c r="O409" s="382"/>
      <c r="P409" s="382"/>
      <c r="Q409" s="382"/>
      <c r="R409" s="382"/>
      <c r="S409" s="382"/>
      <c r="T409" s="382"/>
      <c r="U409" s="382"/>
      <c r="V409" s="382"/>
      <c r="W409" s="382"/>
      <c r="X409" s="382"/>
      <c r="Y409" s="382"/>
      <c r="Z409" s="382"/>
      <c r="AA409" s="382"/>
      <c r="AB409" s="382"/>
      <c r="AC409" s="382"/>
    </row>
    <row r="410" spans="1:29" ht="14.25" x14ac:dyDescent="0.2">
      <c r="A410" s="382"/>
      <c r="B410" s="382"/>
      <c r="C410" s="382"/>
      <c r="D410" s="382"/>
      <c r="E410" s="382"/>
      <c r="F410" s="382"/>
      <c r="G410" s="382"/>
      <c r="H410" s="382"/>
      <c r="I410" s="382"/>
      <c r="J410" s="382"/>
      <c r="K410" s="382"/>
      <c r="L410" s="382"/>
      <c r="M410" s="382"/>
      <c r="N410" s="382"/>
      <c r="O410" s="382"/>
      <c r="P410" s="382"/>
      <c r="Q410" s="382"/>
      <c r="R410" s="382"/>
      <c r="S410" s="382"/>
      <c r="T410" s="382"/>
      <c r="U410" s="382"/>
      <c r="V410" s="382"/>
      <c r="W410" s="382"/>
      <c r="X410" s="382"/>
      <c r="Y410" s="382"/>
      <c r="Z410" s="382"/>
      <c r="AA410" s="382"/>
      <c r="AB410" s="382"/>
      <c r="AC410" s="382"/>
    </row>
    <row r="411" spans="1:29" ht="14.25" x14ac:dyDescent="0.2">
      <c r="A411" s="382"/>
      <c r="B411" s="382"/>
      <c r="C411" s="382"/>
      <c r="D411" s="382"/>
      <c r="E411" s="382"/>
      <c r="F411" s="382"/>
      <c r="G411" s="382"/>
      <c r="H411" s="382"/>
      <c r="I411" s="382"/>
      <c r="J411" s="382"/>
      <c r="K411" s="382"/>
      <c r="L411" s="382"/>
      <c r="M411" s="382"/>
      <c r="N411" s="382"/>
      <c r="O411" s="382"/>
      <c r="P411" s="382"/>
      <c r="Q411" s="382"/>
      <c r="R411" s="382"/>
      <c r="S411" s="382"/>
      <c r="T411" s="382"/>
      <c r="U411" s="382"/>
      <c r="V411" s="382"/>
      <c r="W411" s="382"/>
      <c r="X411" s="382"/>
      <c r="Y411" s="382"/>
      <c r="Z411" s="382"/>
      <c r="AA411" s="382"/>
      <c r="AB411" s="382"/>
      <c r="AC411" s="382"/>
    </row>
    <row r="412" spans="1:29" ht="14.25" x14ac:dyDescent="0.2">
      <c r="A412" s="382"/>
      <c r="B412" s="382"/>
      <c r="C412" s="382"/>
      <c r="D412" s="382"/>
      <c r="E412" s="382"/>
      <c r="F412" s="382"/>
      <c r="G412" s="382"/>
      <c r="H412" s="382"/>
      <c r="I412" s="382"/>
      <c r="J412" s="382"/>
      <c r="K412" s="382"/>
      <c r="L412" s="382"/>
      <c r="M412" s="382"/>
      <c r="N412" s="382"/>
      <c r="O412" s="382"/>
      <c r="P412" s="382"/>
      <c r="Q412" s="382"/>
      <c r="R412" s="382"/>
      <c r="S412" s="382"/>
      <c r="T412" s="382"/>
      <c r="U412" s="382"/>
      <c r="V412" s="382"/>
      <c r="W412" s="382"/>
      <c r="X412" s="382"/>
      <c r="Y412" s="382"/>
      <c r="Z412" s="382"/>
      <c r="AA412" s="382"/>
      <c r="AB412" s="382"/>
      <c r="AC412" s="382"/>
    </row>
    <row r="413" spans="1:29" ht="14.25" x14ac:dyDescent="0.2">
      <c r="A413" s="382"/>
      <c r="B413" s="382"/>
      <c r="C413" s="382"/>
      <c r="D413" s="382"/>
      <c r="E413" s="382"/>
      <c r="F413" s="382"/>
      <c r="G413" s="382"/>
      <c r="H413" s="382"/>
      <c r="I413" s="382"/>
      <c r="J413" s="382"/>
      <c r="K413" s="382"/>
      <c r="L413" s="382"/>
      <c r="M413" s="382"/>
      <c r="N413" s="382"/>
      <c r="O413" s="382"/>
      <c r="P413" s="382"/>
      <c r="Q413" s="382"/>
      <c r="R413" s="382"/>
      <c r="S413" s="382"/>
      <c r="T413" s="382"/>
      <c r="U413" s="382"/>
      <c r="V413" s="382"/>
      <c r="W413" s="382"/>
      <c r="X413" s="382"/>
      <c r="Y413" s="382"/>
      <c r="Z413" s="382"/>
      <c r="AA413" s="382"/>
      <c r="AB413" s="382"/>
      <c r="AC413" s="382"/>
    </row>
    <row r="414" spans="1:29" ht="14.25" x14ac:dyDescent="0.2">
      <c r="A414" s="382"/>
      <c r="B414" s="382"/>
      <c r="C414" s="382"/>
      <c r="D414" s="382"/>
      <c r="E414" s="382"/>
      <c r="F414" s="382"/>
      <c r="G414" s="382"/>
      <c r="H414" s="382"/>
      <c r="I414" s="382"/>
      <c r="J414" s="382"/>
      <c r="K414" s="382"/>
      <c r="L414" s="382"/>
      <c r="M414" s="382"/>
      <c r="N414" s="382"/>
      <c r="O414" s="382"/>
      <c r="P414" s="382"/>
      <c r="Q414" s="382"/>
      <c r="R414" s="382"/>
      <c r="S414" s="382"/>
      <c r="T414" s="382"/>
      <c r="U414" s="382"/>
      <c r="V414" s="382"/>
      <c r="W414" s="382"/>
      <c r="X414" s="382"/>
      <c r="Y414" s="382"/>
      <c r="Z414" s="382"/>
      <c r="AA414" s="382"/>
      <c r="AB414" s="382"/>
      <c r="AC414" s="382"/>
    </row>
    <row r="415" spans="1:29" ht="14.25" x14ac:dyDescent="0.2">
      <c r="A415" s="382"/>
      <c r="B415" s="382"/>
      <c r="C415" s="382"/>
      <c r="D415" s="382"/>
      <c r="E415" s="382"/>
      <c r="F415" s="382"/>
      <c r="G415" s="382"/>
      <c r="H415" s="382"/>
      <c r="I415" s="382"/>
      <c r="J415" s="382"/>
      <c r="K415" s="382"/>
      <c r="L415" s="382"/>
      <c r="M415" s="382"/>
      <c r="N415" s="382"/>
      <c r="O415" s="382"/>
      <c r="P415" s="382"/>
      <c r="Q415" s="382"/>
      <c r="R415" s="382"/>
      <c r="S415" s="382"/>
      <c r="T415" s="382"/>
      <c r="U415" s="382"/>
      <c r="V415" s="382"/>
      <c r="W415" s="382"/>
      <c r="X415" s="382"/>
      <c r="Y415" s="382"/>
      <c r="Z415" s="382"/>
      <c r="AA415" s="382"/>
      <c r="AB415" s="382"/>
      <c r="AC415" s="382"/>
    </row>
    <row r="416" spans="1:29" ht="14.25" x14ac:dyDescent="0.2">
      <c r="A416" s="382"/>
      <c r="B416" s="382"/>
      <c r="C416" s="382"/>
      <c r="D416" s="382"/>
      <c r="E416" s="382"/>
      <c r="F416" s="382"/>
      <c r="G416" s="382"/>
      <c r="H416" s="382"/>
      <c r="I416" s="382"/>
      <c r="J416" s="382"/>
      <c r="K416" s="382"/>
      <c r="L416" s="382"/>
      <c r="M416" s="382"/>
      <c r="N416" s="382"/>
      <c r="O416" s="382"/>
      <c r="P416" s="382"/>
      <c r="Q416" s="382"/>
      <c r="R416" s="382"/>
      <c r="S416" s="382"/>
      <c r="T416" s="382"/>
      <c r="U416" s="382"/>
      <c r="V416" s="382"/>
      <c r="W416" s="382"/>
      <c r="X416" s="382"/>
      <c r="Y416" s="382"/>
      <c r="Z416" s="382"/>
      <c r="AA416" s="382"/>
      <c r="AB416" s="382"/>
      <c r="AC416" s="382"/>
    </row>
    <row r="417" spans="1:29" ht="14.25" x14ac:dyDescent="0.2">
      <c r="A417" s="382"/>
      <c r="B417" s="382"/>
      <c r="C417" s="382"/>
      <c r="D417" s="382"/>
      <c r="E417" s="382"/>
      <c r="F417" s="382"/>
      <c r="G417" s="382"/>
      <c r="H417" s="382"/>
      <c r="I417" s="382"/>
      <c r="J417" s="382"/>
      <c r="K417" s="382"/>
      <c r="L417" s="382"/>
      <c r="M417" s="382"/>
      <c r="N417" s="382"/>
      <c r="O417" s="382"/>
      <c r="P417" s="382"/>
      <c r="Q417" s="382"/>
      <c r="R417" s="382"/>
      <c r="S417" s="382"/>
      <c r="T417" s="382"/>
      <c r="U417" s="382"/>
      <c r="V417" s="382"/>
      <c r="W417" s="382"/>
      <c r="X417" s="382"/>
      <c r="Y417" s="382"/>
      <c r="Z417" s="382"/>
      <c r="AA417" s="382"/>
      <c r="AB417" s="382"/>
      <c r="AC417" s="382"/>
    </row>
    <row r="418" spans="1:29" ht="14.25" x14ac:dyDescent="0.2">
      <c r="A418" s="382"/>
      <c r="B418" s="382"/>
      <c r="C418" s="382"/>
      <c r="D418" s="382"/>
      <c r="E418" s="382"/>
      <c r="F418" s="382"/>
      <c r="G418" s="382"/>
      <c r="H418" s="382"/>
      <c r="I418" s="382"/>
      <c r="J418" s="382"/>
      <c r="K418" s="382"/>
      <c r="L418" s="382"/>
      <c r="M418" s="382"/>
      <c r="N418" s="382"/>
      <c r="O418" s="382"/>
      <c r="P418" s="382"/>
      <c r="Q418" s="382"/>
      <c r="R418" s="382"/>
      <c r="S418" s="382"/>
      <c r="T418" s="382"/>
      <c r="U418" s="382"/>
      <c r="V418" s="382"/>
      <c r="W418" s="382"/>
      <c r="X418" s="382"/>
      <c r="Y418" s="382"/>
      <c r="Z418" s="382"/>
      <c r="AA418" s="382"/>
      <c r="AB418" s="382"/>
      <c r="AC418" s="382"/>
    </row>
    <row r="419" spans="1:29" ht="14.25" x14ac:dyDescent="0.2">
      <c r="A419" s="382"/>
      <c r="B419" s="382"/>
      <c r="C419" s="382"/>
      <c r="D419" s="382"/>
      <c r="E419" s="382"/>
      <c r="F419" s="382"/>
      <c r="G419" s="382"/>
      <c r="H419" s="382"/>
      <c r="I419" s="382"/>
      <c r="J419" s="382"/>
      <c r="K419" s="382"/>
      <c r="L419" s="382"/>
      <c r="M419" s="382"/>
      <c r="N419" s="382"/>
      <c r="O419" s="382"/>
      <c r="P419" s="382"/>
      <c r="Q419" s="382"/>
      <c r="R419" s="382"/>
      <c r="S419" s="382"/>
      <c r="T419" s="382"/>
      <c r="U419" s="382"/>
      <c r="V419" s="382"/>
      <c r="W419" s="382"/>
      <c r="X419" s="382"/>
      <c r="Y419" s="382"/>
      <c r="Z419" s="382"/>
      <c r="AA419" s="382"/>
      <c r="AB419" s="382"/>
      <c r="AC419" s="382"/>
    </row>
    <row r="420" spans="1:29" ht="14.25" x14ac:dyDescent="0.2">
      <c r="A420" s="382"/>
      <c r="B420" s="382"/>
      <c r="C420" s="382"/>
      <c r="D420" s="382"/>
      <c r="E420" s="382"/>
      <c r="F420" s="382"/>
      <c r="G420" s="382"/>
      <c r="H420" s="382"/>
      <c r="I420" s="382"/>
      <c r="J420" s="382"/>
      <c r="K420" s="382"/>
      <c r="L420" s="382"/>
      <c r="M420" s="382"/>
      <c r="N420" s="382"/>
      <c r="O420" s="382"/>
      <c r="P420" s="382"/>
      <c r="Q420" s="382"/>
      <c r="R420" s="382"/>
      <c r="S420" s="382"/>
      <c r="T420" s="382"/>
      <c r="U420" s="382"/>
      <c r="V420" s="382"/>
      <c r="W420" s="382"/>
      <c r="X420" s="382"/>
      <c r="Y420" s="382"/>
      <c r="Z420" s="382"/>
      <c r="AA420" s="382"/>
      <c r="AB420" s="382"/>
      <c r="AC420" s="382"/>
    </row>
    <row r="421" spans="1:29" ht="14.25" x14ac:dyDescent="0.2">
      <c r="A421" s="382"/>
      <c r="B421" s="382"/>
      <c r="C421" s="382"/>
      <c r="D421" s="382"/>
      <c r="E421" s="382"/>
      <c r="F421" s="382"/>
      <c r="G421" s="382"/>
      <c r="H421" s="382"/>
      <c r="I421" s="382"/>
      <c r="J421" s="382"/>
      <c r="K421" s="382"/>
      <c r="L421" s="382"/>
      <c r="M421" s="382"/>
      <c r="N421" s="382"/>
      <c r="O421" s="382"/>
      <c r="P421" s="382"/>
      <c r="Q421" s="382"/>
      <c r="R421" s="382"/>
      <c r="S421" s="382"/>
      <c r="T421" s="382"/>
      <c r="U421" s="382"/>
      <c r="V421" s="382"/>
      <c r="W421" s="382"/>
      <c r="X421" s="382"/>
      <c r="Y421" s="382"/>
      <c r="Z421" s="382"/>
      <c r="AA421" s="382"/>
      <c r="AB421" s="382"/>
      <c r="AC421" s="382"/>
    </row>
    <row r="422" spans="1:29" ht="14.25" x14ac:dyDescent="0.2">
      <c r="A422" s="382"/>
      <c r="B422" s="382"/>
      <c r="C422" s="382"/>
      <c r="D422" s="382"/>
      <c r="E422" s="382"/>
      <c r="F422" s="382"/>
      <c r="G422" s="382"/>
      <c r="H422" s="382"/>
      <c r="I422" s="382"/>
      <c r="J422" s="382"/>
      <c r="K422" s="382"/>
      <c r="L422" s="382"/>
      <c r="M422" s="382"/>
      <c r="N422" s="382"/>
      <c r="O422" s="382"/>
      <c r="P422" s="382"/>
      <c r="Q422" s="382"/>
      <c r="R422" s="382"/>
      <c r="S422" s="382"/>
      <c r="T422" s="382"/>
      <c r="U422" s="382"/>
      <c r="V422" s="382"/>
      <c r="W422" s="382"/>
      <c r="X422" s="382"/>
      <c r="Y422" s="382"/>
      <c r="Z422" s="382"/>
      <c r="AA422" s="382"/>
      <c r="AB422" s="382"/>
      <c r="AC422" s="382"/>
    </row>
    <row r="423" spans="1:29" ht="14.25" x14ac:dyDescent="0.2">
      <c r="A423" s="382"/>
      <c r="B423" s="382"/>
      <c r="C423" s="382"/>
      <c r="D423" s="382"/>
      <c r="E423" s="382"/>
      <c r="F423" s="382"/>
      <c r="G423" s="382"/>
      <c r="H423" s="382"/>
      <c r="I423" s="382"/>
      <c r="J423" s="382"/>
      <c r="K423" s="382"/>
      <c r="L423" s="382"/>
      <c r="M423" s="382"/>
      <c r="N423" s="382"/>
      <c r="O423" s="382"/>
      <c r="P423" s="382"/>
      <c r="Q423" s="382"/>
      <c r="R423" s="382"/>
      <c r="S423" s="382"/>
      <c r="T423" s="382"/>
      <c r="U423" s="382"/>
      <c r="V423" s="382"/>
      <c r="W423" s="382"/>
      <c r="X423" s="382"/>
      <c r="Y423" s="382"/>
      <c r="Z423" s="382"/>
      <c r="AA423" s="382"/>
      <c r="AB423" s="382"/>
      <c r="AC423" s="382"/>
    </row>
    <row r="424" spans="1:29" ht="14.25" x14ac:dyDescent="0.2">
      <c r="A424" s="382"/>
      <c r="B424" s="382"/>
      <c r="C424" s="382"/>
      <c r="D424" s="382"/>
      <c r="E424" s="382"/>
      <c r="F424" s="382"/>
      <c r="G424" s="382"/>
      <c r="H424" s="382"/>
      <c r="I424" s="382"/>
      <c r="J424" s="382"/>
      <c r="K424" s="382"/>
      <c r="L424" s="382"/>
      <c r="M424" s="382"/>
      <c r="N424" s="382"/>
      <c r="O424" s="382"/>
      <c r="P424" s="382"/>
      <c r="Q424" s="382"/>
      <c r="R424" s="382"/>
      <c r="S424" s="382"/>
      <c r="T424" s="382"/>
      <c r="U424" s="382"/>
      <c r="V424" s="382"/>
      <c r="W424" s="382"/>
      <c r="X424" s="382"/>
      <c r="Y424" s="382"/>
      <c r="Z424" s="382"/>
      <c r="AA424" s="382"/>
      <c r="AB424" s="382"/>
      <c r="AC424" s="382"/>
    </row>
    <row r="425" spans="1:29" ht="14.25" x14ac:dyDescent="0.2">
      <c r="A425" s="382"/>
      <c r="B425" s="382"/>
      <c r="C425" s="382"/>
      <c r="D425" s="382"/>
      <c r="E425" s="382"/>
      <c r="F425" s="382"/>
      <c r="G425" s="382"/>
      <c r="H425" s="382"/>
      <c r="I425" s="382"/>
      <c r="J425" s="382"/>
      <c r="K425" s="382"/>
      <c r="L425" s="382"/>
      <c r="M425" s="382"/>
      <c r="N425" s="382"/>
      <c r="O425" s="382"/>
      <c r="P425" s="382"/>
      <c r="Q425" s="382"/>
      <c r="R425" s="382"/>
      <c r="S425" s="382"/>
      <c r="T425" s="382"/>
      <c r="U425" s="382"/>
      <c r="V425" s="382"/>
      <c r="W425" s="382"/>
      <c r="X425" s="382"/>
      <c r="Y425" s="382"/>
      <c r="Z425" s="382"/>
      <c r="AA425" s="382"/>
      <c r="AB425" s="382"/>
      <c r="AC425" s="382"/>
    </row>
    <row r="426" spans="1:29" ht="14.25" x14ac:dyDescent="0.2">
      <c r="A426" s="382"/>
      <c r="B426" s="382"/>
      <c r="C426" s="382"/>
      <c r="D426" s="382"/>
      <c r="E426" s="382"/>
      <c r="F426" s="382"/>
      <c r="G426" s="382"/>
      <c r="H426" s="382"/>
      <c r="I426" s="382"/>
      <c r="J426" s="382"/>
      <c r="K426" s="382"/>
      <c r="L426" s="382"/>
      <c r="M426" s="382"/>
      <c r="N426" s="382"/>
      <c r="O426" s="382"/>
      <c r="P426" s="382"/>
      <c r="Q426" s="382"/>
      <c r="R426" s="382"/>
      <c r="S426" s="382"/>
      <c r="T426" s="382"/>
      <c r="U426" s="382"/>
      <c r="V426" s="382"/>
      <c r="W426" s="382"/>
      <c r="X426" s="382"/>
      <c r="Y426" s="382"/>
      <c r="Z426" s="382"/>
      <c r="AA426" s="382"/>
      <c r="AB426" s="382"/>
      <c r="AC426" s="382"/>
    </row>
    <row r="427" spans="1:29" ht="14.25" x14ac:dyDescent="0.2">
      <c r="A427" s="382"/>
      <c r="B427" s="382"/>
      <c r="C427" s="382"/>
      <c r="D427" s="382"/>
      <c r="E427" s="382"/>
      <c r="F427" s="382"/>
      <c r="G427" s="382"/>
      <c r="H427" s="382"/>
      <c r="I427" s="382"/>
      <c r="J427" s="382"/>
      <c r="K427" s="382"/>
      <c r="L427" s="382"/>
      <c r="M427" s="382"/>
      <c r="N427" s="382"/>
      <c r="O427" s="382"/>
      <c r="P427" s="382"/>
      <c r="Q427" s="382"/>
      <c r="R427" s="382"/>
      <c r="S427" s="382"/>
      <c r="T427" s="382"/>
      <c r="U427" s="382"/>
      <c r="V427" s="382"/>
      <c r="W427" s="382"/>
      <c r="X427" s="382"/>
      <c r="Y427" s="382"/>
      <c r="Z427" s="382"/>
      <c r="AA427" s="382"/>
      <c r="AB427" s="382"/>
      <c r="AC427" s="382"/>
    </row>
    <row r="428" spans="1:29" ht="14.25" x14ac:dyDescent="0.2">
      <c r="A428" s="382"/>
      <c r="B428" s="382"/>
      <c r="C428" s="382"/>
      <c r="D428" s="382"/>
      <c r="E428" s="382"/>
      <c r="F428" s="382"/>
      <c r="G428" s="382"/>
      <c r="H428" s="382"/>
      <c r="I428" s="382"/>
      <c r="J428" s="382"/>
      <c r="K428" s="382"/>
      <c r="L428" s="382"/>
      <c r="M428" s="382"/>
      <c r="N428" s="382"/>
      <c r="O428" s="382"/>
      <c r="P428" s="382"/>
      <c r="Q428" s="382"/>
      <c r="R428" s="382"/>
      <c r="S428" s="382"/>
      <c r="T428" s="382"/>
      <c r="U428" s="382"/>
      <c r="V428" s="382"/>
      <c r="W428" s="382"/>
      <c r="X428" s="382"/>
      <c r="Y428" s="382"/>
      <c r="Z428" s="382"/>
      <c r="AA428" s="382"/>
      <c r="AB428" s="382"/>
      <c r="AC428" s="382"/>
    </row>
    <row r="429" spans="1:29" ht="14.25" x14ac:dyDescent="0.2">
      <c r="A429" s="382"/>
      <c r="B429" s="382"/>
      <c r="C429" s="382"/>
      <c r="D429" s="382"/>
      <c r="E429" s="382"/>
      <c r="F429" s="382"/>
      <c r="G429" s="382"/>
      <c r="H429" s="382"/>
      <c r="I429" s="382"/>
      <c r="J429" s="382"/>
      <c r="K429" s="382"/>
      <c r="L429" s="382"/>
      <c r="M429" s="382"/>
      <c r="N429" s="382"/>
      <c r="O429" s="382"/>
      <c r="P429" s="382"/>
      <c r="Q429" s="382"/>
      <c r="R429" s="382"/>
      <c r="S429" s="382"/>
      <c r="T429" s="382"/>
      <c r="U429" s="382"/>
      <c r="V429" s="382"/>
      <c r="W429" s="382"/>
      <c r="X429" s="382"/>
      <c r="Y429" s="382"/>
      <c r="Z429" s="382"/>
      <c r="AA429" s="382"/>
      <c r="AB429" s="382"/>
      <c r="AC429" s="382"/>
    </row>
    <row r="430" spans="1:29" ht="14.25" x14ac:dyDescent="0.2">
      <c r="A430" s="382"/>
      <c r="B430" s="382"/>
      <c r="C430" s="382"/>
      <c r="D430" s="382"/>
      <c r="E430" s="382"/>
      <c r="F430" s="382"/>
      <c r="G430" s="382"/>
      <c r="H430" s="382"/>
      <c r="I430" s="382"/>
      <c r="J430" s="382"/>
      <c r="K430" s="382"/>
      <c r="L430" s="382"/>
      <c r="M430" s="382"/>
      <c r="N430" s="382"/>
      <c r="O430" s="382"/>
      <c r="P430" s="382"/>
      <c r="Q430" s="382"/>
      <c r="R430" s="382"/>
      <c r="S430" s="382"/>
      <c r="T430" s="382"/>
      <c r="U430" s="382"/>
      <c r="V430" s="382"/>
      <c r="W430" s="382"/>
      <c r="X430" s="382"/>
      <c r="Y430" s="382"/>
      <c r="Z430" s="382"/>
      <c r="AA430" s="382"/>
      <c r="AB430" s="382"/>
      <c r="AC430" s="382"/>
    </row>
    <row r="431" spans="1:29" ht="14.25" x14ac:dyDescent="0.2">
      <c r="A431" s="382"/>
      <c r="B431" s="382"/>
      <c r="C431" s="382"/>
      <c r="D431" s="382"/>
      <c r="E431" s="382"/>
      <c r="F431" s="382"/>
      <c r="G431" s="382"/>
      <c r="H431" s="382"/>
      <c r="I431" s="382"/>
      <c r="J431" s="382"/>
      <c r="K431" s="382"/>
      <c r="L431" s="382"/>
      <c r="M431" s="382"/>
      <c r="N431" s="382"/>
      <c r="O431" s="382"/>
      <c r="P431" s="382"/>
      <c r="Q431" s="382"/>
      <c r="R431" s="382"/>
      <c r="S431" s="382"/>
      <c r="T431" s="382"/>
      <c r="U431" s="382"/>
      <c r="V431" s="382"/>
      <c r="W431" s="382"/>
      <c r="X431" s="382"/>
      <c r="Y431" s="382"/>
      <c r="Z431" s="382"/>
      <c r="AA431" s="382"/>
      <c r="AB431" s="382"/>
      <c r="AC431" s="382"/>
    </row>
    <row r="432" spans="1:29" ht="14.25" x14ac:dyDescent="0.2">
      <c r="A432" s="382"/>
      <c r="B432" s="382"/>
      <c r="C432" s="382"/>
      <c r="D432" s="382"/>
      <c r="E432" s="382"/>
      <c r="F432" s="382"/>
      <c r="G432" s="382"/>
      <c r="H432" s="382"/>
      <c r="I432" s="382"/>
      <c r="J432" s="382"/>
      <c r="K432" s="382"/>
      <c r="L432" s="382"/>
      <c r="M432" s="382"/>
      <c r="N432" s="382"/>
      <c r="O432" s="382"/>
      <c r="P432" s="382"/>
      <c r="Q432" s="382"/>
      <c r="R432" s="382"/>
      <c r="S432" s="382"/>
      <c r="T432" s="382"/>
      <c r="U432" s="382"/>
      <c r="V432" s="382"/>
      <c r="W432" s="382"/>
      <c r="X432" s="382"/>
      <c r="Y432" s="382"/>
      <c r="Z432" s="382"/>
      <c r="AA432" s="382"/>
      <c r="AB432" s="382"/>
      <c r="AC432" s="382"/>
    </row>
    <row r="433" spans="1:29" ht="14.25" x14ac:dyDescent="0.2">
      <c r="A433" s="382"/>
      <c r="B433" s="382"/>
      <c r="C433" s="382"/>
      <c r="D433" s="382"/>
      <c r="E433" s="382"/>
      <c r="F433" s="382"/>
      <c r="G433" s="382"/>
      <c r="H433" s="382"/>
      <c r="I433" s="382"/>
      <c r="J433" s="382"/>
      <c r="K433" s="382"/>
      <c r="L433" s="382"/>
      <c r="M433" s="382"/>
      <c r="N433" s="382"/>
      <c r="O433" s="382"/>
      <c r="P433" s="382"/>
      <c r="Q433" s="382"/>
      <c r="R433" s="382"/>
      <c r="S433" s="382"/>
      <c r="T433" s="382"/>
      <c r="U433" s="382"/>
      <c r="V433" s="382"/>
      <c r="W433" s="382"/>
      <c r="X433" s="382"/>
      <c r="Y433" s="382"/>
      <c r="Z433" s="382"/>
      <c r="AA433" s="382"/>
      <c r="AB433" s="382"/>
      <c r="AC433" s="382"/>
    </row>
    <row r="434" spans="1:29" ht="14.25" x14ac:dyDescent="0.2">
      <c r="A434" s="382"/>
      <c r="B434" s="382"/>
      <c r="C434" s="382"/>
      <c r="D434" s="382"/>
      <c r="E434" s="382"/>
      <c r="F434" s="382"/>
      <c r="G434" s="382"/>
      <c r="H434" s="382"/>
      <c r="I434" s="382"/>
      <c r="J434" s="382"/>
      <c r="K434" s="382"/>
      <c r="L434" s="382"/>
      <c r="M434" s="382"/>
      <c r="N434" s="382"/>
      <c r="O434" s="382"/>
      <c r="P434" s="382"/>
      <c r="Q434" s="382"/>
      <c r="R434" s="382"/>
      <c r="S434" s="382"/>
      <c r="T434" s="382"/>
      <c r="U434" s="382"/>
      <c r="V434" s="382"/>
      <c r="W434" s="382"/>
      <c r="X434" s="382"/>
      <c r="Y434" s="382"/>
      <c r="Z434" s="382"/>
      <c r="AA434" s="382"/>
      <c r="AB434" s="382"/>
      <c r="AC434" s="382"/>
    </row>
    <row r="435" spans="1:29" ht="14.25" x14ac:dyDescent="0.2">
      <c r="A435" s="382"/>
      <c r="B435" s="382"/>
      <c r="C435" s="382"/>
      <c r="D435" s="382"/>
      <c r="E435" s="382"/>
      <c r="F435" s="382"/>
      <c r="G435" s="382"/>
      <c r="H435" s="382"/>
      <c r="I435" s="382"/>
      <c r="J435" s="382"/>
      <c r="K435" s="382"/>
      <c r="L435" s="382"/>
      <c r="M435" s="382"/>
      <c r="N435" s="382"/>
      <c r="O435" s="382"/>
      <c r="P435" s="382"/>
      <c r="Q435" s="382"/>
      <c r="R435" s="382"/>
      <c r="S435" s="382"/>
      <c r="T435" s="382"/>
      <c r="U435" s="382"/>
      <c r="V435" s="382"/>
      <c r="W435" s="382"/>
      <c r="X435" s="382"/>
      <c r="Y435" s="382"/>
      <c r="Z435" s="382"/>
      <c r="AA435" s="382"/>
      <c r="AB435" s="382"/>
      <c r="AC435" s="382"/>
    </row>
    <row r="436" spans="1:29" ht="14.25" x14ac:dyDescent="0.2">
      <c r="A436" s="382"/>
      <c r="B436" s="382"/>
      <c r="C436" s="382"/>
      <c r="D436" s="382"/>
      <c r="E436" s="382"/>
      <c r="F436" s="382"/>
      <c r="G436" s="382"/>
      <c r="H436" s="382"/>
      <c r="I436" s="382"/>
      <c r="J436" s="382"/>
      <c r="K436" s="382"/>
      <c r="L436" s="382"/>
      <c r="M436" s="382"/>
      <c r="N436" s="382"/>
      <c r="O436" s="382"/>
      <c r="P436" s="382"/>
      <c r="Q436" s="382"/>
      <c r="R436" s="382"/>
      <c r="S436" s="382"/>
      <c r="T436" s="382"/>
      <c r="U436" s="382"/>
      <c r="V436" s="382"/>
      <c r="W436" s="382"/>
      <c r="X436" s="382"/>
      <c r="Y436" s="382"/>
      <c r="Z436" s="382"/>
      <c r="AA436" s="382"/>
      <c r="AB436" s="382"/>
      <c r="AC436" s="382"/>
    </row>
    <row r="437" spans="1:29" ht="14.25" x14ac:dyDescent="0.2">
      <c r="A437" s="382"/>
      <c r="B437" s="382"/>
      <c r="C437" s="382"/>
      <c r="D437" s="382"/>
      <c r="E437" s="382"/>
      <c r="F437" s="382"/>
      <c r="G437" s="382"/>
      <c r="H437" s="382"/>
      <c r="I437" s="382"/>
      <c r="J437" s="382"/>
      <c r="K437" s="382"/>
      <c r="L437" s="382"/>
      <c r="M437" s="382"/>
      <c r="N437" s="382"/>
      <c r="O437" s="382"/>
      <c r="P437" s="382"/>
      <c r="Q437" s="382"/>
      <c r="R437" s="382"/>
      <c r="S437" s="382"/>
      <c r="T437" s="382"/>
      <c r="U437" s="382"/>
      <c r="V437" s="382"/>
      <c r="W437" s="382"/>
      <c r="X437" s="382"/>
      <c r="Y437" s="382"/>
      <c r="Z437" s="382"/>
      <c r="AA437" s="382"/>
      <c r="AB437" s="382"/>
      <c r="AC437" s="382"/>
    </row>
    <row r="438" spans="1:29" ht="14.25" x14ac:dyDescent="0.2">
      <c r="A438" s="382"/>
      <c r="B438" s="382"/>
      <c r="C438" s="382"/>
      <c r="D438" s="382"/>
      <c r="E438" s="382"/>
      <c r="F438" s="382"/>
      <c r="G438" s="382"/>
      <c r="H438" s="382"/>
      <c r="I438" s="382"/>
      <c r="J438" s="382"/>
      <c r="K438" s="382"/>
      <c r="L438" s="382"/>
      <c r="M438" s="382"/>
      <c r="N438" s="382"/>
      <c r="O438" s="382"/>
      <c r="P438" s="382"/>
      <c r="Q438" s="382"/>
      <c r="R438" s="382"/>
      <c r="S438" s="382"/>
      <c r="T438" s="382"/>
      <c r="U438" s="382"/>
      <c r="V438" s="382"/>
      <c r="W438" s="382"/>
      <c r="X438" s="382"/>
      <c r="Y438" s="382"/>
      <c r="Z438" s="382"/>
      <c r="AA438" s="382"/>
      <c r="AB438" s="382"/>
      <c r="AC438" s="382"/>
    </row>
    <row r="439" spans="1:29" ht="14.25" x14ac:dyDescent="0.2">
      <c r="A439" s="382"/>
      <c r="B439" s="382"/>
      <c r="C439" s="382"/>
      <c r="D439" s="382"/>
      <c r="E439" s="382"/>
      <c r="F439" s="382"/>
      <c r="G439" s="382"/>
      <c r="H439" s="382"/>
      <c r="I439" s="382"/>
      <c r="J439" s="382"/>
      <c r="K439" s="382"/>
      <c r="L439" s="382"/>
      <c r="M439" s="382"/>
      <c r="N439" s="382"/>
      <c r="O439" s="382"/>
      <c r="P439" s="382"/>
      <c r="Q439" s="382"/>
      <c r="R439" s="382"/>
      <c r="S439" s="382"/>
      <c r="T439" s="382"/>
      <c r="U439" s="382"/>
      <c r="V439" s="382"/>
      <c r="W439" s="382"/>
      <c r="X439" s="382"/>
      <c r="Y439" s="382"/>
      <c r="Z439" s="382"/>
      <c r="AA439" s="382"/>
      <c r="AB439" s="382"/>
      <c r="AC439" s="382"/>
    </row>
    <row r="440" spans="1:29" ht="14.25" x14ac:dyDescent="0.2">
      <c r="A440" s="382"/>
      <c r="B440" s="382"/>
      <c r="C440" s="382"/>
      <c r="D440" s="382"/>
      <c r="E440" s="382"/>
      <c r="F440" s="382"/>
      <c r="G440" s="382"/>
      <c r="H440" s="382"/>
      <c r="I440" s="382"/>
      <c r="J440" s="382"/>
      <c r="K440" s="382"/>
      <c r="L440" s="382"/>
      <c r="M440" s="382"/>
      <c r="N440" s="382"/>
      <c r="O440" s="382"/>
      <c r="P440" s="382"/>
      <c r="Q440" s="382"/>
      <c r="R440" s="382"/>
      <c r="S440" s="382"/>
      <c r="T440" s="382"/>
      <c r="U440" s="382"/>
      <c r="V440" s="382"/>
      <c r="W440" s="382"/>
      <c r="X440" s="382"/>
      <c r="Y440" s="382"/>
      <c r="Z440" s="382"/>
      <c r="AA440" s="382"/>
      <c r="AB440" s="382"/>
      <c r="AC440" s="382"/>
    </row>
    <row r="441" spans="1:29" ht="14.25" x14ac:dyDescent="0.2">
      <c r="A441" s="382"/>
      <c r="B441" s="382"/>
      <c r="C441" s="382"/>
      <c r="D441" s="382"/>
      <c r="E441" s="382"/>
      <c r="F441" s="382"/>
      <c r="G441" s="382"/>
      <c r="H441" s="382"/>
      <c r="I441" s="382"/>
      <c r="J441" s="382"/>
      <c r="K441" s="382"/>
      <c r="L441" s="382"/>
      <c r="M441" s="382"/>
      <c r="N441" s="382"/>
      <c r="O441" s="382"/>
      <c r="P441" s="382"/>
      <c r="Q441" s="382"/>
      <c r="R441" s="382"/>
      <c r="S441" s="382"/>
      <c r="T441" s="382"/>
      <c r="U441" s="382"/>
      <c r="V441" s="382"/>
      <c r="W441" s="382"/>
      <c r="X441" s="382"/>
      <c r="Y441" s="382"/>
      <c r="Z441" s="382"/>
      <c r="AA441" s="382"/>
      <c r="AB441" s="382"/>
      <c r="AC441" s="382"/>
    </row>
    <row r="442" spans="1:29" ht="14.25" x14ac:dyDescent="0.2">
      <c r="A442" s="382"/>
      <c r="B442" s="382"/>
      <c r="C442" s="382"/>
      <c r="D442" s="382"/>
      <c r="E442" s="382"/>
      <c r="F442" s="382"/>
      <c r="G442" s="382"/>
      <c r="H442" s="382"/>
      <c r="I442" s="382"/>
      <c r="J442" s="382"/>
      <c r="K442" s="382"/>
      <c r="L442" s="382"/>
      <c r="M442" s="382"/>
      <c r="N442" s="382"/>
      <c r="O442" s="382"/>
      <c r="P442" s="382"/>
      <c r="Q442" s="382"/>
      <c r="R442" s="382"/>
      <c r="S442" s="382"/>
      <c r="T442" s="382"/>
      <c r="U442" s="382"/>
      <c r="V442" s="382"/>
      <c r="W442" s="382"/>
      <c r="X442" s="382"/>
      <c r="Y442" s="382"/>
      <c r="Z442" s="382"/>
      <c r="AA442" s="382"/>
      <c r="AB442" s="382"/>
      <c r="AC442" s="382"/>
    </row>
    <row r="443" spans="1:29" ht="14.25" x14ac:dyDescent="0.2">
      <c r="A443" s="382"/>
      <c r="B443" s="382"/>
      <c r="C443" s="382"/>
      <c r="D443" s="382"/>
      <c r="E443" s="382"/>
      <c r="F443" s="382"/>
      <c r="G443" s="382"/>
      <c r="H443" s="382"/>
      <c r="I443" s="382"/>
      <c r="J443" s="382"/>
      <c r="K443" s="382"/>
      <c r="L443" s="382"/>
      <c r="M443" s="382"/>
      <c r="N443" s="382"/>
      <c r="O443" s="382"/>
      <c r="P443" s="382"/>
      <c r="Q443" s="382"/>
      <c r="R443" s="382"/>
      <c r="S443" s="382"/>
      <c r="T443" s="382"/>
      <c r="U443" s="382"/>
      <c r="V443" s="382"/>
      <c r="W443" s="382"/>
      <c r="X443" s="382"/>
      <c r="Y443" s="382"/>
      <c r="Z443" s="382"/>
      <c r="AA443" s="382"/>
      <c r="AB443" s="382"/>
      <c r="AC443" s="382"/>
    </row>
    <row r="444" spans="1:29" ht="14.25" x14ac:dyDescent="0.2">
      <c r="A444" s="382"/>
      <c r="B444" s="382"/>
      <c r="C444" s="382"/>
      <c r="D444" s="382"/>
      <c r="E444" s="382"/>
      <c r="F444" s="382"/>
      <c r="G444" s="382"/>
      <c r="H444" s="382"/>
      <c r="I444" s="382"/>
      <c r="J444" s="382"/>
      <c r="K444" s="382"/>
      <c r="L444" s="382"/>
      <c r="M444" s="382"/>
      <c r="N444" s="382"/>
      <c r="O444" s="382"/>
      <c r="P444" s="382"/>
      <c r="Q444" s="382"/>
      <c r="R444" s="382"/>
      <c r="S444" s="382"/>
      <c r="T444" s="382"/>
      <c r="U444" s="382"/>
      <c r="V444" s="382"/>
      <c r="W444" s="382"/>
      <c r="X444" s="382"/>
      <c r="Y444" s="382"/>
      <c r="Z444" s="382"/>
      <c r="AA444" s="382"/>
      <c r="AB444" s="382"/>
      <c r="AC444" s="382"/>
    </row>
    <row r="445" spans="1:29" ht="14.25" x14ac:dyDescent="0.2">
      <c r="A445" s="382"/>
      <c r="B445" s="382"/>
      <c r="C445" s="382"/>
      <c r="D445" s="382"/>
      <c r="E445" s="382"/>
      <c r="F445" s="382"/>
      <c r="G445" s="382"/>
      <c r="H445" s="382"/>
      <c r="I445" s="382"/>
      <c r="J445" s="382"/>
      <c r="K445" s="382"/>
      <c r="L445" s="382"/>
      <c r="M445" s="382"/>
      <c r="N445" s="382"/>
      <c r="O445" s="382"/>
      <c r="P445" s="382"/>
      <c r="Q445" s="382"/>
      <c r="R445" s="382"/>
      <c r="S445" s="382"/>
      <c r="T445" s="382"/>
      <c r="U445" s="382"/>
      <c r="V445" s="382"/>
      <c r="W445" s="382"/>
      <c r="X445" s="382"/>
      <c r="Y445" s="382"/>
      <c r="Z445" s="382"/>
      <c r="AA445" s="382"/>
      <c r="AB445" s="382"/>
      <c r="AC445" s="382"/>
    </row>
    <row r="446" spans="1:29" ht="14.25" x14ac:dyDescent="0.2">
      <c r="A446" s="382"/>
      <c r="B446" s="382"/>
      <c r="C446" s="382"/>
      <c r="D446" s="382"/>
      <c r="E446" s="382"/>
      <c r="F446" s="382"/>
      <c r="G446" s="382"/>
      <c r="H446" s="382"/>
      <c r="I446" s="382"/>
      <c r="J446" s="382"/>
      <c r="K446" s="382"/>
      <c r="L446" s="382"/>
      <c r="M446" s="382"/>
      <c r="N446" s="382"/>
      <c r="O446" s="382"/>
      <c r="P446" s="382"/>
      <c r="Q446" s="382"/>
      <c r="R446" s="382"/>
      <c r="S446" s="382"/>
      <c r="T446" s="382"/>
      <c r="U446" s="382"/>
      <c r="V446" s="382"/>
      <c r="W446" s="382"/>
      <c r="X446" s="382"/>
      <c r="Y446" s="382"/>
      <c r="Z446" s="382"/>
      <c r="AA446" s="382"/>
      <c r="AB446" s="382"/>
      <c r="AC446" s="382"/>
    </row>
    <row r="447" spans="1:29" ht="14.25" x14ac:dyDescent="0.2">
      <c r="A447" s="382"/>
      <c r="B447" s="382"/>
      <c r="C447" s="382"/>
      <c r="D447" s="382"/>
      <c r="E447" s="382"/>
      <c r="F447" s="382"/>
      <c r="G447" s="382"/>
      <c r="H447" s="382"/>
      <c r="I447" s="382"/>
      <c r="J447" s="382"/>
      <c r="K447" s="382"/>
      <c r="L447" s="382"/>
      <c r="M447" s="382"/>
      <c r="N447" s="382"/>
      <c r="O447" s="382"/>
      <c r="P447" s="382"/>
      <c r="Q447" s="382"/>
      <c r="R447" s="382"/>
      <c r="S447" s="382"/>
      <c r="T447" s="382"/>
      <c r="U447" s="382"/>
      <c r="V447" s="382"/>
      <c r="W447" s="382"/>
      <c r="X447" s="382"/>
      <c r="Y447" s="382"/>
      <c r="Z447" s="382"/>
      <c r="AA447" s="382"/>
      <c r="AB447" s="382"/>
      <c r="AC447" s="382"/>
    </row>
    <row r="448" spans="1:29" ht="14.25" x14ac:dyDescent="0.2">
      <c r="A448" s="382"/>
      <c r="B448" s="382"/>
      <c r="C448" s="382"/>
      <c r="D448" s="382"/>
      <c r="E448" s="382"/>
      <c r="F448" s="382"/>
      <c r="G448" s="382"/>
      <c r="H448" s="382"/>
      <c r="I448" s="382"/>
      <c r="J448" s="382"/>
      <c r="K448" s="382"/>
      <c r="L448" s="382"/>
      <c r="M448" s="382"/>
      <c r="N448" s="382"/>
      <c r="O448" s="382"/>
      <c r="P448" s="382"/>
      <c r="Q448" s="382"/>
      <c r="R448" s="382"/>
      <c r="S448" s="382"/>
      <c r="T448" s="382"/>
      <c r="U448" s="382"/>
      <c r="V448" s="382"/>
      <c r="W448" s="382"/>
      <c r="X448" s="382"/>
      <c r="Y448" s="382"/>
      <c r="Z448" s="382"/>
      <c r="AA448" s="382"/>
      <c r="AB448" s="382"/>
      <c r="AC448" s="382"/>
    </row>
    <row r="449" spans="1:29" ht="14.25" x14ac:dyDescent="0.2">
      <c r="A449" s="382"/>
      <c r="B449" s="382"/>
      <c r="C449" s="382"/>
      <c r="D449" s="382"/>
      <c r="E449" s="382"/>
      <c r="F449" s="382"/>
      <c r="G449" s="382"/>
      <c r="H449" s="382"/>
      <c r="I449" s="382"/>
      <c r="J449" s="382"/>
      <c r="K449" s="382"/>
      <c r="L449" s="382"/>
      <c r="M449" s="382"/>
      <c r="N449" s="382"/>
      <c r="O449" s="382"/>
      <c r="P449" s="382"/>
      <c r="Q449" s="382"/>
      <c r="R449" s="382"/>
      <c r="S449" s="382"/>
      <c r="T449" s="382"/>
      <c r="U449" s="382"/>
      <c r="V449" s="382"/>
      <c r="W449" s="382"/>
      <c r="X449" s="382"/>
      <c r="Y449" s="382"/>
      <c r="Z449" s="382"/>
      <c r="AA449" s="382"/>
      <c r="AB449" s="382"/>
      <c r="AC449" s="382"/>
    </row>
    <row r="450" spans="1:29" ht="14.25" x14ac:dyDescent="0.2">
      <c r="A450" s="382"/>
      <c r="B450" s="382"/>
      <c r="C450" s="382"/>
      <c r="D450" s="382"/>
      <c r="E450" s="382"/>
      <c r="F450" s="382"/>
      <c r="G450" s="382"/>
      <c r="H450" s="382"/>
      <c r="I450" s="382"/>
      <c r="J450" s="382"/>
      <c r="K450" s="382"/>
      <c r="L450" s="382"/>
      <c r="M450" s="382"/>
      <c r="N450" s="382"/>
      <c r="O450" s="382"/>
      <c r="P450" s="382"/>
      <c r="Q450" s="382"/>
      <c r="R450" s="382"/>
      <c r="S450" s="382"/>
      <c r="T450" s="382"/>
      <c r="U450" s="382"/>
      <c r="V450" s="382"/>
      <c r="W450" s="382"/>
      <c r="X450" s="382"/>
      <c r="Y450" s="382"/>
      <c r="Z450" s="382"/>
      <c r="AA450" s="382"/>
      <c r="AB450" s="382"/>
      <c r="AC450" s="382"/>
    </row>
    <row r="451" spans="1:29" ht="14.25" x14ac:dyDescent="0.2">
      <c r="A451" s="382"/>
      <c r="B451" s="382"/>
      <c r="C451" s="382"/>
      <c r="D451" s="382"/>
      <c r="E451" s="382"/>
      <c r="F451" s="382"/>
      <c r="G451" s="382"/>
      <c r="H451" s="382"/>
      <c r="I451" s="382"/>
      <c r="J451" s="382"/>
      <c r="K451" s="382"/>
      <c r="L451" s="382"/>
      <c r="M451" s="382"/>
      <c r="N451" s="382"/>
      <c r="O451" s="382"/>
      <c r="P451" s="382"/>
      <c r="Q451" s="382"/>
      <c r="R451" s="382"/>
      <c r="S451" s="382"/>
      <c r="T451" s="382"/>
      <c r="U451" s="382"/>
      <c r="V451" s="382"/>
      <c r="W451" s="382"/>
      <c r="X451" s="382"/>
      <c r="Y451" s="382"/>
      <c r="Z451" s="382"/>
      <c r="AA451" s="382"/>
      <c r="AB451" s="382"/>
      <c r="AC451" s="382"/>
    </row>
    <row r="452" spans="1:29" ht="14.25" x14ac:dyDescent="0.2">
      <c r="A452" s="382"/>
      <c r="B452" s="382"/>
      <c r="C452" s="382"/>
      <c r="D452" s="382"/>
      <c r="E452" s="382"/>
      <c r="F452" s="382"/>
      <c r="G452" s="382"/>
      <c r="H452" s="382"/>
      <c r="I452" s="382"/>
      <c r="J452" s="382"/>
      <c r="K452" s="382"/>
      <c r="L452" s="382"/>
      <c r="M452" s="382"/>
      <c r="N452" s="382"/>
      <c r="O452" s="382"/>
      <c r="P452" s="382"/>
      <c r="Q452" s="382"/>
      <c r="R452" s="382"/>
      <c r="S452" s="382"/>
      <c r="T452" s="382"/>
      <c r="U452" s="382"/>
      <c r="V452" s="382"/>
      <c r="W452" s="382"/>
      <c r="X452" s="382"/>
      <c r="Y452" s="382"/>
      <c r="Z452" s="382"/>
      <c r="AA452" s="382"/>
      <c r="AB452" s="382"/>
      <c r="AC452" s="382"/>
    </row>
    <row r="453" spans="1:29" ht="14.25" x14ac:dyDescent="0.2">
      <c r="A453" s="382"/>
      <c r="B453" s="382"/>
      <c r="C453" s="382"/>
      <c r="D453" s="382"/>
      <c r="E453" s="382"/>
      <c r="F453" s="382"/>
      <c r="G453" s="382"/>
      <c r="H453" s="382"/>
      <c r="I453" s="382"/>
      <c r="J453" s="382"/>
      <c r="K453" s="382"/>
      <c r="L453" s="382"/>
      <c r="M453" s="382"/>
      <c r="N453" s="382"/>
      <c r="O453" s="382"/>
      <c r="P453" s="382"/>
      <c r="Q453" s="382"/>
      <c r="R453" s="382"/>
      <c r="S453" s="382"/>
      <c r="T453" s="382"/>
      <c r="U453" s="382"/>
      <c r="V453" s="382"/>
      <c r="W453" s="382"/>
      <c r="X453" s="382"/>
      <c r="Y453" s="382"/>
      <c r="Z453" s="382"/>
      <c r="AA453" s="382"/>
      <c r="AB453" s="382"/>
      <c r="AC453" s="382"/>
    </row>
    <row r="454" spans="1:29" ht="14.25" x14ac:dyDescent="0.2">
      <c r="A454" s="382"/>
      <c r="B454" s="382"/>
      <c r="C454" s="382"/>
      <c r="D454" s="382"/>
      <c r="E454" s="382"/>
      <c r="F454" s="382"/>
      <c r="G454" s="382"/>
      <c r="H454" s="382"/>
      <c r="I454" s="382"/>
      <c r="J454" s="382"/>
      <c r="K454" s="382"/>
      <c r="L454" s="382"/>
      <c r="M454" s="382"/>
      <c r="N454" s="382"/>
      <c r="O454" s="382"/>
      <c r="P454" s="382"/>
      <c r="Q454" s="382"/>
      <c r="R454" s="382"/>
      <c r="S454" s="382"/>
      <c r="T454" s="382"/>
      <c r="U454" s="382"/>
      <c r="V454" s="382"/>
      <c r="W454" s="382"/>
      <c r="X454" s="382"/>
      <c r="Y454" s="382"/>
      <c r="Z454" s="382"/>
      <c r="AA454" s="382"/>
      <c r="AB454" s="382"/>
      <c r="AC454" s="382"/>
    </row>
    <row r="455" spans="1:29" ht="14.25" x14ac:dyDescent="0.2">
      <c r="A455" s="382"/>
      <c r="B455" s="382"/>
      <c r="C455" s="382"/>
      <c r="D455" s="382"/>
      <c r="E455" s="382"/>
      <c r="F455" s="382"/>
      <c r="G455" s="382"/>
      <c r="H455" s="382"/>
      <c r="I455" s="382"/>
      <c r="J455" s="382"/>
      <c r="K455" s="382"/>
      <c r="L455" s="382"/>
      <c r="M455" s="382"/>
      <c r="N455" s="382"/>
      <c r="O455" s="382"/>
      <c r="P455" s="382"/>
      <c r="Q455" s="382"/>
      <c r="R455" s="382"/>
      <c r="S455" s="382"/>
      <c r="T455" s="382"/>
      <c r="U455" s="382"/>
      <c r="V455" s="382"/>
      <c r="W455" s="382"/>
      <c r="X455" s="382"/>
      <c r="Y455" s="382"/>
      <c r="Z455" s="382"/>
      <c r="AA455" s="382"/>
      <c r="AB455" s="382"/>
      <c r="AC455" s="382"/>
    </row>
    <row r="456" spans="1:29" ht="14.25" x14ac:dyDescent="0.2">
      <c r="A456" s="382"/>
      <c r="B456" s="382"/>
      <c r="C456" s="382"/>
      <c r="D456" s="382"/>
      <c r="E456" s="382"/>
      <c r="F456" s="382"/>
      <c r="G456" s="382"/>
      <c r="H456" s="382"/>
      <c r="I456" s="382"/>
      <c r="J456" s="382"/>
      <c r="K456" s="382"/>
      <c r="L456" s="382"/>
      <c r="M456" s="382"/>
      <c r="N456" s="382"/>
      <c r="O456" s="382"/>
      <c r="P456" s="382"/>
      <c r="Q456" s="382"/>
      <c r="R456" s="382"/>
      <c r="S456" s="382"/>
      <c r="T456" s="382"/>
      <c r="U456" s="382"/>
      <c r="V456" s="382"/>
      <c r="W456" s="382"/>
      <c r="X456" s="382"/>
      <c r="Y456" s="382"/>
      <c r="Z456" s="382"/>
      <c r="AA456" s="382"/>
      <c r="AB456" s="382"/>
      <c r="AC456" s="382"/>
    </row>
    <row r="457" spans="1:29" ht="14.25" x14ac:dyDescent="0.2">
      <c r="A457" s="382"/>
      <c r="B457" s="382"/>
      <c r="C457" s="382"/>
      <c r="D457" s="382"/>
      <c r="E457" s="382"/>
      <c r="F457" s="382"/>
      <c r="G457" s="382"/>
      <c r="H457" s="382"/>
      <c r="I457" s="382"/>
      <c r="J457" s="382"/>
      <c r="K457" s="382"/>
      <c r="L457" s="382"/>
      <c r="M457" s="382"/>
      <c r="N457" s="382"/>
      <c r="O457" s="382"/>
      <c r="P457" s="382"/>
      <c r="Q457" s="382"/>
      <c r="R457" s="382"/>
      <c r="S457" s="382"/>
      <c r="T457" s="382"/>
      <c r="U457" s="382"/>
      <c r="V457" s="382"/>
      <c r="W457" s="382"/>
      <c r="X457" s="382"/>
      <c r="Y457" s="382"/>
      <c r="Z457" s="382"/>
      <c r="AA457" s="382"/>
      <c r="AB457" s="382"/>
      <c r="AC457" s="382"/>
    </row>
    <row r="458" spans="1:29" ht="14.25" x14ac:dyDescent="0.2">
      <c r="A458" s="382"/>
      <c r="B458" s="382"/>
      <c r="C458" s="382"/>
      <c r="D458" s="382"/>
      <c r="E458" s="382"/>
      <c r="F458" s="382"/>
      <c r="G458" s="382"/>
      <c r="H458" s="382"/>
      <c r="I458" s="382"/>
      <c r="J458" s="382"/>
      <c r="K458" s="382"/>
      <c r="L458" s="382"/>
      <c r="M458" s="382"/>
      <c r="N458" s="382"/>
      <c r="O458" s="382"/>
      <c r="P458" s="382"/>
      <c r="Q458" s="382"/>
      <c r="R458" s="382"/>
      <c r="S458" s="382"/>
      <c r="T458" s="382"/>
      <c r="U458" s="382"/>
      <c r="V458" s="382"/>
      <c r="W458" s="382"/>
      <c r="X458" s="382"/>
      <c r="Y458" s="382"/>
      <c r="Z458" s="382"/>
      <c r="AA458" s="382"/>
      <c r="AB458" s="382"/>
      <c r="AC458" s="382"/>
    </row>
    <row r="459" spans="1:29" ht="14.25" x14ac:dyDescent="0.2">
      <c r="A459" s="382"/>
      <c r="B459" s="382"/>
      <c r="C459" s="382"/>
      <c r="D459" s="382"/>
      <c r="E459" s="382"/>
      <c r="F459" s="382"/>
      <c r="G459" s="382"/>
      <c r="H459" s="382"/>
      <c r="I459" s="382"/>
      <c r="J459" s="382"/>
      <c r="K459" s="382"/>
      <c r="L459" s="382"/>
      <c r="M459" s="382"/>
      <c r="N459" s="382"/>
      <c r="O459" s="382"/>
      <c r="P459" s="382"/>
      <c r="Q459" s="382"/>
      <c r="R459" s="382"/>
      <c r="S459" s="382"/>
      <c r="T459" s="382"/>
      <c r="U459" s="382"/>
      <c r="V459" s="382"/>
      <c r="W459" s="382"/>
      <c r="X459" s="382"/>
      <c r="Y459" s="382"/>
      <c r="Z459" s="382"/>
      <c r="AA459" s="382"/>
      <c r="AB459" s="382"/>
      <c r="AC459" s="382"/>
    </row>
    <row r="460" spans="1:29" ht="14.25" x14ac:dyDescent="0.2">
      <c r="A460" s="382"/>
      <c r="B460" s="382"/>
      <c r="C460" s="382"/>
      <c r="D460" s="382"/>
      <c r="E460" s="382"/>
      <c r="F460" s="382"/>
      <c r="G460" s="382"/>
      <c r="H460" s="382"/>
      <c r="I460" s="382"/>
      <c r="J460" s="382"/>
      <c r="K460" s="382"/>
      <c r="L460" s="382"/>
      <c r="M460" s="382"/>
      <c r="N460" s="382"/>
      <c r="O460" s="382"/>
      <c r="P460" s="382"/>
      <c r="Q460" s="382"/>
      <c r="R460" s="382"/>
      <c r="S460" s="382"/>
      <c r="T460" s="382"/>
      <c r="U460" s="382"/>
      <c r="V460" s="382"/>
      <c r="W460" s="382"/>
      <c r="X460" s="382"/>
      <c r="Y460" s="382"/>
      <c r="Z460" s="382"/>
      <c r="AA460" s="382"/>
      <c r="AB460" s="382"/>
      <c r="AC460" s="382"/>
    </row>
    <row r="461" spans="1:29" ht="14.25" x14ac:dyDescent="0.2">
      <c r="A461" s="382"/>
      <c r="B461" s="382"/>
      <c r="C461" s="382"/>
      <c r="D461" s="382"/>
      <c r="E461" s="382"/>
      <c r="F461" s="382"/>
      <c r="G461" s="382"/>
      <c r="H461" s="382"/>
      <c r="I461" s="382"/>
      <c r="J461" s="382"/>
      <c r="K461" s="382"/>
      <c r="L461" s="382"/>
      <c r="M461" s="382"/>
      <c r="N461" s="382"/>
      <c r="O461" s="382"/>
      <c r="P461" s="382"/>
      <c r="Q461" s="382"/>
      <c r="R461" s="382"/>
      <c r="S461" s="382"/>
      <c r="T461" s="382"/>
      <c r="U461" s="382"/>
      <c r="V461" s="382"/>
      <c r="W461" s="382"/>
      <c r="X461" s="382"/>
      <c r="Y461" s="382"/>
      <c r="Z461" s="382"/>
      <c r="AA461" s="382"/>
      <c r="AB461" s="382"/>
      <c r="AC461" s="382"/>
    </row>
    <row r="462" spans="1:29" ht="14.25" x14ac:dyDescent="0.2">
      <c r="A462" s="382"/>
      <c r="B462" s="382"/>
      <c r="C462" s="382"/>
      <c r="D462" s="382"/>
      <c r="E462" s="382"/>
      <c r="F462" s="382"/>
      <c r="G462" s="382"/>
      <c r="H462" s="382"/>
      <c r="I462" s="382"/>
      <c r="J462" s="382"/>
      <c r="K462" s="382"/>
      <c r="L462" s="382"/>
      <c r="M462" s="382"/>
      <c r="N462" s="382"/>
      <c r="O462" s="382"/>
      <c r="P462" s="382"/>
      <c r="Q462" s="382"/>
      <c r="R462" s="382"/>
      <c r="S462" s="382"/>
      <c r="T462" s="382"/>
      <c r="U462" s="382"/>
      <c r="V462" s="382"/>
      <c r="W462" s="382"/>
      <c r="X462" s="382"/>
      <c r="Y462" s="382"/>
      <c r="Z462" s="382"/>
      <c r="AA462" s="382"/>
      <c r="AB462" s="382"/>
      <c r="AC462" s="382"/>
    </row>
    <row r="463" spans="1:29" ht="14.25" x14ac:dyDescent="0.2">
      <c r="A463" s="382"/>
      <c r="B463" s="382"/>
      <c r="C463" s="382"/>
      <c r="D463" s="382"/>
      <c r="E463" s="382"/>
      <c r="F463" s="382"/>
      <c r="G463" s="382"/>
      <c r="H463" s="382"/>
      <c r="I463" s="382"/>
      <c r="J463" s="382"/>
      <c r="K463" s="382"/>
      <c r="L463" s="382"/>
      <c r="M463" s="382"/>
      <c r="N463" s="382"/>
      <c r="O463" s="382"/>
      <c r="P463" s="382"/>
      <c r="Q463" s="382"/>
      <c r="R463" s="382"/>
      <c r="S463" s="382"/>
      <c r="T463" s="382"/>
      <c r="U463" s="382"/>
      <c r="V463" s="382"/>
      <c r="W463" s="382"/>
      <c r="X463" s="382"/>
      <c r="Y463" s="382"/>
      <c r="Z463" s="382"/>
      <c r="AA463" s="382"/>
      <c r="AB463" s="382"/>
      <c r="AC463" s="382"/>
    </row>
    <row r="464" spans="1:29" ht="14.25" x14ac:dyDescent="0.2">
      <c r="A464" s="382"/>
      <c r="B464" s="382"/>
      <c r="C464" s="382"/>
      <c r="D464" s="382"/>
      <c r="E464" s="382"/>
      <c r="F464" s="382"/>
      <c r="G464" s="382"/>
      <c r="H464" s="382"/>
      <c r="I464" s="382"/>
      <c r="J464" s="382"/>
      <c r="K464" s="382"/>
      <c r="L464" s="382"/>
      <c r="M464" s="382"/>
      <c r="N464" s="382"/>
      <c r="O464" s="382"/>
      <c r="P464" s="382"/>
      <c r="Q464" s="382"/>
      <c r="R464" s="382"/>
      <c r="S464" s="382"/>
      <c r="T464" s="382"/>
      <c r="U464" s="382"/>
      <c r="V464" s="382"/>
      <c r="W464" s="382"/>
      <c r="X464" s="382"/>
      <c r="Y464" s="382"/>
      <c r="Z464" s="382"/>
      <c r="AA464" s="382"/>
      <c r="AB464" s="382"/>
      <c r="AC464" s="382"/>
    </row>
    <row r="465" spans="1:29" ht="14.25" x14ac:dyDescent="0.2">
      <c r="A465" s="382"/>
      <c r="B465" s="382"/>
      <c r="C465" s="382"/>
      <c r="D465" s="382"/>
      <c r="E465" s="382"/>
      <c r="F465" s="382"/>
      <c r="G465" s="382"/>
      <c r="H465" s="382"/>
      <c r="I465" s="382"/>
      <c r="J465" s="382"/>
      <c r="K465" s="382"/>
      <c r="L465" s="382"/>
      <c r="M465" s="382"/>
      <c r="N465" s="382"/>
      <c r="O465" s="382"/>
      <c r="P465" s="382"/>
      <c r="Q465" s="382"/>
      <c r="R465" s="382"/>
      <c r="S465" s="382"/>
      <c r="T465" s="382"/>
      <c r="U465" s="382"/>
      <c r="V465" s="382"/>
      <c r="W465" s="382"/>
      <c r="X465" s="382"/>
      <c r="Y465" s="382"/>
      <c r="Z465" s="382"/>
      <c r="AA465" s="382"/>
      <c r="AB465" s="382"/>
      <c r="AC465" s="382"/>
    </row>
    <row r="466" spans="1:29" ht="14.25" x14ac:dyDescent="0.2">
      <c r="A466" s="382"/>
      <c r="B466" s="382"/>
      <c r="C466" s="382"/>
      <c r="D466" s="382"/>
      <c r="E466" s="382"/>
      <c r="F466" s="382"/>
      <c r="G466" s="382"/>
      <c r="H466" s="382"/>
      <c r="I466" s="382"/>
      <c r="J466" s="382"/>
      <c r="K466" s="382"/>
      <c r="L466" s="382"/>
      <c r="M466" s="382"/>
      <c r="N466" s="382"/>
      <c r="O466" s="382"/>
      <c r="P466" s="382"/>
      <c r="Q466" s="382"/>
      <c r="R466" s="382"/>
      <c r="S466" s="382"/>
      <c r="T466" s="382"/>
      <c r="U466" s="382"/>
      <c r="V466" s="382"/>
      <c r="W466" s="382"/>
      <c r="X466" s="382"/>
      <c r="Y466" s="382"/>
      <c r="Z466" s="382"/>
      <c r="AA466" s="382"/>
      <c r="AB466" s="382"/>
      <c r="AC466" s="382"/>
    </row>
    <row r="467" spans="1:29" ht="14.25" x14ac:dyDescent="0.2">
      <c r="A467" s="382"/>
      <c r="B467" s="382"/>
      <c r="C467" s="382"/>
      <c r="D467" s="382"/>
      <c r="E467" s="382"/>
      <c r="F467" s="382"/>
      <c r="G467" s="382"/>
      <c r="H467" s="382"/>
      <c r="I467" s="382"/>
      <c r="J467" s="382"/>
      <c r="K467" s="382"/>
      <c r="L467" s="382"/>
      <c r="M467" s="382"/>
      <c r="N467" s="382"/>
      <c r="O467" s="382"/>
      <c r="P467" s="382"/>
      <c r="Q467" s="382"/>
      <c r="R467" s="382"/>
      <c r="S467" s="382"/>
      <c r="T467" s="382"/>
      <c r="U467" s="382"/>
      <c r="V467" s="382"/>
      <c r="W467" s="382"/>
      <c r="X467" s="382"/>
      <c r="Y467" s="382"/>
      <c r="Z467" s="382"/>
      <c r="AA467" s="382"/>
      <c r="AB467" s="382"/>
      <c r="AC467" s="382"/>
    </row>
    <row r="468" spans="1:29" ht="14.25" x14ac:dyDescent="0.2">
      <c r="A468" s="382"/>
      <c r="B468" s="382"/>
      <c r="C468" s="382"/>
      <c r="D468" s="382"/>
      <c r="E468" s="382"/>
      <c r="F468" s="382"/>
      <c r="G468" s="382"/>
      <c r="H468" s="382"/>
      <c r="I468" s="382"/>
      <c r="J468" s="382"/>
      <c r="K468" s="382"/>
      <c r="L468" s="382"/>
      <c r="M468" s="382"/>
      <c r="N468" s="382"/>
      <c r="O468" s="382"/>
      <c r="P468" s="382"/>
      <c r="Q468" s="382"/>
      <c r="R468" s="382"/>
      <c r="S468" s="382"/>
      <c r="T468" s="382"/>
      <c r="U468" s="382"/>
      <c r="V468" s="382"/>
      <c r="W468" s="382"/>
      <c r="X468" s="382"/>
      <c r="Y468" s="382"/>
      <c r="Z468" s="382"/>
      <c r="AA468" s="382"/>
      <c r="AB468" s="382"/>
      <c r="AC468" s="382"/>
    </row>
    <row r="469" spans="1:29" ht="14.25" x14ac:dyDescent="0.2">
      <c r="A469" s="382"/>
      <c r="B469" s="382"/>
      <c r="C469" s="382"/>
      <c r="D469" s="382"/>
      <c r="E469" s="382"/>
      <c r="F469" s="382"/>
      <c r="G469" s="382"/>
      <c r="H469" s="382"/>
      <c r="I469" s="382"/>
      <c r="J469" s="382"/>
      <c r="K469" s="382"/>
      <c r="L469" s="382"/>
      <c r="M469" s="382"/>
      <c r="N469" s="382"/>
      <c r="O469" s="382"/>
      <c r="P469" s="382"/>
      <c r="Q469" s="382"/>
      <c r="R469" s="382"/>
      <c r="S469" s="382"/>
      <c r="T469" s="382"/>
      <c r="U469" s="382"/>
      <c r="V469" s="382"/>
      <c r="W469" s="382"/>
      <c r="X469" s="382"/>
      <c r="Y469" s="382"/>
      <c r="Z469" s="382"/>
      <c r="AA469" s="382"/>
      <c r="AB469" s="382"/>
      <c r="AC469" s="382"/>
    </row>
    <row r="470" spans="1:29" ht="14.25" x14ac:dyDescent="0.2">
      <c r="A470" s="382"/>
      <c r="B470" s="382"/>
      <c r="C470" s="382"/>
      <c r="D470" s="382"/>
      <c r="E470" s="382"/>
      <c r="F470" s="382"/>
      <c r="G470" s="382"/>
      <c r="H470" s="382"/>
      <c r="I470" s="382"/>
      <c r="J470" s="382"/>
      <c r="K470" s="382"/>
      <c r="L470" s="382"/>
      <c r="M470" s="382"/>
      <c r="N470" s="382"/>
      <c r="O470" s="382"/>
      <c r="P470" s="382"/>
      <c r="Q470" s="382"/>
      <c r="R470" s="382"/>
      <c r="S470" s="382"/>
      <c r="T470" s="382"/>
      <c r="U470" s="382"/>
      <c r="V470" s="382"/>
      <c r="W470" s="382"/>
      <c r="X470" s="382"/>
      <c r="Y470" s="382"/>
      <c r="Z470" s="382"/>
      <c r="AA470" s="382"/>
      <c r="AB470" s="382"/>
      <c r="AC470" s="382"/>
    </row>
    <row r="471" spans="1:29" ht="14.25" x14ac:dyDescent="0.2">
      <c r="A471" s="382"/>
      <c r="B471" s="382"/>
      <c r="C471" s="382"/>
      <c r="D471" s="382"/>
      <c r="E471" s="382"/>
      <c r="F471" s="382"/>
      <c r="G471" s="382"/>
      <c r="H471" s="382"/>
      <c r="I471" s="382"/>
      <c r="J471" s="382"/>
      <c r="K471" s="382"/>
      <c r="L471" s="382"/>
      <c r="M471" s="382"/>
      <c r="N471" s="382"/>
      <c r="O471" s="382"/>
      <c r="P471" s="382"/>
      <c r="Q471" s="382"/>
      <c r="R471" s="382"/>
      <c r="S471" s="382"/>
      <c r="T471" s="382"/>
      <c r="U471" s="382"/>
      <c r="V471" s="382"/>
      <c r="W471" s="382"/>
      <c r="X471" s="382"/>
      <c r="Y471" s="382"/>
      <c r="Z471" s="382"/>
      <c r="AA471" s="382"/>
      <c r="AB471" s="382"/>
      <c r="AC471" s="382"/>
    </row>
    <row r="472" spans="1:29" ht="14.25" x14ac:dyDescent="0.2">
      <c r="A472" s="382"/>
      <c r="B472" s="382"/>
      <c r="C472" s="382"/>
      <c r="D472" s="382"/>
      <c r="E472" s="382"/>
      <c r="F472" s="382"/>
      <c r="G472" s="382"/>
      <c r="H472" s="382"/>
      <c r="I472" s="382"/>
      <c r="J472" s="382"/>
      <c r="K472" s="382"/>
      <c r="L472" s="382"/>
      <c r="M472" s="382"/>
      <c r="N472" s="382"/>
      <c r="O472" s="382"/>
      <c r="P472" s="382"/>
      <c r="Q472" s="382"/>
      <c r="R472" s="382"/>
      <c r="S472" s="382"/>
      <c r="T472" s="382"/>
      <c r="U472" s="382"/>
      <c r="V472" s="382"/>
      <c r="W472" s="382"/>
      <c r="X472" s="382"/>
      <c r="Y472" s="382"/>
      <c r="Z472" s="382"/>
      <c r="AA472" s="382"/>
      <c r="AB472" s="382"/>
      <c r="AC472" s="382"/>
    </row>
    <row r="473" spans="1:29" ht="14.25" x14ac:dyDescent="0.2">
      <c r="A473" s="382"/>
      <c r="B473" s="382"/>
      <c r="C473" s="382"/>
      <c r="D473" s="382"/>
      <c r="E473" s="382"/>
      <c r="F473" s="382"/>
      <c r="G473" s="382"/>
      <c r="H473" s="382"/>
      <c r="I473" s="382"/>
      <c r="J473" s="382"/>
      <c r="K473" s="382"/>
      <c r="L473" s="382"/>
      <c r="M473" s="382"/>
      <c r="N473" s="382"/>
      <c r="O473" s="382"/>
      <c r="P473" s="382"/>
      <c r="Q473" s="382"/>
      <c r="R473" s="382"/>
      <c r="S473" s="382"/>
      <c r="T473" s="382"/>
      <c r="U473" s="382"/>
      <c r="V473" s="382"/>
      <c r="W473" s="382"/>
      <c r="X473" s="382"/>
      <c r="Y473" s="382"/>
      <c r="Z473" s="382"/>
      <c r="AA473" s="382"/>
      <c r="AB473" s="382"/>
      <c r="AC473" s="382"/>
    </row>
    <row r="474" spans="1:29" ht="14.25" x14ac:dyDescent="0.2">
      <c r="A474" s="382"/>
      <c r="B474" s="382"/>
      <c r="C474" s="382"/>
      <c r="D474" s="382"/>
      <c r="E474" s="382"/>
      <c r="F474" s="382"/>
      <c r="G474" s="382"/>
      <c r="H474" s="382"/>
      <c r="I474" s="382"/>
      <c r="J474" s="382"/>
      <c r="K474" s="382"/>
      <c r="L474" s="382"/>
      <c r="M474" s="382"/>
      <c r="N474" s="382"/>
      <c r="O474" s="382"/>
      <c r="P474" s="382"/>
      <c r="Q474" s="382"/>
      <c r="R474" s="382"/>
      <c r="S474" s="382"/>
      <c r="T474" s="382"/>
      <c r="U474" s="382"/>
      <c r="V474" s="382"/>
      <c r="W474" s="382"/>
      <c r="X474" s="382"/>
      <c r="Y474" s="382"/>
      <c r="Z474" s="382"/>
      <c r="AA474" s="382"/>
      <c r="AB474" s="382"/>
      <c r="AC474" s="382"/>
    </row>
    <row r="475" spans="1:29" ht="14.25" x14ac:dyDescent="0.2">
      <c r="A475" s="382"/>
      <c r="B475" s="382"/>
      <c r="C475" s="382"/>
      <c r="D475" s="382"/>
      <c r="E475" s="382"/>
      <c r="F475" s="382"/>
      <c r="G475" s="382"/>
      <c r="H475" s="382"/>
      <c r="I475" s="382"/>
      <c r="J475" s="382"/>
      <c r="K475" s="382"/>
      <c r="L475" s="382"/>
      <c r="M475" s="382"/>
      <c r="N475" s="382"/>
      <c r="O475" s="382"/>
      <c r="P475" s="382"/>
      <c r="Q475" s="382"/>
      <c r="R475" s="382"/>
      <c r="S475" s="382"/>
      <c r="T475" s="382"/>
      <c r="U475" s="382"/>
      <c r="V475" s="382"/>
      <c r="W475" s="382"/>
      <c r="X475" s="382"/>
      <c r="Y475" s="382"/>
      <c r="Z475" s="382"/>
      <c r="AA475" s="382"/>
      <c r="AB475" s="382"/>
      <c r="AC475" s="382"/>
    </row>
    <row r="476" spans="1:29" ht="14.25" x14ac:dyDescent="0.2">
      <c r="A476" s="382"/>
      <c r="B476" s="382"/>
      <c r="C476" s="382"/>
      <c r="D476" s="382"/>
      <c r="E476" s="382"/>
      <c r="F476" s="382"/>
      <c r="G476" s="382"/>
      <c r="H476" s="382"/>
      <c r="I476" s="382"/>
      <c r="J476" s="382"/>
      <c r="K476" s="382"/>
      <c r="L476" s="382"/>
      <c r="M476" s="382"/>
      <c r="N476" s="382"/>
      <c r="O476" s="382"/>
      <c r="P476" s="382"/>
      <c r="Q476" s="382"/>
      <c r="R476" s="382"/>
      <c r="S476" s="382"/>
      <c r="T476" s="382"/>
      <c r="U476" s="382"/>
      <c r="V476" s="382"/>
      <c r="W476" s="382"/>
      <c r="X476" s="382"/>
      <c r="Y476" s="382"/>
      <c r="Z476" s="382"/>
      <c r="AA476" s="382"/>
      <c r="AB476" s="382"/>
      <c r="AC476" s="382"/>
    </row>
    <row r="477" spans="1:29" ht="14.25" x14ac:dyDescent="0.2">
      <c r="A477" s="382"/>
      <c r="B477" s="382"/>
      <c r="C477" s="382"/>
      <c r="D477" s="382"/>
      <c r="E477" s="382"/>
      <c r="F477" s="382"/>
      <c r="G477" s="382"/>
      <c r="H477" s="382"/>
      <c r="I477" s="382"/>
      <c r="J477" s="382"/>
      <c r="K477" s="382"/>
      <c r="L477" s="382"/>
      <c r="M477" s="382"/>
      <c r="N477" s="382"/>
      <c r="O477" s="382"/>
      <c r="P477" s="382"/>
      <c r="Q477" s="382"/>
      <c r="R477" s="382"/>
      <c r="S477" s="382"/>
      <c r="T477" s="382"/>
      <c r="U477" s="382"/>
      <c r="V477" s="382"/>
      <c r="W477" s="382"/>
      <c r="X477" s="382"/>
      <c r="Y477" s="382"/>
      <c r="Z477" s="382"/>
      <c r="AA477" s="382"/>
      <c r="AB477" s="382"/>
      <c r="AC477" s="382"/>
    </row>
    <row r="478" spans="1:29" ht="14.25" x14ac:dyDescent="0.2">
      <c r="A478" s="382"/>
      <c r="B478" s="382"/>
      <c r="C478" s="382"/>
      <c r="D478" s="382"/>
      <c r="E478" s="382"/>
      <c r="F478" s="382"/>
      <c r="G478" s="382"/>
      <c r="H478" s="382"/>
      <c r="I478" s="382"/>
      <c r="J478" s="382"/>
      <c r="K478" s="382"/>
      <c r="L478" s="382"/>
      <c r="M478" s="382"/>
      <c r="N478" s="382"/>
      <c r="O478" s="382"/>
      <c r="P478" s="382"/>
      <c r="Q478" s="382"/>
      <c r="R478" s="382"/>
      <c r="S478" s="382"/>
      <c r="T478" s="382"/>
      <c r="U478" s="382"/>
      <c r="V478" s="382"/>
      <c r="W478" s="382"/>
      <c r="X478" s="382"/>
      <c r="Y478" s="382"/>
      <c r="Z478" s="382"/>
      <c r="AA478" s="382"/>
      <c r="AB478" s="382"/>
      <c r="AC478" s="382"/>
    </row>
    <row r="479" spans="1:29" ht="14.25" x14ac:dyDescent="0.2">
      <c r="A479" s="382"/>
      <c r="B479" s="382"/>
      <c r="C479" s="382"/>
      <c r="D479" s="382"/>
      <c r="E479" s="382"/>
      <c r="F479" s="382"/>
      <c r="G479" s="382"/>
      <c r="H479" s="382"/>
      <c r="I479" s="382"/>
      <c r="J479" s="382"/>
      <c r="K479" s="382"/>
      <c r="L479" s="382"/>
      <c r="M479" s="382"/>
      <c r="N479" s="382"/>
      <c r="O479" s="382"/>
      <c r="P479" s="382"/>
      <c r="Q479" s="382"/>
      <c r="R479" s="382"/>
      <c r="S479" s="382"/>
      <c r="T479" s="382"/>
      <c r="U479" s="382"/>
      <c r="V479" s="382"/>
      <c r="W479" s="382"/>
      <c r="X479" s="382"/>
      <c r="Y479" s="382"/>
      <c r="Z479" s="382"/>
      <c r="AA479" s="382"/>
      <c r="AB479" s="382"/>
      <c r="AC479" s="382"/>
    </row>
    <row r="480" spans="1:29" ht="14.25" x14ac:dyDescent="0.2">
      <c r="A480" s="382"/>
      <c r="B480" s="382"/>
      <c r="C480" s="382"/>
      <c r="D480" s="382"/>
      <c r="E480" s="382"/>
      <c r="F480" s="382"/>
      <c r="G480" s="382"/>
      <c r="H480" s="382"/>
      <c r="I480" s="382"/>
      <c r="J480" s="382"/>
      <c r="K480" s="382"/>
      <c r="L480" s="382"/>
      <c r="M480" s="382"/>
      <c r="N480" s="382"/>
      <c r="O480" s="382"/>
      <c r="P480" s="382"/>
      <c r="Q480" s="382"/>
      <c r="R480" s="382"/>
      <c r="S480" s="382"/>
      <c r="T480" s="382"/>
      <c r="U480" s="382"/>
      <c r="V480" s="382"/>
      <c r="W480" s="382"/>
      <c r="X480" s="382"/>
      <c r="Y480" s="382"/>
      <c r="Z480" s="382"/>
      <c r="AA480" s="382"/>
      <c r="AB480" s="382"/>
      <c r="AC480" s="382"/>
    </row>
    <row r="481" spans="1:29" ht="14.25" x14ac:dyDescent="0.2">
      <c r="A481" s="382"/>
      <c r="B481" s="382"/>
      <c r="C481" s="382"/>
      <c r="D481" s="382"/>
      <c r="E481" s="382"/>
      <c r="F481" s="382"/>
      <c r="G481" s="382"/>
      <c r="H481" s="382"/>
      <c r="I481" s="382"/>
      <c r="J481" s="382"/>
      <c r="K481" s="382"/>
      <c r="L481" s="382"/>
      <c r="M481" s="382"/>
      <c r="N481" s="382"/>
      <c r="O481" s="382"/>
      <c r="P481" s="382"/>
      <c r="Q481" s="382"/>
      <c r="R481" s="382"/>
      <c r="S481" s="382"/>
      <c r="T481" s="382"/>
      <c r="U481" s="382"/>
      <c r="V481" s="382"/>
      <c r="W481" s="382"/>
      <c r="X481" s="382"/>
      <c r="Y481" s="382"/>
      <c r="Z481" s="382"/>
      <c r="AA481" s="382"/>
      <c r="AB481" s="382"/>
      <c r="AC481" s="382"/>
    </row>
    <row r="482" spans="1:29" ht="14.25" x14ac:dyDescent="0.2">
      <c r="A482" s="382"/>
      <c r="B482" s="382"/>
      <c r="C482" s="382"/>
      <c r="D482" s="382"/>
      <c r="E482" s="382"/>
      <c r="F482" s="382"/>
      <c r="G482" s="382"/>
      <c r="H482" s="382"/>
      <c r="I482" s="382"/>
      <c r="J482" s="382"/>
      <c r="K482" s="382"/>
      <c r="L482" s="382"/>
      <c r="M482" s="382"/>
      <c r="N482" s="382"/>
      <c r="O482" s="382"/>
      <c r="P482" s="382"/>
      <c r="Q482" s="382"/>
      <c r="R482" s="382"/>
      <c r="S482" s="382"/>
      <c r="T482" s="382"/>
      <c r="U482" s="382"/>
      <c r="V482" s="382"/>
      <c r="W482" s="382"/>
      <c r="X482" s="382"/>
      <c r="Y482" s="382"/>
      <c r="Z482" s="382"/>
      <c r="AA482" s="382"/>
      <c r="AB482" s="382"/>
      <c r="AC482" s="382"/>
    </row>
    <row r="483" spans="1:29" ht="14.25" x14ac:dyDescent="0.2">
      <c r="A483" s="382"/>
      <c r="B483" s="382"/>
      <c r="C483" s="382"/>
      <c r="D483" s="382"/>
      <c r="E483" s="382"/>
      <c r="F483" s="382"/>
      <c r="G483" s="382"/>
      <c r="H483" s="382"/>
      <c r="I483" s="382"/>
      <c r="J483" s="382"/>
      <c r="K483" s="382"/>
      <c r="L483" s="382"/>
      <c r="M483" s="382"/>
      <c r="N483" s="382"/>
      <c r="O483" s="382"/>
      <c r="P483" s="382"/>
      <c r="Q483" s="382"/>
      <c r="R483" s="382"/>
      <c r="S483" s="382"/>
      <c r="T483" s="382"/>
      <c r="U483" s="382"/>
      <c r="V483" s="382"/>
      <c r="W483" s="382"/>
      <c r="X483" s="382"/>
      <c r="Y483" s="382"/>
      <c r="Z483" s="382"/>
      <c r="AA483" s="382"/>
      <c r="AB483" s="382"/>
      <c r="AC483" s="382"/>
    </row>
    <row r="484" spans="1:29" ht="14.25" x14ac:dyDescent="0.2">
      <c r="A484" s="382"/>
      <c r="B484" s="382"/>
      <c r="C484" s="382"/>
      <c r="D484" s="382"/>
      <c r="E484" s="382"/>
      <c r="F484" s="382"/>
      <c r="G484" s="382"/>
      <c r="H484" s="382"/>
      <c r="I484" s="382"/>
      <c r="J484" s="382"/>
      <c r="K484" s="382"/>
      <c r="L484" s="382"/>
      <c r="M484" s="382"/>
      <c r="N484" s="382"/>
      <c r="O484" s="382"/>
      <c r="P484" s="382"/>
      <c r="Q484" s="382"/>
      <c r="R484" s="382"/>
      <c r="S484" s="382"/>
      <c r="T484" s="382"/>
      <c r="U484" s="382"/>
      <c r="V484" s="382"/>
      <c r="W484" s="382"/>
      <c r="X484" s="382"/>
      <c r="Y484" s="382"/>
      <c r="Z484" s="382"/>
      <c r="AA484" s="382"/>
      <c r="AB484" s="382"/>
      <c r="AC484" s="382"/>
    </row>
    <row r="485" spans="1:29" ht="14.25" x14ac:dyDescent="0.2">
      <c r="A485" s="382"/>
      <c r="B485" s="382"/>
      <c r="C485" s="382"/>
      <c r="D485" s="382"/>
      <c r="E485" s="382"/>
      <c r="F485" s="382"/>
      <c r="G485" s="382"/>
      <c r="H485" s="382"/>
      <c r="I485" s="382"/>
      <c r="J485" s="382"/>
      <c r="K485" s="382"/>
      <c r="L485" s="382"/>
      <c r="M485" s="382"/>
      <c r="N485" s="382"/>
      <c r="O485" s="382"/>
      <c r="P485" s="382"/>
      <c r="Q485" s="382"/>
      <c r="R485" s="382"/>
      <c r="S485" s="382"/>
      <c r="T485" s="382"/>
      <c r="U485" s="382"/>
      <c r="V485" s="382"/>
      <c r="W485" s="382"/>
      <c r="X485" s="382"/>
      <c r="Y485" s="382"/>
      <c r="Z485" s="382"/>
      <c r="AA485" s="382"/>
      <c r="AB485" s="382"/>
      <c r="AC485" s="382"/>
    </row>
    <row r="486" spans="1:29" ht="14.25" x14ac:dyDescent="0.2">
      <c r="A486" s="382"/>
      <c r="B486" s="382"/>
      <c r="C486" s="382"/>
      <c r="D486" s="382"/>
      <c r="E486" s="382"/>
      <c r="F486" s="382"/>
      <c r="G486" s="382"/>
      <c r="H486" s="382"/>
      <c r="I486" s="382"/>
      <c r="J486" s="382"/>
      <c r="K486" s="382"/>
      <c r="L486" s="382"/>
      <c r="M486" s="382"/>
      <c r="N486" s="382"/>
      <c r="O486" s="382"/>
      <c r="P486" s="382"/>
      <c r="Q486" s="382"/>
      <c r="R486" s="382"/>
      <c r="S486" s="382"/>
      <c r="T486" s="382"/>
      <c r="U486" s="382"/>
      <c r="V486" s="382"/>
      <c r="W486" s="382"/>
      <c r="X486" s="382"/>
      <c r="Y486" s="382"/>
      <c r="Z486" s="382"/>
      <c r="AA486" s="382"/>
      <c r="AB486" s="382"/>
      <c r="AC486" s="382"/>
    </row>
    <row r="487" spans="1:29" ht="14.25" x14ac:dyDescent="0.2">
      <c r="A487" s="382"/>
      <c r="B487" s="382"/>
      <c r="C487" s="382"/>
      <c r="D487" s="382"/>
      <c r="E487" s="382"/>
      <c r="F487" s="382"/>
      <c r="G487" s="382"/>
      <c r="H487" s="382"/>
      <c r="I487" s="382"/>
      <c r="J487" s="382"/>
      <c r="K487" s="382"/>
      <c r="L487" s="382"/>
      <c r="M487" s="382"/>
      <c r="N487" s="382"/>
      <c r="O487" s="382"/>
      <c r="P487" s="382"/>
      <c r="Q487" s="382"/>
      <c r="R487" s="382"/>
      <c r="S487" s="382"/>
      <c r="T487" s="382"/>
      <c r="U487" s="382"/>
      <c r="V487" s="382"/>
      <c r="W487" s="382"/>
      <c r="X487" s="382"/>
      <c r="Y487" s="382"/>
      <c r="Z487" s="382"/>
      <c r="AA487" s="382"/>
      <c r="AB487" s="382"/>
      <c r="AC487" s="382"/>
    </row>
    <row r="488" spans="1:29" ht="14.25" x14ac:dyDescent="0.2">
      <c r="A488" s="382"/>
      <c r="B488" s="382"/>
      <c r="C488" s="382"/>
      <c r="D488" s="382"/>
      <c r="E488" s="382"/>
      <c r="F488" s="382"/>
      <c r="G488" s="382"/>
      <c r="H488" s="382"/>
      <c r="I488" s="382"/>
      <c r="J488" s="382"/>
      <c r="K488" s="382"/>
      <c r="L488" s="382"/>
      <c r="M488" s="382"/>
      <c r="N488" s="382"/>
      <c r="O488" s="382"/>
      <c r="P488" s="382"/>
      <c r="Q488" s="382"/>
      <c r="R488" s="382"/>
      <c r="S488" s="382"/>
      <c r="T488" s="382"/>
      <c r="U488" s="382"/>
      <c r="V488" s="382"/>
      <c r="W488" s="382"/>
      <c r="X488" s="382"/>
      <c r="Y488" s="382"/>
      <c r="Z488" s="382"/>
      <c r="AA488" s="382"/>
      <c r="AB488" s="382"/>
      <c r="AC488" s="382"/>
    </row>
    <row r="489" spans="1:29" ht="14.25" x14ac:dyDescent="0.2">
      <c r="A489" s="382"/>
      <c r="B489" s="382"/>
      <c r="C489" s="382"/>
      <c r="D489" s="382"/>
      <c r="E489" s="382"/>
      <c r="F489" s="382"/>
      <c r="G489" s="382"/>
      <c r="H489" s="382"/>
      <c r="I489" s="382"/>
      <c r="J489" s="382"/>
      <c r="K489" s="382"/>
      <c r="L489" s="382"/>
      <c r="M489" s="382"/>
      <c r="N489" s="382"/>
      <c r="O489" s="382"/>
      <c r="P489" s="382"/>
      <c r="Q489" s="382"/>
      <c r="R489" s="382"/>
      <c r="S489" s="382"/>
      <c r="T489" s="382"/>
      <c r="U489" s="382"/>
      <c r="V489" s="382"/>
      <c r="W489" s="382"/>
      <c r="X489" s="382"/>
      <c r="Y489" s="382"/>
      <c r="Z489" s="382"/>
      <c r="AA489" s="382"/>
      <c r="AB489" s="382"/>
      <c r="AC489" s="382"/>
    </row>
    <row r="490" spans="1:29" ht="14.25" x14ac:dyDescent="0.2">
      <c r="A490" s="382"/>
      <c r="B490" s="382"/>
      <c r="C490" s="382"/>
      <c r="D490" s="382"/>
      <c r="E490" s="382"/>
      <c r="F490" s="382"/>
      <c r="G490" s="382"/>
      <c r="H490" s="382"/>
      <c r="I490" s="382"/>
      <c r="J490" s="382"/>
      <c r="K490" s="382"/>
      <c r="L490" s="382"/>
      <c r="M490" s="382"/>
      <c r="N490" s="382"/>
      <c r="O490" s="382"/>
      <c r="P490" s="382"/>
      <c r="Q490" s="382"/>
      <c r="R490" s="382"/>
      <c r="S490" s="382"/>
      <c r="T490" s="382"/>
      <c r="U490" s="382"/>
      <c r="V490" s="382"/>
      <c r="W490" s="382"/>
      <c r="X490" s="382"/>
      <c r="Y490" s="382"/>
      <c r="Z490" s="382"/>
      <c r="AA490" s="382"/>
      <c r="AB490" s="382"/>
      <c r="AC490" s="382"/>
    </row>
    <row r="491" spans="1:29" ht="14.25" x14ac:dyDescent="0.2">
      <c r="A491" s="382"/>
      <c r="B491" s="382"/>
      <c r="C491" s="382"/>
      <c r="D491" s="382"/>
      <c r="E491" s="382"/>
      <c r="F491" s="382"/>
      <c r="G491" s="382"/>
      <c r="H491" s="382"/>
      <c r="I491" s="382"/>
      <c r="J491" s="382"/>
      <c r="K491" s="382"/>
      <c r="L491" s="382"/>
      <c r="M491" s="382"/>
      <c r="N491" s="382"/>
      <c r="O491" s="382"/>
      <c r="P491" s="382"/>
      <c r="Q491" s="382"/>
      <c r="R491" s="382"/>
      <c r="S491" s="382"/>
      <c r="T491" s="382"/>
      <c r="U491" s="382"/>
      <c r="V491" s="382"/>
      <c r="W491" s="382"/>
      <c r="X491" s="382"/>
      <c r="Y491" s="382"/>
      <c r="Z491" s="382"/>
      <c r="AA491" s="382"/>
      <c r="AB491" s="382"/>
      <c r="AC491" s="382"/>
    </row>
    <row r="492" spans="1:29" ht="14.25" x14ac:dyDescent="0.2">
      <c r="A492" s="382"/>
      <c r="B492" s="382"/>
      <c r="C492" s="382"/>
      <c r="D492" s="382"/>
      <c r="E492" s="382"/>
      <c r="F492" s="382"/>
      <c r="G492" s="382"/>
      <c r="H492" s="382"/>
      <c r="I492" s="382"/>
      <c r="J492" s="382"/>
      <c r="K492" s="382"/>
      <c r="L492" s="382"/>
      <c r="M492" s="382"/>
      <c r="N492" s="382"/>
      <c r="O492" s="382"/>
      <c r="P492" s="382"/>
      <c r="Q492" s="382"/>
      <c r="R492" s="382"/>
      <c r="S492" s="382"/>
      <c r="T492" s="382"/>
      <c r="U492" s="382"/>
      <c r="V492" s="382"/>
      <c r="W492" s="382"/>
      <c r="X492" s="382"/>
      <c r="Y492" s="382"/>
      <c r="Z492" s="382"/>
      <c r="AA492" s="382"/>
      <c r="AB492" s="382"/>
      <c r="AC492" s="382"/>
    </row>
    <row r="493" spans="1:29" ht="14.25" x14ac:dyDescent="0.2">
      <c r="A493" s="382"/>
      <c r="B493" s="382"/>
      <c r="C493" s="382"/>
      <c r="D493" s="382"/>
      <c r="E493" s="382"/>
      <c r="F493" s="382"/>
      <c r="G493" s="382"/>
      <c r="H493" s="382"/>
      <c r="I493" s="382"/>
      <c r="J493" s="382"/>
      <c r="K493" s="382"/>
      <c r="L493" s="382"/>
      <c r="M493" s="382"/>
      <c r="N493" s="382"/>
      <c r="O493" s="382"/>
      <c r="P493" s="382"/>
      <c r="Q493" s="382"/>
      <c r="R493" s="382"/>
      <c r="S493" s="382"/>
      <c r="T493" s="382"/>
      <c r="U493" s="382"/>
      <c r="V493" s="382"/>
      <c r="W493" s="382"/>
      <c r="X493" s="382"/>
      <c r="Y493" s="382"/>
      <c r="Z493" s="382"/>
      <c r="AA493" s="382"/>
      <c r="AB493" s="382"/>
      <c r="AC493" s="382"/>
    </row>
    <row r="494" spans="1:29" ht="14.25" x14ac:dyDescent="0.2">
      <c r="A494" s="382"/>
      <c r="B494" s="382"/>
      <c r="C494" s="382"/>
      <c r="D494" s="382"/>
      <c r="E494" s="382"/>
      <c r="F494" s="382"/>
      <c r="G494" s="382"/>
      <c r="H494" s="382"/>
      <c r="I494" s="382"/>
      <c r="J494" s="382"/>
      <c r="K494" s="382"/>
      <c r="L494" s="382"/>
      <c r="M494" s="382"/>
      <c r="N494" s="382"/>
      <c r="O494" s="382"/>
      <c r="P494" s="382"/>
      <c r="Q494" s="382"/>
      <c r="R494" s="382"/>
      <c r="S494" s="382"/>
      <c r="T494" s="382"/>
      <c r="U494" s="382"/>
      <c r="V494" s="382"/>
      <c r="W494" s="382"/>
      <c r="X494" s="382"/>
      <c r="Y494" s="382"/>
      <c r="Z494" s="382"/>
      <c r="AA494" s="382"/>
      <c r="AB494" s="382"/>
      <c r="AC494" s="382"/>
    </row>
    <row r="495" spans="1:29" ht="14.25" x14ac:dyDescent="0.2">
      <c r="A495" s="382"/>
      <c r="B495" s="382"/>
      <c r="C495" s="382"/>
      <c r="D495" s="382"/>
      <c r="E495" s="382"/>
      <c r="F495" s="382"/>
      <c r="G495" s="382"/>
      <c r="H495" s="382"/>
      <c r="I495" s="382"/>
      <c r="J495" s="382"/>
      <c r="K495" s="382"/>
      <c r="L495" s="382"/>
      <c r="M495" s="382"/>
      <c r="N495" s="382"/>
      <c r="O495" s="382"/>
      <c r="P495" s="382"/>
      <c r="Q495" s="382"/>
      <c r="R495" s="382"/>
      <c r="S495" s="382"/>
      <c r="T495" s="382"/>
      <c r="U495" s="382"/>
      <c r="V495" s="382"/>
      <c r="W495" s="382"/>
      <c r="X495" s="382"/>
      <c r="Y495" s="382"/>
      <c r="Z495" s="382"/>
      <c r="AA495" s="382"/>
      <c r="AB495" s="382"/>
      <c r="AC495" s="382"/>
    </row>
    <row r="496" spans="1:29" ht="14.25" x14ac:dyDescent="0.2">
      <c r="A496" s="382"/>
      <c r="B496" s="382"/>
      <c r="C496" s="382"/>
      <c r="D496" s="382"/>
      <c r="E496" s="382"/>
      <c r="F496" s="382"/>
      <c r="G496" s="382"/>
      <c r="H496" s="382"/>
      <c r="I496" s="382"/>
      <c r="J496" s="382"/>
      <c r="K496" s="382"/>
      <c r="L496" s="382"/>
      <c r="M496" s="382"/>
      <c r="N496" s="382"/>
      <c r="O496" s="382"/>
      <c r="P496" s="382"/>
      <c r="Q496" s="382"/>
      <c r="R496" s="382"/>
      <c r="S496" s="382"/>
      <c r="T496" s="382"/>
      <c r="U496" s="382"/>
      <c r="V496" s="382"/>
      <c r="W496" s="382"/>
      <c r="X496" s="382"/>
      <c r="Y496" s="382"/>
      <c r="Z496" s="382"/>
      <c r="AA496" s="382"/>
      <c r="AB496" s="382"/>
      <c r="AC496" s="382"/>
    </row>
    <row r="497" spans="1:29" ht="14.25" x14ac:dyDescent="0.2">
      <c r="A497" s="382"/>
      <c r="B497" s="382"/>
      <c r="C497" s="382"/>
      <c r="D497" s="382"/>
      <c r="E497" s="382"/>
      <c r="F497" s="382"/>
      <c r="G497" s="382"/>
      <c r="H497" s="382"/>
      <c r="I497" s="382"/>
      <c r="J497" s="382"/>
      <c r="K497" s="382"/>
      <c r="L497" s="382"/>
      <c r="M497" s="382"/>
      <c r="N497" s="382"/>
      <c r="O497" s="382"/>
      <c r="P497" s="382"/>
      <c r="Q497" s="382"/>
      <c r="R497" s="382"/>
      <c r="S497" s="382"/>
      <c r="T497" s="382"/>
      <c r="U497" s="382"/>
      <c r="V497" s="382"/>
      <c r="W497" s="382"/>
      <c r="X497" s="382"/>
      <c r="Y497" s="382"/>
      <c r="Z497" s="382"/>
      <c r="AA497" s="382"/>
      <c r="AB497" s="382"/>
      <c r="AC497" s="382"/>
    </row>
    <row r="498" spans="1:29" ht="14.25" x14ac:dyDescent="0.2">
      <c r="A498" s="382"/>
      <c r="B498" s="382"/>
      <c r="C498" s="382"/>
      <c r="D498" s="382"/>
      <c r="E498" s="382"/>
      <c r="F498" s="382"/>
      <c r="G498" s="382"/>
      <c r="H498" s="382"/>
      <c r="I498" s="382"/>
      <c r="J498" s="382"/>
      <c r="K498" s="382"/>
      <c r="L498" s="382"/>
      <c r="M498" s="382"/>
      <c r="N498" s="382"/>
      <c r="O498" s="382"/>
      <c r="P498" s="382"/>
      <c r="Q498" s="382"/>
      <c r="R498" s="382"/>
      <c r="S498" s="382"/>
      <c r="T498" s="382"/>
      <c r="U498" s="382"/>
      <c r="V498" s="382"/>
      <c r="W498" s="382"/>
      <c r="X498" s="382"/>
      <c r="Y498" s="382"/>
      <c r="Z498" s="382"/>
      <c r="AA498" s="382"/>
      <c r="AB498" s="382"/>
      <c r="AC498" s="382"/>
    </row>
    <row r="499" spans="1:29" ht="14.25" x14ac:dyDescent="0.2">
      <c r="A499" s="382"/>
      <c r="B499" s="382"/>
      <c r="C499" s="382"/>
      <c r="D499" s="382"/>
      <c r="E499" s="382"/>
      <c r="F499" s="382"/>
      <c r="G499" s="382"/>
      <c r="H499" s="382"/>
      <c r="I499" s="382"/>
      <c r="J499" s="382"/>
      <c r="K499" s="382"/>
      <c r="L499" s="382"/>
      <c r="M499" s="382"/>
      <c r="N499" s="382"/>
      <c r="O499" s="382"/>
      <c r="P499" s="382"/>
      <c r="Q499" s="382"/>
      <c r="R499" s="382"/>
      <c r="S499" s="382"/>
      <c r="T499" s="382"/>
      <c r="U499" s="382"/>
      <c r="V499" s="382"/>
      <c r="W499" s="382"/>
      <c r="X499" s="382"/>
      <c r="Y499" s="382"/>
      <c r="Z499" s="382"/>
      <c r="AA499" s="382"/>
      <c r="AB499" s="382"/>
      <c r="AC499" s="382"/>
    </row>
    <row r="500" spans="1:29" ht="14.25" x14ac:dyDescent="0.2">
      <c r="A500" s="382"/>
      <c r="B500" s="382"/>
      <c r="C500" s="382"/>
      <c r="D500" s="382"/>
      <c r="E500" s="382"/>
      <c r="F500" s="382"/>
      <c r="G500" s="382"/>
      <c r="H500" s="382"/>
      <c r="I500" s="382"/>
      <c r="J500" s="382"/>
      <c r="K500" s="382"/>
      <c r="L500" s="382"/>
      <c r="M500" s="382"/>
      <c r="N500" s="382"/>
      <c r="O500" s="382"/>
      <c r="P500" s="382"/>
      <c r="Q500" s="382"/>
      <c r="R500" s="382"/>
      <c r="S500" s="382"/>
      <c r="T500" s="382"/>
      <c r="U500" s="382"/>
      <c r="V500" s="382"/>
      <c r="W500" s="382"/>
      <c r="X500" s="382"/>
      <c r="Y500" s="382"/>
      <c r="Z500" s="382"/>
      <c r="AA500" s="382"/>
      <c r="AB500" s="382"/>
      <c r="AC500" s="382"/>
    </row>
    <row r="501" spans="1:29" ht="14.25" x14ac:dyDescent="0.2">
      <c r="A501" s="382"/>
      <c r="B501" s="382"/>
      <c r="C501" s="382"/>
      <c r="D501" s="382"/>
      <c r="E501" s="382"/>
      <c r="F501" s="382"/>
      <c r="G501" s="382"/>
      <c r="H501" s="382"/>
      <c r="I501" s="382"/>
      <c r="J501" s="382"/>
      <c r="K501" s="382"/>
      <c r="L501" s="382"/>
      <c r="M501" s="382"/>
      <c r="N501" s="382"/>
      <c r="O501" s="382"/>
      <c r="P501" s="382"/>
      <c r="Q501" s="382"/>
      <c r="R501" s="382"/>
      <c r="S501" s="382"/>
      <c r="T501" s="382"/>
      <c r="U501" s="382"/>
      <c r="V501" s="382"/>
      <c r="W501" s="382"/>
      <c r="X501" s="382"/>
      <c r="Y501" s="382"/>
      <c r="Z501" s="382"/>
      <c r="AA501" s="382"/>
      <c r="AB501" s="382"/>
      <c r="AC501" s="382"/>
    </row>
    <row r="502" spans="1:29" ht="14.25" x14ac:dyDescent="0.2">
      <c r="A502" s="382"/>
      <c r="B502" s="382"/>
      <c r="C502" s="382"/>
      <c r="D502" s="382"/>
      <c r="E502" s="382"/>
      <c r="F502" s="382"/>
      <c r="G502" s="382"/>
      <c r="H502" s="382"/>
      <c r="I502" s="382"/>
      <c r="J502" s="382"/>
      <c r="K502" s="382"/>
      <c r="L502" s="382"/>
      <c r="M502" s="382"/>
      <c r="N502" s="382"/>
      <c r="O502" s="382"/>
      <c r="P502" s="382"/>
      <c r="Q502" s="382"/>
      <c r="R502" s="382"/>
      <c r="S502" s="382"/>
      <c r="T502" s="382"/>
      <c r="U502" s="382"/>
      <c r="V502" s="382"/>
      <c r="W502" s="382"/>
      <c r="X502" s="382"/>
      <c r="Y502" s="382"/>
      <c r="Z502" s="382"/>
      <c r="AA502" s="382"/>
      <c r="AB502" s="382"/>
      <c r="AC502" s="382"/>
    </row>
    <row r="503" spans="1:29" ht="14.25" x14ac:dyDescent="0.2">
      <c r="A503" s="382"/>
      <c r="B503" s="382"/>
      <c r="C503" s="382"/>
      <c r="D503" s="382"/>
      <c r="E503" s="382"/>
      <c r="F503" s="382"/>
      <c r="G503" s="382"/>
      <c r="H503" s="382"/>
      <c r="I503" s="382"/>
      <c r="J503" s="382"/>
      <c r="K503" s="382"/>
      <c r="L503" s="382"/>
      <c r="M503" s="382"/>
      <c r="N503" s="382"/>
      <c r="O503" s="382"/>
      <c r="P503" s="382"/>
      <c r="Q503" s="382"/>
      <c r="R503" s="382"/>
      <c r="S503" s="382"/>
      <c r="T503" s="382"/>
      <c r="U503" s="382"/>
      <c r="V503" s="382"/>
      <c r="W503" s="382"/>
      <c r="X503" s="382"/>
      <c r="Y503" s="382"/>
      <c r="Z503" s="382"/>
      <c r="AA503" s="382"/>
      <c r="AB503" s="382"/>
      <c r="AC503" s="382"/>
    </row>
    <row r="504" spans="1:29" ht="14.25" x14ac:dyDescent="0.2">
      <c r="A504" s="382"/>
      <c r="B504" s="382"/>
      <c r="C504" s="382"/>
      <c r="D504" s="382"/>
      <c r="E504" s="382"/>
      <c r="F504" s="382"/>
      <c r="G504" s="382"/>
      <c r="H504" s="382"/>
      <c r="I504" s="382"/>
      <c r="J504" s="382"/>
      <c r="K504" s="382"/>
      <c r="L504" s="382"/>
      <c r="M504" s="382"/>
      <c r="N504" s="382"/>
      <c r="O504" s="382"/>
      <c r="P504" s="382"/>
      <c r="Q504" s="382"/>
      <c r="R504" s="382"/>
      <c r="S504" s="382"/>
      <c r="T504" s="382"/>
      <c r="U504" s="382"/>
      <c r="V504" s="382"/>
      <c r="W504" s="382"/>
      <c r="X504" s="382"/>
      <c r="Y504" s="382"/>
      <c r="Z504" s="382"/>
      <c r="AA504" s="382"/>
      <c r="AB504" s="382"/>
      <c r="AC504" s="382"/>
    </row>
    <row r="505" spans="1:29" ht="14.25" x14ac:dyDescent="0.2">
      <c r="A505" s="382"/>
      <c r="B505" s="382"/>
      <c r="C505" s="382"/>
      <c r="D505" s="382"/>
      <c r="E505" s="382"/>
      <c r="F505" s="382"/>
      <c r="G505" s="382"/>
      <c r="H505" s="382"/>
      <c r="I505" s="382"/>
      <c r="J505" s="382"/>
      <c r="K505" s="382"/>
      <c r="L505" s="382"/>
      <c r="M505" s="382"/>
      <c r="N505" s="382"/>
      <c r="O505" s="382"/>
      <c r="P505" s="382"/>
      <c r="Q505" s="382"/>
      <c r="R505" s="382"/>
      <c r="S505" s="382"/>
      <c r="T505" s="382"/>
      <c r="U505" s="382"/>
      <c r="V505" s="382"/>
      <c r="W505" s="382"/>
      <c r="X505" s="382"/>
      <c r="Y505" s="382"/>
      <c r="Z505" s="382"/>
      <c r="AA505" s="382"/>
      <c r="AB505" s="382"/>
      <c r="AC505" s="382"/>
    </row>
    <row r="506" spans="1:29" ht="14.25" x14ac:dyDescent="0.2">
      <c r="A506" s="382"/>
      <c r="B506" s="382"/>
      <c r="C506" s="382"/>
      <c r="D506" s="382"/>
      <c r="E506" s="382"/>
      <c r="F506" s="382"/>
      <c r="G506" s="382"/>
      <c r="H506" s="382"/>
      <c r="I506" s="382"/>
      <c r="J506" s="382"/>
      <c r="K506" s="382"/>
      <c r="L506" s="382"/>
      <c r="M506" s="382"/>
      <c r="N506" s="382"/>
      <c r="O506" s="382"/>
      <c r="P506" s="382"/>
      <c r="Q506" s="382"/>
      <c r="R506" s="382"/>
      <c r="S506" s="382"/>
      <c r="T506" s="382"/>
      <c r="U506" s="382"/>
      <c r="V506" s="382"/>
      <c r="W506" s="382"/>
      <c r="X506" s="382"/>
      <c r="Y506" s="382"/>
      <c r="Z506" s="382"/>
      <c r="AA506" s="382"/>
      <c r="AB506" s="382"/>
      <c r="AC506" s="382"/>
    </row>
    <row r="507" spans="1:29" ht="14.25" x14ac:dyDescent="0.2">
      <c r="A507" s="382"/>
      <c r="B507" s="382"/>
      <c r="C507" s="382"/>
      <c r="D507" s="382"/>
      <c r="E507" s="382"/>
      <c r="F507" s="382"/>
      <c r="G507" s="382"/>
      <c r="H507" s="382"/>
      <c r="I507" s="382"/>
      <c r="J507" s="382"/>
      <c r="K507" s="382"/>
      <c r="L507" s="382"/>
      <c r="M507" s="382"/>
      <c r="N507" s="382"/>
      <c r="O507" s="382"/>
      <c r="P507" s="382"/>
      <c r="Q507" s="382"/>
      <c r="R507" s="382"/>
      <c r="S507" s="382"/>
      <c r="T507" s="382"/>
      <c r="U507" s="382"/>
      <c r="V507" s="382"/>
      <c r="W507" s="382"/>
      <c r="X507" s="382"/>
      <c r="Y507" s="382"/>
      <c r="Z507" s="382"/>
      <c r="AA507" s="382"/>
      <c r="AB507" s="382"/>
      <c r="AC507" s="382"/>
    </row>
    <row r="508" spans="1:29" ht="14.25" x14ac:dyDescent="0.2">
      <c r="A508" s="382"/>
      <c r="B508" s="382"/>
      <c r="C508" s="382"/>
      <c r="D508" s="382"/>
      <c r="E508" s="382"/>
      <c r="F508" s="382"/>
      <c r="G508" s="382"/>
      <c r="H508" s="382"/>
      <c r="I508" s="382"/>
      <c r="J508" s="382"/>
      <c r="K508" s="382"/>
      <c r="L508" s="382"/>
      <c r="M508" s="382"/>
      <c r="N508" s="382"/>
      <c r="O508" s="382"/>
      <c r="P508" s="382"/>
      <c r="Q508" s="382"/>
      <c r="R508" s="382"/>
      <c r="S508" s="382"/>
      <c r="T508" s="382"/>
      <c r="U508" s="382"/>
      <c r="V508" s="382"/>
      <c r="W508" s="382"/>
      <c r="X508" s="382"/>
      <c r="Y508" s="382"/>
      <c r="Z508" s="382"/>
      <c r="AA508" s="382"/>
      <c r="AB508" s="382"/>
      <c r="AC508" s="382"/>
    </row>
    <row r="509" spans="1:29" ht="14.25" x14ac:dyDescent="0.2">
      <c r="A509" s="382"/>
      <c r="B509" s="382"/>
      <c r="C509" s="382"/>
      <c r="D509" s="382"/>
      <c r="E509" s="382"/>
      <c r="F509" s="382"/>
      <c r="G509" s="382"/>
      <c r="H509" s="382"/>
      <c r="I509" s="382"/>
      <c r="J509" s="382"/>
      <c r="K509" s="382"/>
      <c r="L509" s="382"/>
      <c r="M509" s="382"/>
      <c r="N509" s="382"/>
      <c r="O509" s="382"/>
      <c r="P509" s="382"/>
      <c r="Q509" s="382"/>
      <c r="R509" s="382"/>
      <c r="S509" s="382"/>
      <c r="T509" s="382"/>
      <c r="U509" s="382"/>
      <c r="V509" s="382"/>
      <c r="W509" s="382"/>
      <c r="X509" s="382"/>
      <c r="Y509" s="382"/>
      <c r="Z509" s="382"/>
      <c r="AA509" s="382"/>
      <c r="AB509" s="382"/>
      <c r="AC509" s="382"/>
    </row>
    <row r="510" spans="1:29" ht="14.25" x14ac:dyDescent="0.2">
      <c r="A510" s="382"/>
      <c r="B510" s="382"/>
      <c r="C510" s="382"/>
      <c r="D510" s="382"/>
      <c r="E510" s="382"/>
      <c r="F510" s="382"/>
      <c r="G510" s="382"/>
      <c r="H510" s="382"/>
      <c r="I510" s="382"/>
      <c r="J510" s="382"/>
      <c r="K510" s="382"/>
      <c r="L510" s="382"/>
      <c r="M510" s="382"/>
      <c r="N510" s="382"/>
      <c r="O510" s="382"/>
      <c r="P510" s="382"/>
      <c r="Q510" s="382"/>
      <c r="R510" s="382"/>
      <c r="S510" s="382"/>
      <c r="T510" s="382"/>
      <c r="U510" s="382"/>
      <c r="V510" s="382"/>
      <c r="W510" s="382"/>
      <c r="X510" s="382"/>
      <c r="Y510" s="382"/>
      <c r="Z510" s="382"/>
      <c r="AA510" s="382"/>
      <c r="AB510" s="382"/>
      <c r="AC510" s="382"/>
    </row>
    <row r="511" spans="1:29" ht="14.25" x14ac:dyDescent="0.2">
      <c r="A511" s="382"/>
      <c r="B511" s="382"/>
      <c r="C511" s="382"/>
      <c r="D511" s="382"/>
      <c r="E511" s="382"/>
      <c r="F511" s="382"/>
      <c r="G511" s="382"/>
      <c r="H511" s="382"/>
      <c r="I511" s="382"/>
      <c r="J511" s="382"/>
      <c r="K511" s="382"/>
      <c r="L511" s="382"/>
      <c r="M511" s="382"/>
      <c r="N511" s="382"/>
      <c r="O511" s="382"/>
      <c r="P511" s="382"/>
      <c r="Q511" s="382"/>
      <c r="R511" s="382"/>
      <c r="S511" s="382"/>
      <c r="T511" s="382"/>
      <c r="U511" s="382"/>
      <c r="V511" s="382"/>
      <c r="W511" s="382"/>
      <c r="X511" s="382"/>
      <c r="Y511" s="382"/>
      <c r="Z511" s="382"/>
      <c r="AA511" s="382"/>
      <c r="AB511" s="382"/>
      <c r="AC511" s="382"/>
    </row>
    <row r="512" spans="1:29" ht="14.25" x14ac:dyDescent="0.2">
      <c r="A512" s="382"/>
      <c r="B512" s="382"/>
      <c r="C512" s="382"/>
      <c r="D512" s="382"/>
      <c r="E512" s="382"/>
      <c r="F512" s="382"/>
      <c r="G512" s="382"/>
      <c r="H512" s="382"/>
      <c r="I512" s="382"/>
      <c r="J512" s="382"/>
      <c r="K512" s="382"/>
      <c r="L512" s="382"/>
      <c r="M512" s="382"/>
      <c r="N512" s="382"/>
      <c r="O512" s="382"/>
      <c r="P512" s="382"/>
      <c r="Q512" s="382"/>
      <c r="R512" s="382"/>
      <c r="S512" s="382"/>
      <c r="T512" s="382"/>
      <c r="U512" s="382"/>
      <c r="V512" s="382"/>
      <c r="W512" s="382"/>
      <c r="X512" s="382"/>
      <c r="Y512" s="382"/>
      <c r="Z512" s="382"/>
      <c r="AA512" s="382"/>
      <c r="AB512" s="382"/>
      <c r="AC512" s="382"/>
    </row>
    <row r="513" spans="1:29" ht="14.25" x14ac:dyDescent="0.2">
      <c r="A513" s="382"/>
      <c r="B513" s="382"/>
      <c r="C513" s="382"/>
      <c r="D513" s="382"/>
      <c r="E513" s="382"/>
      <c r="F513" s="382"/>
      <c r="G513" s="382"/>
      <c r="H513" s="382"/>
      <c r="I513" s="382"/>
      <c r="J513" s="382"/>
      <c r="K513" s="382"/>
      <c r="L513" s="382"/>
      <c r="M513" s="382"/>
      <c r="N513" s="382"/>
      <c r="O513" s="382"/>
      <c r="P513" s="382"/>
      <c r="Q513" s="382"/>
      <c r="R513" s="382"/>
      <c r="S513" s="382"/>
      <c r="T513" s="382"/>
      <c r="U513" s="382"/>
      <c r="V513" s="382"/>
      <c r="W513" s="382"/>
      <c r="X513" s="382"/>
      <c r="Y513" s="382"/>
      <c r="Z513" s="382"/>
      <c r="AA513" s="382"/>
      <c r="AB513" s="382"/>
      <c r="AC513" s="382"/>
    </row>
    <row r="514" spans="1:29" ht="14.25" x14ac:dyDescent="0.2">
      <c r="A514" s="382"/>
      <c r="B514" s="382"/>
      <c r="C514" s="382"/>
      <c r="D514" s="382"/>
      <c r="E514" s="382"/>
      <c r="F514" s="382"/>
      <c r="G514" s="382"/>
      <c r="H514" s="382"/>
      <c r="I514" s="382"/>
      <c r="J514" s="382"/>
      <c r="K514" s="382"/>
      <c r="L514" s="382"/>
      <c r="M514" s="382"/>
      <c r="N514" s="382"/>
      <c r="O514" s="382"/>
      <c r="P514" s="382"/>
      <c r="Q514" s="382"/>
      <c r="R514" s="382"/>
      <c r="S514" s="382"/>
      <c r="T514" s="382"/>
      <c r="U514" s="382"/>
      <c r="V514" s="382"/>
      <c r="W514" s="382"/>
      <c r="X514" s="382"/>
      <c r="Y514" s="382"/>
      <c r="Z514" s="382"/>
      <c r="AA514" s="382"/>
      <c r="AB514" s="382"/>
      <c r="AC514" s="382"/>
    </row>
    <row r="515" spans="1:29" ht="14.25" x14ac:dyDescent="0.2">
      <c r="A515" s="382"/>
      <c r="B515" s="382"/>
      <c r="C515" s="382"/>
      <c r="D515" s="382"/>
      <c r="E515" s="382"/>
      <c r="F515" s="382"/>
      <c r="G515" s="382"/>
      <c r="H515" s="382"/>
      <c r="I515" s="382"/>
      <c r="J515" s="382"/>
      <c r="K515" s="382"/>
      <c r="L515" s="382"/>
      <c r="M515" s="382"/>
      <c r="N515" s="382"/>
      <c r="O515" s="382"/>
      <c r="P515" s="382"/>
      <c r="Q515" s="382"/>
      <c r="R515" s="382"/>
      <c r="S515" s="382"/>
      <c r="T515" s="382"/>
      <c r="U515" s="382"/>
      <c r="V515" s="382"/>
      <c r="W515" s="382"/>
      <c r="X515" s="382"/>
      <c r="Y515" s="382"/>
      <c r="Z515" s="382"/>
      <c r="AA515" s="382"/>
      <c r="AB515" s="382"/>
      <c r="AC515" s="382"/>
    </row>
    <row r="516" spans="1:29" ht="14.25" x14ac:dyDescent="0.2">
      <c r="A516" s="382"/>
      <c r="B516" s="382"/>
      <c r="C516" s="382"/>
      <c r="D516" s="382"/>
      <c r="E516" s="382"/>
      <c r="F516" s="382"/>
      <c r="G516" s="382"/>
      <c r="H516" s="382"/>
      <c r="I516" s="382"/>
      <c r="J516" s="382"/>
      <c r="K516" s="382"/>
      <c r="L516" s="382"/>
      <c r="M516" s="382"/>
      <c r="N516" s="382"/>
      <c r="O516" s="382"/>
      <c r="P516" s="382"/>
      <c r="Q516" s="382"/>
      <c r="R516" s="382"/>
      <c r="S516" s="382"/>
      <c r="T516" s="382"/>
      <c r="U516" s="382"/>
      <c r="V516" s="382"/>
      <c r="W516" s="382"/>
      <c r="X516" s="382"/>
      <c r="Y516" s="382"/>
      <c r="Z516" s="382"/>
      <c r="AA516" s="382"/>
      <c r="AB516" s="382"/>
      <c r="AC516" s="382"/>
    </row>
    <row r="517" spans="1:29" ht="14.25" x14ac:dyDescent="0.2">
      <c r="A517" s="382"/>
      <c r="B517" s="382"/>
      <c r="C517" s="382"/>
      <c r="D517" s="382"/>
      <c r="E517" s="382"/>
      <c r="F517" s="382"/>
      <c r="G517" s="382"/>
      <c r="H517" s="382"/>
      <c r="I517" s="382"/>
      <c r="J517" s="382"/>
      <c r="K517" s="382"/>
      <c r="L517" s="382"/>
      <c r="M517" s="382"/>
      <c r="N517" s="382"/>
      <c r="O517" s="382"/>
      <c r="P517" s="382"/>
      <c r="Q517" s="382"/>
      <c r="R517" s="382"/>
      <c r="S517" s="382"/>
      <c r="T517" s="382"/>
      <c r="U517" s="382"/>
      <c r="V517" s="382"/>
      <c r="W517" s="382"/>
      <c r="X517" s="382"/>
      <c r="Y517" s="382"/>
      <c r="Z517" s="382"/>
      <c r="AA517" s="382"/>
      <c r="AB517" s="382"/>
      <c r="AC517" s="382"/>
    </row>
    <row r="518" spans="1:29" ht="14.25" x14ac:dyDescent="0.2">
      <c r="A518" s="382"/>
      <c r="B518" s="382"/>
      <c r="C518" s="382"/>
      <c r="D518" s="382"/>
      <c r="E518" s="382"/>
      <c r="F518" s="382"/>
      <c r="G518" s="382"/>
      <c r="H518" s="382"/>
      <c r="I518" s="382"/>
      <c r="J518" s="382"/>
      <c r="K518" s="382"/>
      <c r="L518" s="382"/>
      <c r="M518" s="382"/>
      <c r="N518" s="382"/>
      <c r="O518" s="382"/>
      <c r="P518" s="382"/>
      <c r="Q518" s="382"/>
      <c r="R518" s="382"/>
      <c r="S518" s="382"/>
      <c r="T518" s="382"/>
      <c r="U518" s="382"/>
      <c r="V518" s="382"/>
      <c r="W518" s="382"/>
      <c r="X518" s="382"/>
      <c r="Y518" s="382"/>
      <c r="Z518" s="382"/>
      <c r="AA518" s="382"/>
      <c r="AB518" s="382"/>
      <c r="AC518" s="382"/>
    </row>
    <row r="519" spans="1:29" ht="14.25" x14ac:dyDescent="0.2">
      <c r="A519" s="382"/>
      <c r="B519" s="382"/>
      <c r="C519" s="382"/>
      <c r="D519" s="382"/>
      <c r="E519" s="382"/>
      <c r="F519" s="382"/>
      <c r="G519" s="382"/>
      <c r="H519" s="382"/>
      <c r="I519" s="382"/>
      <c r="J519" s="382"/>
      <c r="K519" s="382"/>
      <c r="L519" s="382"/>
      <c r="M519" s="382"/>
      <c r="N519" s="382"/>
      <c r="O519" s="382"/>
      <c r="P519" s="382"/>
      <c r="Q519" s="382"/>
      <c r="R519" s="382"/>
      <c r="S519" s="382"/>
      <c r="T519" s="382"/>
      <c r="U519" s="382"/>
      <c r="V519" s="382"/>
      <c r="W519" s="382"/>
      <c r="X519" s="382"/>
      <c r="Y519" s="382"/>
      <c r="Z519" s="382"/>
      <c r="AA519" s="382"/>
      <c r="AB519" s="382"/>
      <c r="AC519" s="382"/>
    </row>
    <row r="520" spans="1:29" ht="14.25" x14ac:dyDescent="0.2">
      <c r="A520" s="382"/>
      <c r="B520" s="382"/>
      <c r="C520" s="382"/>
      <c r="D520" s="382"/>
      <c r="E520" s="382"/>
      <c r="F520" s="382"/>
      <c r="G520" s="382"/>
      <c r="H520" s="382"/>
      <c r="I520" s="382"/>
      <c r="J520" s="382"/>
      <c r="K520" s="382"/>
      <c r="L520" s="382"/>
      <c r="M520" s="382"/>
      <c r="N520" s="382"/>
      <c r="O520" s="382"/>
      <c r="P520" s="382"/>
      <c r="Q520" s="382"/>
      <c r="R520" s="382"/>
      <c r="S520" s="382"/>
      <c r="T520" s="382"/>
      <c r="U520" s="382"/>
      <c r="V520" s="382"/>
      <c r="W520" s="382"/>
      <c r="X520" s="382"/>
      <c r="Y520" s="382"/>
      <c r="Z520" s="382"/>
      <c r="AA520" s="382"/>
      <c r="AB520" s="382"/>
      <c r="AC520" s="382"/>
    </row>
    <row r="521" spans="1:29" ht="14.25" x14ac:dyDescent="0.2">
      <c r="A521" s="382"/>
      <c r="B521" s="382"/>
      <c r="C521" s="382"/>
      <c r="D521" s="382"/>
      <c r="E521" s="382"/>
      <c r="F521" s="382"/>
      <c r="G521" s="382"/>
      <c r="H521" s="382"/>
      <c r="I521" s="382"/>
      <c r="J521" s="382"/>
      <c r="K521" s="382"/>
      <c r="L521" s="382"/>
      <c r="M521" s="382"/>
      <c r="N521" s="382"/>
      <c r="O521" s="382"/>
      <c r="P521" s="382"/>
      <c r="Q521" s="382"/>
      <c r="R521" s="382"/>
      <c r="S521" s="382"/>
      <c r="T521" s="382"/>
      <c r="U521" s="382"/>
      <c r="V521" s="382"/>
      <c r="W521" s="382"/>
      <c r="X521" s="382"/>
      <c r="Y521" s="382"/>
      <c r="Z521" s="382"/>
      <c r="AA521" s="382"/>
      <c r="AB521" s="382"/>
      <c r="AC521" s="382"/>
    </row>
    <row r="522" spans="1:29" ht="14.25" x14ac:dyDescent="0.2">
      <c r="A522" s="382"/>
      <c r="B522" s="382"/>
      <c r="C522" s="382"/>
      <c r="D522" s="382"/>
      <c r="E522" s="382"/>
      <c r="F522" s="382"/>
      <c r="G522" s="382"/>
      <c r="H522" s="382"/>
      <c r="I522" s="382"/>
      <c r="J522" s="382"/>
      <c r="K522" s="382"/>
      <c r="L522" s="382"/>
      <c r="M522" s="382"/>
      <c r="N522" s="382"/>
      <c r="O522" s="382"/>
      <c r="P522" s="382"/>
      <c r="Q522" s="382"/>
      <c r="R522" s="382"/>
      <c r="S522" s="382"/>
      <c r="T522" s="382"/>
      <c r="U522" s="382"/>
      <c r="V522" s="382"/>
      <c r="W522" s="382"/>
      <c r="X522" s="382"/>
      <c r="Y522" s="382"/>
      <c r="Z522" s="382"/>
      <c r="AA522" s="382"/>
      <c r="AB522" s="382"/>
      <c r="AC522" s="382"/>
    </row>
    <row r="523" spans="1:29" ht="14.25" x14ac:dyDescent="0.2">
      <c r="A523" s="382"/>
      <c r="B523" s="382"/>
      <c r="C523" s="382"/>
      <c r="D523" s="382"/>
      <c r="E523" s="382"/>
      <c r="F523" s="382"/>
      <c r="G523" s="382"/>
      <c r="H523" s="382"/>
      <c r="I523" s="382"/>
      <c r="J523" s="382"/>
      <c r="K523" s="382"/>
      <c r="L523" s="382"/>
      <c r="M523" s="382"/>
      <c r="N523" s="382"/>
      <c r="O523" s="382"/>
      <c r="P523" s="382"/>
      <c r="Q523" s="382"/>
      <c r="R523" s="382"/>
      <c r="S523" s="382"/>
      <c r="T523" s="382"/>
      <c r="U523" s="382"/>
      <c r="V523" s="382"/>
      <c r="W523" s="382"/>
      <c r="X523" s="382"/>
      <c r="Y523" s="382"/>
      <c r="Z523" s="382"/>
      <c r="AA523" s="382"/>
      <c r="AB523" s="382"/>
      <c r="AC523" s="382"/>
    </row>
    <row r="524" spans="1:29" ht="14.25" x14ac:dyDescent="0.2">
      <c r="A524" s="382"/>
      <c r="B524" s="382"/>
      <c r="C524" s="382"/>
      <c r="D524" s="382"/>
      <c r="E524" s="382"/>
      <c r="F524" s="382"/>
      <c r="G524" s="382"/>
      <c r="H524" s="382"/>
      <c r="I524" s="382"/>
      <c r="J524" s="382"/>
      <c r="K524" s="382"/>
      <c r="L524" s="382"/>
      <c r="M524" s="382"/>
      <c r="N524" s="382"/>
      <c r="O524" s="382"/>
      <c r="P524" s="382"/>
      <c r="Q524" s="382"/>
      <c r="R524" s="382"/>
      <c r="S524" s="382"/>
      <c r="T524" s="382"/>
      <c r="U524" s="382"/>
      <c r="V524" s="382"/>
      <c r="W524" s="382"/>
      <c r="X524" s="382"/>
      <c r="Y524" s="382"/>
      <c r="Z524" s="382"/>
      <c r="AA524" s="382"/>
      <c r="AB524" s="382"/>
      <c r="AC524" s="382"/>
    </row>
    <row r="525" spans="1:29" ht="14.25" x14ac:dyDescent="0.2">
      <c r="A525" s="382"/>
      <c r="B525" s="382"/>
      <c r="C525" s="382"/>
      <c r="D525" s="382"/>
      <c r="E525" s="382"/>
      <c r="F525" s="382"/>
      <c r="G525" s="382"/>
      <c r="H525" s="382"/>
      <c r="I525" s="382"/>
      <c r="J525" s="382"/>
      <c r="K525" s="382"/>
      <c r="L525" s="382"/>
      <c r="M525" s="382"/>
      <c r="N525" s="382"/>
      <c r="O525" s="382"/>
      <c r="P525" s="382"/>
      <c r="Q525" s="382"/>
      <c r="R525" s="382"/>
      <c r="S525" s="382"/>
      <c r="T525" s="382"/>
      <c r="U525" s="382"/>
      <c r="V525" s="382"/>
      <c r="W525" s="382"/>
      <c r="X525" s="382"/>
      <c r="Y525" s="382"/>
      <c r="Z525" s="382"/>
      <c r="AA525" s="382"/>
      <c r="AB525" s="382"/>
      <c r="AC525" s="382"/>
    </row>
    <row r="526" spans="1:29" ht="14.25" x14ac:dyDescent="0.2">
      <c r="A526" s="382"/>
      <c r="B526" s="382"/>
      <c r="C526" s="382"/>
      <c r="D526" s="382"/>
      <c r="E526" s="382"/>
      <c r="F526" s="382"/>
      <c r="G526" s="382"/>
      <c r="H526" s="382"/>
      <c r="I526" s="382"/>
      <c r="J526" s="382"/>
      <c r="K526" s="382"/>
      <c r="L526" s="382"/>
      <c r="M526" s="382"/>
      <c r="N526" s="382"/>
      <c r="O526" s="382"/>
      <c r="P526" s="382"/>
      <c r="Q526" s="382"/>
      <c r="R526" s="382"/>
      <c r="S526" s="382"/>
      <c r="T526" s="382"/>
      <c r="U526" s="382"/>
      <c r="V526" s="382"/>
      <c r="W526" s="382"/>
      <c r="X526" s="382"/>
      <c r="Y526" s="382"/>
      <c r="Z526" s="382"/>
      <c r="AA526" s="382"/>
      <c r="AB526" s="382"/>
      <c r="AC526" s="382"/>
    </row>
    <row r="527" spans="1:29" ht="14.25" x14ac:dyDescent="0.2">
      <c r="A527" s="382"/>
      <c r="B527" s="382"/>
      <c r="C527" s="382"/>
      <c r="D527" s="382"/>
      <c r="E527" s="382"/>
      <c r="F527" s="382"/>
      <c r="G527" s="382"/>
      <c r="H527" s="382"/>
      <c r="I527" s="382"/>
      <c r="J527" s="382"/>
      <c r="K527" s="382"/>
      <c r="L527" s="382"/>
      <c r="M527" s="382"/>
      <c r="N527" s="382"/>
      <c r="O527" s="382"/>
      <c r="P527" s="382"/>
      <c r="Q527" s="382"/>
      <c r="R527" s="382"/>
      <c r="S527" s="382"/>
      <c r="T527" s="382"/>
      <c r="U527" s="382"/>
      <c r="V527" s="382"/>
      <c r="W527" s="382"/>
      <c r="X527" s="382"/>
      <c r="Y527" s="382"/>
      <c r="Z527" s="382"/>
      <c r="AA527" s="382"/>
      <c r="AB527" s="382"/>
      <c r="AC527" s="382"/>
    </row>
    <row r="528" spans="1:29" ht="14.25" x14ac:dyDescent="0.2">
      <c r="A528" s="382"/>
      <c r="B528" s="382"/>
      <c r="C528" s="382"/>
      <c r="D528" s="382"/>
      <c r="E528" s="382"/>
      <c r="F528" s="382"/>
      <c r="G528" s="382"/>
      <c r="H528" s="382"/>
      <c r="I528" s="382"/>
      <c r="J528" s="382"/>
      <c r="K528" s="382"/>
      <c r="L528" s="382"/>
      <c r="M528" s="382"/>
      <c r="N528" s="382"/>
      <c r="O528" s="382"/>
      <c r="P528" s="382"/>
      <c r="Q528" s="382"/>
      <c r="R528" s="382"/>
      <c r="S528" s="382"/>
      <c r="T528" s="382"/>
      <c r="U528" s="382"/>
      <c r="V528" s="382"/>
      <c r="W528" s="382"/>
      <c r="X528" s="382"/>
      <c r="Y528" s="382"/>
      <c r="Z528" s="382"/>
      <c r="AA528" s="382"/>
      <c r="AB528" s="382"/>
      <c r="AC528" s="382"/>
    </row>
    <row r="529" spans="1:29" ht="14.25" x14ac:dyDescent="0.2">
      <c r="A529" s="382"/>
      <c r="B529" s="382"/>
      <c r="C529" s="382"/>
      <c r="D529" s="382"/>
      <c r="E529" s="382"/>
      <c r="F529" s="382"/>
      <c r="G529" s="382"/>
      <c r="H529" s="382"/>
      <c r="I529" s="382"/>
      <c r="J529" s="382"/>
      <c r="K529" s="382"/>
      <c r="L529" s="382"/>
      <c r="M529" s="382"/>
      <c r="N529" s="382"/>
      <c r="O529" s="382"/>
      <c r="P529" s="382"/>
      <c r="Q529" s="382"/>
      <c r="R529" s="382"/>
      <c r="S529" s="382"/>
      <c r="T529" s="382"/>
      <c r="U529" s="382"/>
      <c r="V529" s="382"/>
      <c r="W529" s="382"/>
      <c r="X529" s="382"/>
      <c r="Y529" s="382"/>
      <c r="Z529" s="382"/>
      <c r="AA529" s="382"/>
      <c r="AB529" s="382"/>
      <c r="AC529" s="382"/>
    </row>
    <row r="530" spans="1:29" ht="14.25" x14ac:dyDescent="0.2">
      <c r="A530" s="382"/>
      <c r="B530" s="382"/>
      <c r="C530" s="382"/>
      <c r="D530" s="382"/>
      <c r="E530" s="382"/>
      <c r="F530" s="382"/>
      <c r="G530" s="382"/>
      <c r="H530" s="382"/>
      <c r="I530" s="382"/>
      <c r="J530" s="382"/>
      <c r="K530" s="382"/>
      <c r="L530" s="382"/>
      <c r="M530" s="382"/>
      <c r="N530" s="382"/>
      <c r="O530" s="382"/>
      <c r="P530" s="382"/>
      <c r="Q530" s="382"/>
      <c r="R530" s="382"/>
      <c r="S530" s="382"/>
      <c r="T530" s="382"/>
      <c r="U530" s="382"/>
      <c r="V530" s="382"/>
      <c r="W530" s="382"/>
      <c r="X530" s="382"/>
      <c r="Y530" s="382"/>
      <c r="Z530" s="382"/>
      <c r="AA530" s="382"/>
      <c r="AB530" s="382"/>
      <c r="AC530" s="382"/>
    </row>
    <row r="531" spans="1:29" ht="14.25" x14ac:dyDescent="0.2">
      <c r="A531" s="382"/>
      <c r="B531" s="382"/>
      <c r="C531" s="382"/>
      <c r="D531" s="382"/>
      <c r="E531" s="382"/>
      <c r="F531" s="382"/>
      <c r="G531" s="382"/>
      <c r="H531" s="382"/>
      <c r="I531" s="382"/>
      <c r="J531" s="382"/>
      <c r="K531" s="382"/>
      <c r="L531" s="382"/>
      <c r="M531" s="382"/>
      <c r="N531" s="382"/>
      <c r="O531" s="382"/>
      <c r="P531" s="382"/>
      <c r="Q531" s="382"/>
      <c r="R531" s="382"/>
      <c r="S531" s="382"/>
      <c r="T531" s="382"/>
      <c r="U531" s="382"/>
      <c r="V531" s="382"/>
      <c r="W531" s="382"/>
      <c r="X531" s="382"/>
      <c r="Y531" s="382"/>
      <c r="Z531" s="382"/>
      <c r="AA531" s="382"/>
      <c r="AB531" s="382"/>
      <c r="AC531" s="382"/>
    </row>
    <row r="532" spans="1:29" ht="14.25" x14ac:dyDescent="0.2">
      <c r="A532" s="382"/>
      <c r="B532" s="382"/>
      <c r="C532" s="382"/>
      <c r="D532" s="382"/>
      <c r="E532" s="382"/>
      <c r="F532" s="382"/>
      <c r="G532" s="382"/>
      <c r="H532" s="382"/>
      <c r="I532" s="382"/>
      <c r="J532" s="382"/>
      <c r="K532" s="382"/>
      <c r="L532" s="382"/>
      <c r="M532" s="382"/>
      <c r="N532" s="382"/>
      <c r="O532" s="382"/>
      <c r="P532" s="382"/>
      <c r="Q532" s="382"/>
      <c r="R532" s="382"/>
      <c r="S532" s="382"/>
      <c r="T532" s="382"/>
      <c r="U532" s="382"/>
      <c r="V532" s="382"/>
      <c r="W532" s="382"/>
      <c r="X532" s="382"/>
      <c r="Y532" s="382"/>
      <c r="Z532" s="382"/>
      <c r="AA532" s="382"/>
      <c r="AB532" s="382"/>
      <c r="AC532" s="382"/>
    </row>
    <row r="533" spans="1:29" ht="14.25" x14ac:dyDescent="0.2">
      <c r="A533" s="382"/>
      <c r="B533" s="382"/>
      <c r="C533" s="382"/>
      <c r="D533" s="382"/>
      <c r="E533" s="382"/>
      <c r="F533" s="382"/>
      <c r="G533" s="382"/>
      <c r="H533" s="382"/>
      <c r="I533" s="382"/>
      <c r="J533" s="382"/>
      <c r="K533" s="382"/>
      <c r="L533" s="382"/>
      <c r="M533" s="382"/>
      <c r="N533" s="382"/>
      <c r="O533" s="382"/>
      <c r="P533" s="382"/>
      <c r="Q533" s="382"/>
      <c r="R533" s="382"/>
      <c r="S533" s="382"/>
      <c r="T533" s="382"/>
      <c r="U533" s="382"/>
      <c r="V533" s="382"/>
      <c r="W533" s="382"/>
      <c r="X533" s="382"/>
      <c r="Y533" s="382"/>
      <c r="Z533" s="382"/>
      <c r="AA533" s="382"/>
      <c r="AB533" s="382"/>
      <c r="AC533" s="382"/>
    </row>
    <row r="534" spans="1:29" ht="14.25" x14ac:dyDescent="0.2">
      <c r="A534" s="382"/>
      <c r="B534" s="382"/>
      <c r="C534" s="382"/>
      <c r="D534" s="382"/>
      <c r="E534" s="382"/>
      <c r="F534" s="382"/>
      <c r="G534" s="382"/>
      <c r="H534" s="382"/>
      <c r="I534" s="382"/>
      <c r="J534" s="382"/>
      <c r="K534" s="382"/>
      <c r="L534" s="382"/>
      <c r="M534" s="382"/>
      <c r="N534" s="382"/>
      <c r="O534" s="382"/>
      <c r="P534" s="382"/>
      <c r="Q534" s="382"/>
      <c r="R534" s="382"/>
      <c r="S534" s="382"/>
      <c r="T534" s="382"/>
      <c r="U534" s="382"/>
      <c r="V534" s="382"/>
      <c r="W534" s="382"/>
      <c r="X534" s="382"/>
      <c r="Y534" s="382"/>
      <c r="Z534" s="382"/>
      <c r="AA534" s="382"/>
      <c r="AB534" s="382"/>
      <c r="AC534" s="382"/>
    </row>
    <row r="535" spans="1:29" ht="14.25" x14ac:dyDescent="0.2">
      <c r="A535" s="382"/>
      <c r="B535" s="382"/>
      <c r="C535" s="382"/>
      <c r="D535" s="382"/>
      <c r="E535" s="382"/>
      <c r="F535" s="382"/>
      <c r="G535" s="382"/>
      <c r="H535" s="382"/>
      <c r="I535" s="382"/>
      <c r="J535" s="382"/>
      <c r="K535" s="382"/>
      <c r="L535" s="382"/>
      <c r="M535" s="382"/>
      <c r="N535" s="382"/>
      <c r="O535" s="382"/>
      <c r="P535" s="382"/>
      <c r="Q535" s="382"/>
      <c r="R535" s="382"/>
      <c r="S535" s="382"/>
      <c r="T535" s="382"/>
      <c r="U535" s="382"/>
      <c r="V535" s="382"/>
      <c r="W535" s="382"/>
      <c r="X535" s="382"/>
      <c r="Y535" s="382"/>
      <c r="Z535" s="382"/>
      <c r="AA535" s="382"/>
      <c r="AB535" s="382"/>
      <c r="AC535" s="382"/>
    </row>
    <row r="536" spans="1:29" ht="14.25" x14ac:dyDescent="0.2">
      <c r="A536" s="382"/>
      <c r="B536" s="382"/>
      <c r="C536" s="382"/>
      <c r="D536" s="382"/>
      <c r="E536" s="382"/>
      <c r="F536" s="382"/>
      <c r="G536" s="382"/>
      <c r="H536" s="382"/>
      <c r="I536" s="382"/>
      <c r="J536" s="382"/>
      <c r="K536" s="382"/>
      <c r="L536" s="382"/>
      <c r="M536" s="382"/>
      <c r="N536" s="382"/>
      <c r="O536" s="382"/>
      <c r="P536" s="382"/>
      <c r="Q536" s="382"/>
      <c r="R536" s="382"/>
      <c r="S536" s="382"/>
      <c r="T536" s="382"/>
      <c r="U536" s="382"/>
      <c r="V536" s="382"/>
      <c r="W536" s="382"/>
      <c r="X536" s="382"/>
      <c r="Y536" s="382"/>
      <c r="Z536" s="382"/>
      <c r="AA536" s="382"/>
      <c r="AB536" s="382"/>
      <c r="AC536" s="382"/>
    </row>
    <row r="537" spans="1:29" ht="14.25" x14ac:dyDescent="0.2">
      <c r="A537" s="382"/>
      <c r="B537" s="382"/>
      <c r="C537" s="382"/>
      <c r="D537" s="382"/>
      <c r="E537" s="382"/>
      <c r="F537" s="382"/>
      <c r="G537" s="382"/>
      <c r="H537" s="382"/>
      <c r="I537" s="382"/>
      <c r="J537" s="382"/>
      <c r="K537" s="382"/>
      <c r="L537" s="382"/>
      <c r="M537" s="382"/>
      <c r="N537" s="382"/>
      <c r="O537" s="382"/>
      <c r="P537" s="382"/>
      <c r="Q537" s="382"/>
      <c r="R537" s="382"/>
      <c r="S537" s="382"/>
      <c r="T537" s="382"/>
      <c r="U537" s="382"/>
      <c r="V537" s="382"/>
      <c r="W537" s="382"/>
      <c r="X537" s="382"/>
      <c r="Y537" s="382"/>
      <c r="Z537" s="382"/>
      <c r="AA537" s="382"/>
      <c r="AB537" s="382"/>
      <c r="AC537" s="382"/>
    </row>
    <row r="538" spans="1:29" ht="14.25" x14ac:dyDescent="0.2">
      <c r="A538" s="382"/>
      <c r="B538" s="382"/>
      <c r="C538" s="382"/>
      <c r="D538" s="382"/>
      <c r="E538" s="382"/>
      <c r="F538" s="382"/>
      <c r="G538" s="382"/>
      <c r="H538" s="382"/>
      <c r="I538" s="382"/>
      <c r="J538" s="382"/>
      <c r="K538" s="382"/>
      <c r="L538" s="382"/>
      <c r="M538" s="382"/>
      <c r="N538" s="382"/>
      <c r="O538" s="382"/>
      <c r="P538" s="382"/>
      <c r="Q538" s="382"/>
      <c r="R538" s="382"/>
      <c r="S538" s="382"/>
      <c r="T538" s="382"/>
      <c r="U538" s="382"/>
      <c r="V538" s="382"/>
      <c r="W538" s="382"/>
      <c r="X538" s="382"/>
      <c r="Y538" s="382"/>
      <c r="Z538" s="382"/>
      <c r="AA538" s="382"/>
      <c r="AB538" s="382"/>
      <c r="AC538" s="382"/>
    </row>
    <row r="539" spans="1:29" ht="14.25" x14ac:dyDescent="0.2">
      <c r="A539" s="382"/>
      <c r="B539" s="382"/>
      <c r="C539" s="382"/>
      <c r="D539" s="382"/>
      <c r="E539" s="382"/>
      <c r="F539" s="382"/>
      <c r="G539" s="382"/>
      <c r="H539" s="382"/>
      <c r="I539" s="382"/>
      <c r="J539" s="382"/>
      <c r="K539" s="382"/>
      <c r="L539" s="382"/>
      <c r="M539" s="382"/>
      <c r="N539" s="382"/>
      <c r="O539" s="382"/>
      <c r="P539" s="382"/>
      <c r="Q539" s="382"/>
      <c r="R539" s="382"/>
      <c r="S539" s="382"/>
      <c r="T539" s="382"/>
      <c r="U539" s="382"/>
      <c r="V539" s="382"/>
      <c r="W539" s="382"/>
      <c r="X539" s="382"/>
      <c r="Y539" s="382"/>
      <c r="Z539" s="382"/>
      <c r="AA539" s="382"/>
      <c r="AB539" s="382"/>
      <c r="AC539" s="382"/>
    </row>
    <row r="540" spans="1:29" ht="14.25" x14ac:dyDescent="0.2">
      <c r="A540" s="382"/>
      <c r="B540" s="382"/>
      <c r="C540" s="382"/>
      <c r="D540" s="382"/>
      <c r="E540" s="382"/>
      <c r="F540" s="382"/>
      <c r="G540" s="382"/>
      <c r="H540" s="382"/>
      <c r="I540" s="382"/>
      <c r="J540" s="382"/>
      <c r="K540" s="382"/>
      <c r="L540" s="382"/>
      <c r="M540" s="382"/>
      <c r="N540" s="382"/>
      <c r="O540" s="382"/>
      <c r="P540" s="382"/>
      <c r="Q540" s="382"/>
      <c r="R540" s="382"/>
      <c r="S540" s="382"/>
      <c r="T540" s="382"/>
      <c r="U540" s="382"/>
      <c r="V540" s="382"/>
      <c r="W540" s="382"/>
      <c r="X540" s="382"/>
      <c r="Y540" s="382"/>
      <c r="Z540" s="382"/>
      <c r="AA540" s="382"/>
      <c r="AB540" s="382"/>
      <c r="AC540" s="382"/>
    </row>
    <row r="541" spans="1:29" ht="14.25" x14ac:dyDescent="0.2">
      <c r="A541" s="382"/>
      <c r="B541" s="382"/>
      <c r="C541" s="382"/>
      <c r="D541" s="382"/>
      <c r="E541" s="382"/>
      <c r="F541" s="382"/>
      <c r="G541" s="382"/>
      <c r="H541" s="382"/>
      <c r="I541" s="382"/>
      <c r="J541" s="382"/>
      <c r="K541" s="382"/>
      <c r="L541" s="382"/>
      <c r="M541" s="382"/>
      <c r="N541" s="382"/>
      <c r="O541" s="382"/>
      <c r="P541" s="382"/>
      <c r="Q541" s="382"/>
      <c r="R541" s="382"/>
      <c r="S541" s="382"/>
      <c r="T541" s="382"/>
      <c r="U541" s="382"/>
      <c r="V541" s="382"/>
      <c r="W541" s="382"/>
      <c r="X541" s="382"/>
      <c r="Y541" s="382"/>
      <c r="Z541" s="382"/>
      <c r="AA541" s="382"/>
      <c r="AB541" s="382"/>
      <c r="AC541" s="382"/>
    </row>
    <row r="542" spans="1:29" ht="14.25" x14ac:dyDescent="0.2">
      <c r="A542" s="382"/>
      <c r="B542" s="382"/>
      <c r="C542" s="382"/>
      <c r="D542" s="382"/>
      <c r="E542" s="382"/>
      <c r="F542" s="382"/>
      <c r="G542" s="382"/>
      <c r="H542" s="382"/>
      <c r="I542" s="382"/>
      <c r="J542" s="382"/>
      <c r="K542" s="382"/>
      <c r="L542" s="382"/>
      <c r="M542" s="382"/>
      <c r="N542" s="382"/>
      <c r="O542" s="382"/>
      <c r="P542" s="382"/>
      <c r="Q542" s="382"/>
      <c r="R542" s="382"/>
      <c r="S542" s="382"/>
      <c r="T542" s="382"/>
      <c r="U542" s="382"/>
      <c r="V542" s="382"/>
      <c r="W542" s="382"/>
      <c r="X542" s="382"/>
      <c r="Y542" s="382"/>
      <c r="Z542" s="382"/>
      <c r="AA542" s="382"/>
      <c r="AB542" s="382"/>
      <c r="AC542" s="382"/>
    </row>
    <row r="543" spans="1:29" ht="14.25" x14ac:dyDescent="0.2">
      <c r="A543" s="382"/>
      <c r="B543" s="382"/>
      <c r="C543" s="382"/>
      <c r="D543" s="382"/>
      <c r="E543" s="382"/>
      <c r="F543" s="382"/>
      <c r="G543" s="382"/>
      <c r="H543" s="382"/>
      <c r="I543" s="382"/>
      <c r="J543" s="382"/>
      <c r="K543" s="382"/>
      <c r="L543" s="382"/>
      <c r="M543" s="382"/>
      <c r="N543" s="382"/>
      <c r="O543" s="382"/>
      <c r="P543" s="382"/>
      <c r="Q543" s="382"/>
      <c r="R543" s="382"/>
      <c r="S543" s="382"/>
      <c r="T543" s="382"/>
      <c r="U543" s="382"/>
      <c r="V543" s="382"/>
      <c r="W543" s="382"/>
      <c r="X543" s="382"/>
      <c r="Y543" s="382"/>
      <c r="Z543" s="382"/>
      <c r="AA543" s="382"/>
      <c r="AB543" s="382"/>
      <c r="AC543" s="382"/>
    </row>
    <row r="544" spans="1:29" ht="14.25" x14ac:dyDescent="0.2">
      <c r="A544" s="382"/>
      <c r="B544" s="382"/>
      <c r="C544" s="382"/>
      <c r="D544" s="382"/>
      <c r="E544" s="382"/>
      <c r="F544" s="382"/>
      <c r="G544" s="382"/>
      <c r="H544" s="382"/>
      <c r="I544" s="382"/>
      <c r="J544" s="382"/>
      <c r="K544" s="382"/>
      <c r="L544" s="382"/>
      <c r="M544" s="382"/>
      <c r="N544" s="382"/>
      <c r="O544" s="382"/>
      <c r="P544" s="382"/>
      <c r="Q544" s="382"/>
      <c r="R544" s="382"/>
      <c r="S544" s="382"/>
      <c r="T544" s="382"/>
      <c r="U544" s="382"/>
      <c r="V544" s="382"/>
      <c r="W544" s="382"/>
      <c r="X544" s="382"/>
      <c r="Y544" s="382"/>
      <c r="Z544" s="382"/>
      <c r="AA544" s="382"/>
      <c r="AB544" s="382"/>
      <c r="AC544" s="382"/>
    </row>
    <row r="545" spans="1:29" ht="14.25" x14ac:dyDescent="0.2">
      <c r="A545" s="382"/>
      <c r="B545" s="382"/>
      <c r="C545" s="382"/>
      <c r="D545" s="382"/>
      <c r="E545" s="382"/>
      <c r="F545" s="382"/>
      <c r="G545" s="382"/>
      <c r="H545" s="382"/>
      <c r="I545" s="382"/>
      <c r="J545" s="382"/>
      <c r="K545" s="382"/>
      <c r="L545" s="382"/>
      <c r="M545" s="382"/>
      <c r="N545" s="382"/>
      <c r="O545" s="382"/>
      <c r="P545" s="382"/>
      <c r="Q545" s="382"/>
      <c r="R545" s="382"/>
      <c r="S545" s="382"/>
      <c r="T545" s="382"/>
      <c r="U545" s="382"/>
      <c r="V545" s="382"/>
      <c r="W545" s="382"/>
      <c r="X545" s="382"/>
      <c r="Y545" s="382"/>
      <c r="Z545" s="382"/>
      <c r="AA545" s="382"/>
      <c r="AB545" s="382"/>
      <c r="AC545" s="382"/>
    </row>
    <row r="546" spans="1:29" ht="14.25" x14ac:dyDescent="0.2">
      <c r="A546" s="382"/>
      <c r="B546" s="382"/>
      <c r="C546" s="382"/>
      <c r="D546" s="382"/>
      <c r="E546" s="382"/>
      <c r="F546" s="382"/>
      <c r="G546" s="382"/>
      <c r="H546" s="382"/>
      <c r="I546" s="382"/>
      <c r="J546" s="382"/>
      <c r="K546" s="382"/>
      <c r="L546" s="382"/>
      <c r="M546" s="382"/>
      <c r="N546" s="382"/>
      <c r="O546" s="382"/>
      <c r="P546" s="382"/>
      <c r="Q546" s="382"/>
      <c r="R546" s="382"/>
      <c r="S546" s="382"/>
      <c r="T546" s="382"/>
      <c r="U546" s="382"/>
      <c r="V546" s="382"/>
      <c r="W546" s="382"/>
      <c r="X546" s="382"/>
      <c r="Y546" s="382"/>
      <c r="Z546" s="382"/>
      <c r="AA546" s="382"/>
      <c r="AB546" s="382"/>
      <c r="AC546" s="382"/>
    </row>
    <row r="547" spans="1:29" ht="14.25" x14ac:dyDescent="0.2">
      <c r="A547" s="382"/>
      <c r="B547" s="382"/>
      <c r="C547" s="382"/>
      <c r="D547" s="382"/>
      <c r="E547" s="382"/>
      <c r="F547" s="382"/>
      <c r="G547" s="382"/>
      <c r="H547" s="382"/>
      <c r="I547" s="382"/>
      <c r="J547" s="382"/>
      <c r="K547" s="382"/>
      <c r="L547" s="382"/>
      <c r="M547" s="382"/>
      <c r="N547" s="382"/>
      <c r="O547" s="382"/>
      <c r="P547" s="382"/>
      <c r="Q547" s="382"/>
      <c r="R547" s="382"/>
      <c r="S547" s="382"/>
      <c r="T547" s="382"/>
      <c r="U547" s="382"/>
      <c r="V547" s="382"/>
      <c r="W547" s="382"/>
      <c r="X547" s="382"/>
      <c r="Y547" s="382"/>
      <c r="Z547" s="382"/>
      <c r="AA547" s="382"/>
      <c r="AB547" s="382"/>
      <c r="AC547" s="382"/>
    </row>
    <row r="548" spans="1:29" ht="14.25" x14ac:dyDescent="0.2">
      <c r="A548" s="382"/>
      <c r="B548" s="382"/>
      <c r="C548" s="382"/>
      <c r="D548" s="382"/>
      <c r="E548" s="382"/>
      <c r="F548" s="382"/>
      <c r="G548" s="382"/>
      <c r="H548" s="382"/>
      <c r="I548" s="382"/>
      <c r="J548" s="382"/>
      <c r="K548" s="382"/>
      <c r="L548" s="382"/>
      <c r="M548" s="382"/>
      <c r="N548" s="382"/>
      <c r="O548" s="382"/>
      <c r="P548" s="382"/>
      <c r="Q548" s="382"/>
      <c r="R548" s="382"/>
      <c r="S548" s="382"/>
      <c r="T548" s="382"/>
      <c r="U548" s="382"/>
      <c r="V548" s="382"/>
      <c r="W548" s="382"/>
      <c r="X548" s="382"/>
      <c r="Y548" s="382"/>
      <c r="Z548" s="382"/>
      <c r="AA548" s="382"/>
      <c r="AB548" s="382"/>
      <c r="AC548" s="382"/>
    </row>
    <row r="549" spans="1:29" ht="14.25" x14ac:dyDescent="0.2">
      <c r="A549" s="382"/>
      <c r="B549" s="382"/>
      <c r="C549" s="382"/>
      <c r="D549" s="382"/>
      <c r="E549" s="382"/>
      <c r="F549" s="382"/>
      <c r="G549" s="382"/>
      <c r="H549" s="382"/>
      <c r="I549" s="382"/>
      <c r="J549" s="382"/>
      <c r="K549" s="382"/>
      <c r="L549" s="382"/>
      <c r="M549" s="382"/>
      <c r="N549" s="382"/>
      <c r="O549" s="382"/>
      <c r="P549" s="382"/>
      <c r="Q549" s="382"/>
      <c r="R549" s="382"/>
      <c r="S549" s="382"/>
      <c r="T549" s="382"/>
      <c r="U549" s="382"/>
      <c r="V549" s="382"/>
      <c r="W549" s="382"/>
      <c r="X549" s="382"/>
      <c r="Y549" s="382"/>
      <c r="Z549" s="382"/>
      <c r="AA549" s="382"/>
      <c r="AB549" s="382"/>
      <c r="AC549" s="382"/>
    </row>
    <row r="550" spans="1:29" ht="14.25" x14ac:dyDescent="0.2">
      <c r="A550" s="382"/>
      <c r="B550" s="382"/>
      <c r="C550" s="382"/>
      <c r="D550" s="382"/>
      <c r="E550" s="382"/>
      <c r="F550" s="382"/>
      <c r="G550" s="382"/>
      <c r="H550" s="382"/>
      <c r="I550" s="382"/>
      <c r="J550" s="382"/>
      <c r="K550" s="382"/>
      <c r="L550" s="382"/>
      <c r="M550" s="382"/>
      <c r="N550" s="382"/>
      <c r="O550" s="382"/>
      <c r="P550" s="382"/>
      <c r="Q550" s="382"/>
      <c r="R550" s="382"/>
      <c r="S550" s="382"/>
      <c r="T550" s="382"/>
      <c r="U550" s="382"/>
      <c r="V550" s="382"/>
      <c r="W550" s="382"/>
      <c r="X550" s="382"/>
      <c r="Y550" s="382"/>
      <c r="Z550" s="382"/>
      <c r="AA550" s="382"/>
      <c r="AB550" s="382"/>
      <c r="AC550" s="382"/>
    </row>
    <row r="551" spans="1:29" ht="14.25" x14ac:dyDescent="0.2">
      <c r="A551" s="382"/>
      <c r="B551" s="382"/>
      <c r="C551" s="382"/>
      <c r="D551" s="382"/>
      <c r="E551" s="382"/>
      <c r="F551" s="382"/>
      <c r="G551" s="382"/>
      <c r="H551" s="382"/>
      <c r="I551" s="382"/>
      <c r="J551" s="382"/>
      <c r="K551" s="382"/>
      <c r="L551" s="382"/>
      <c r="M551" s="382"/>
      <c r="N551" s="382"/>
      <c r="O551" s="382"/>
      <c r="P551" s="382"/>
      <c r="Q551" s="382"/>
      <c r="R551" s="382"/>
      <c r="S551" s="382"/>
      <c r="T551" s="382"/>
      <c r="U551" s="382"/>
      <c r="V551" s="382"/>
      <c r="W551" s="382"/>
      <c r="X551" s="382"/>
      <c r="Y551" s="382"/>
      <c r="Z551" s="382"/>
      <c r="AA551" s="382"/>
      <c r="AB551" s="382"/>
      <c r="AC551" s="382"/>
    </row>
    <row r="552" spans="1:29" ht="14.25" x14ac:dyDescent="0.2">
      <c r="A552" s="382"/>
      <c r="B552" s="382"/>
      <c r="C552" s="382"/>
      <c r="D552" s="382"/>
      <c r="E552" s="382"/>
      <c r="F552" s="382"/>
      <c r="G552" s="382"/>
      <c r="H552" s="382"/>
      <c r="I552" s="382"/>
      <c r="J552" s="382"/>
      <c r="K552" s="382"/>
      <c r="L552" s="382"/>
      <c r="M552" s="382"/>
      <c r="N552" s="382"/>
      <c r="O552" s="382"/>
      <c r="P552" s="382"/>
      <c r="Q552" s="382"/>
      <c r="R552" s="382"/>
      <c r="S552" s="382"/>
      <c r="T552" s="382"/>
      <c r="U552" s="382"/>
      <c r="V552" s="382"/>
      <c r="W552" s="382"/>
      <c r="X552" s="382"/>
      <c r="Y552" s="382"/>
      <c r="Z552" s="382"/>
      <c r="AA552" s="382"/>
      <c r="AB552" s="382"/>
      <c r="AC552" s="382"/>
    </row>
    <row r="553" spans="1:29" ht="14.25" x14ac:dyDescent="0.2">
      <c r="A553" s="382"/>
      <c r="B553" s="382"/>
      <c r="C553" s="382"/>
      <c r="D553" s="382"/>
      <c r="E553" s="382"/>
      <c r="F553" s="382"/>
      <c r="G553" s="382"/>
      <c r="H553" s="382"/>
      <c r="I553" s="382"/>
      <c r="J553" s="382"/>
      <c r="K553" s="382"/>
      <c r="L553" s="382"/>
      <c r="M553" s="382"/>
      <c r="N553" s="382"/>
      <c r="O553" s="382"/>
      <c r="P553" s="382"/>
      <c r="Q553" s="382"/>
      <c r="R553" s="382"/>
      <c r="S553" s="382"/>
      <c r="T553" s="382"/>
      <c r="U553" s="382"/>
      <c r="V553" s="382"/>
      <c r="W553" s="382"/>
      <c r="X553" s="382"/>
      <c r="Y553" s="382"/>
      <c r="Z553" s="382"/>
      <c r="AA553" s="382"/>
      <c r="AB553" s="382"/>
      <c r="AC553" s="382"/>
    </row>
    <row r="554" spans="1:29" ht="14.25" x14ac:dyDescent="0.2">
      <c r="A554" s="382"/>
      <c r="B554" s="382"/>
      <c r="C554" s="382"/>
      <c r="D554" s="382"/>
      <c r="E554" s="382"/>
      <c r="F554" s="382"/>
      <c r="G554" s="382"/>
      <c r="H554" s="382"/>
      <c r="I554" s="382"/>
      <c r="J554" s="382"/>
      <c r="K554" s="382"/>
      <c r="L554" s="382"/>
      <c r="M554" s="382"/>
      <c r="N554" s="382"/>
      <c r="O554" s="382"/>
      <c r="P554" s="382"/>
      <c r="Q554" s="382"/>
      <c r="R554" s="382"/>
      <c r="S554" s="382"/>
      <c r="T554" s="382"/>
      <c r="U554" s="382"/>
      <c r="V554" s="382"/>
      <c r="W554" s="382"/>
      <c r="X554" s="382"/>
      <c r="Y554" s="382"/>
      <c r="Z554" s="382"/>
      <c r="AA554" s="382"/>
      <c r="AB554" s="382"/>
      <c r="AC554" s="382"/>
    </row>
    <row r="555" spans="1:29" ht="14.25" x14ac:dyDescent="0.2">
      <c r="A555" s="382"/>
      <c r="B555" s="382"/>
      <c r="C555" s="382"/>
      <c r="D555" s="382"/>
      <c r="E555" s="382"/>
      <c r="F555" s="382"/>
      <c r="G555" s="382"/>
      <c r="H555" s="382"/>
      <c r="I555" s="382"/>
      <c r="J555" s="382"/>
      <c r="K555" s="382"/>
      <c r="L555" s="382"/>
      <c r="M555" s="382"/>
      <c r="N555" s="382"/>
      <c r="O555" s="382"/>
      <c r="P555" s="382"/>
      <c r="Q555" s="382"/>
      <c r="R555" s="382"/>
      <c r="S555" s="382"/>
      <c r="T555" s="382"/>
      <c r="U555" s="382"/>
      <c r="V555" s="382"/>
      <c r="W555" s="382"/>
      <c r="X555" s="382"/>
      <c r="Y555" s="382"/>
      <c r="Z555" s="382"/>
      <c r="AA555" s="382"/>
      <c r="AB555" s="382"/>
      <c r="AC555" s="382"/>
    </row>
    <row r="556" spans="1:29" ht="14.25" x14ac:dyDescent="0.2">
      <c r="A556" s="382"/>
      <c r="B556" s="382"/>
      <c r="C556" s="382"/>
      <c r="D556" s="382"/>
      <c r="E556" s="382"/>
      <c r="F556" s="382"/>
      <c r="G556" s="382"/>
      <c r="H556" s="382"/>
      <c r="I556" s="382"/>
      <c r="J556" s="382"/>
      <c r="K556" s="382"/>
      <c r="L556" s="382"/>
      <c r="M556" s="382"/>
      <c r="N556" s="382"/>
      <c r="O556" s="382"/>
      <c r="P556" s="382"/>
      <c r="Q556" s="382"/>
      <c r="R556" s="382"/>
      <c r="S556" s="382"/>
      <c r="T556" s="382"/>
      <c r="U556" s="382"/>
      <c r="V556" s="382"/>
      <c r="W556" s="382"/>
      <c r="X556" s="382"/>
      <c r="Y556" s="382"/>
      <c r="Z556" s="382"/>
      <c r="AA556" s="382"/>
      <c r="AB556" s="382"/>
      <c r="AC556" s="382"/>
    </row>
    <row r="557" spans="1:29" ht="14.25" x14ac:dyDescent="0.2">
      <c r="A557" s="382"/>
      <c r="B557" s="382"/>
      <c r="C557" s="382"/>
      <c r="D557" s="382"/>
      <c r="E557" s="382"/>
      <c r="F557" s="382"/>
      <c r="G557" s="382"/>
      <c r="H557" s="382"/>
      <c r="I557" s="382"/>
      <c r="J557" s="382"/>
      <c r="K557" s="382"/>
      <c r="L557" s="382"/>
      <c r="M557" s="382"/>
      <c r="N557" s="382"/>
      <c r="O557" s="382"/>
      <c r="P557" s="382"/>
      <c r="Q557" s="382"/>
      <c r="R557" s="382"/>
      <c r="S557" s="382"/>
      <c r="T557" s="382"/>
      <c r="U557" s="382"/>
      <c r="V557" s="382"/>
      <c r="W557" s="382"/>
      <c r="X557" s="382"/>
      <c r="Y557" s="382"/>
      <c r="Z557" s="382"/>
      <c r="AA557" s="382"/>
      <c r="AB557" s="382"/>
      <c r="AC557" s="382"/>
    </row>
    <row r="558" spans="1:29" ht="14.25" x14ac:dyDescent="0.2">
      <c r="A558" s="382"/>
      <c r="B558" s="382"/>
      <c r="C558" s="382"/>
      <c r="D558" s="382"/>
      <c r="E558" s="382"/>
      <c r="F558" s="382"/>
      <c r="G558" s="382"/>
      <c r="H558" s="382"/>
      <c r="I558" s="382"/>
      <c r="J558" s="382"/>
      <c r="K558" s="382"/>
      <c r="L558" s="382"/>
      <c r="M558" s="382"/>
      <c r="N558" s="382"/>
      <c r="O558" s="382"/>
      <c r="P558" s="382"/>
      <c r="Q558" s="382"/>
      <c r="R558" s="382"/>
      <c r="S558" s="382"/>
      <c r="T558" s="382"/>
      <c r="U558" s="382"/>
      <c r="V558" s="382"/>
      <c r="W558" s="382"/>
      <c r="X558" s="382"/>
      <c r="Y558" s="382"/>
      <c r="Z558" s="382"/>
      <c r="AA558" s="382"/>
      <c r="AB558" s="382"/>
      <c r="AC558" s="382"/>
    </row>
    <row r="559" spans="1:29" ht="14.25" x14ac:dyDescent="0.2">
      <c r="A559" s="382"/>
      <c r="B559" s="382"/>
      <c r="C559" s="382"/>
      <c r="D559" s="382"/>
      <c r="E559" s="382"/>
      <c r="F559" s="382"/>
      <c r="G559" s="382"/>
      <c r="H559" s="382"/>
      <c r="I559" s="382"/>
      <c r="J559" s="382"/>
      <c r="K559" s="382"/>
      <c r="L559" s="382"/>
      <c r="M559" s="382"/>
      <c r="N559" s="382"/>
      <c r="O559" s="382"/>
      <c r="P559" s="382"/>
      <c r="Q559" s="382"/>
      <c r="R559" s="382"/>
      <c r="S559" s="382"/>
      <c r="T559" s="382"/>
      <c r="U559" s="382"/>
      <c r="V559" s="382"/>
      <c r="W559" s="382"/>
      <c r="X559" s="382"/>
      <c r="Y559" s="382"/>
      <c r="Z559" s="382"/>
      <c r="AA559" s="382"/>
      <c r="AB559" s="382"/>
      <c r="AC559" s="382"/>
    </row>
    <row r="560" spans="1:29" ht="14.25" x14ac:dyDescent="0.2">
      <c r="A560" s="382"/>
      <c r="B560" s="382"/>
      <c r="C560" s="382"/>
      <c r="D560" s="382"/>
      <c r="E560" s="382"/>
      <c r="F560" s="382"/>
      <c r="G560" s="382"/>
      <c r="H560" s="382"/>
      <c r="I560" s="382"/>
      <c r="J560" s="382"/>
      <c r="K560" s="382"/>
      <c r="L560" s="382"/>
      <c r="M560" s="382"/>
      <c r="N560" s="382"/>
      <c r="O560" s="382"/>
      <c r="P560" s="382"/>
      <c r="Q560" s="382"/>
      <c r="R560" s="382"/>
      <c r="S560" s="382"/>
      <c r="T560" s="382"/>
      <c r="U560" s="382"/>
      <c r="V560" s="382"/>
      <c r="W560" s="382"/>
      <c r="X560" s="382"/>
      <c r="Y560" s="382"/>
      <c r="Z560" s="382"/>
      <c r="AA560" s="382"/>
      <c r="AB560" s="382"/>
      <c r="AC560" s="382"/>
    </row>
    <row r="561" spans="1:29" ht="14.25" x14ac:dyDescent="0.2">
      <c r="A561" s="382"/>
      <c r="B561" s="382"/>
      <c r="C561" s="382"/>
      <c r="D561" s="382"/>
      <c r="E561" s="382"/>
      <c r="F561" s="382"/>
      <c r="G561" s="382"/>
      <c r="H561" s="382"/>
      <c r="I561" s="382"/>
      <c r="J561" s="382"/>
      <c r="K561" s="382"/>
      <c r="L561" s="382"/>
      <c r="M561" s="382"/>
      <c r="N561" s="382"/>
      <c r="O561" s="382"/>
      <c r="P561" s="382"/>
      <c r="Q561" s="382"/>
      <c r="R561" s="382"/>
      <c r="S561" s="382"/>
      <c r="T561" s="382"/>
      <c r="U561" s="382"/>
      <c r="V561" s="382"/>
      <c r="W561" s="382"/>
      <c r="X561" s="382"/>
      <c r="Y561" s="382"/>
      <c r="Z561" s="382"/>
      <c r="AA561" s="382"/>
      <c r="AB561" s="382"/>
      <c r="AC561" s="382"/>
    </row>
    <row r="562" spans="1:29" ht="14.25" x14ac:dyDescent="0.2">
      <c r="A562" s="382"/>
      <c r="B562" s="382"/>
      <c r="C562" s="382"/>
      <c r="D562" s="382"/>
      <c r="E562" s="382"/>
      <c r="F562" s="382"/>
      <c r="G562" s="382"/>
      <c r="H562" s="382"/>
      <c r="I562" s="382"/>
      <c r="J562" s="382"/>
      <c r="K562" s="382"/>
      <c r="L562" s="382"/>
      <c r="M562" s="382"/>
      <c r="N562" s="382"/>
      <c r="O562" s="382"/>
      <c r="P562" s="382"/>
      <c r="Q562" s="382"/>
      <c r="R562" s="382"/>
      <c r="S562" s="382"/>
      <c r="T562" s="382"/>
      <c r="U562" s="382"/>
      <c r="V562" s="382"/>
      <c r="W562" s="382"/>
      <c r="X562" s="382"/>
      <c r="Y562" s="382"/>
      <c r="Z562" s="382"/>
      <c r="AA562" s="382"/>
      <c r="AB562" s="382"/>
      <c r="AC562" s="382"/>
    </row>
    <row r="563" spans="1:29" ht="14.25" x14ac:dyDescent="0.2">
      <c r="A563" s="382"/>
      <c r="B563" s="382"/>
      <c r="C563" s="382"/>
      <c r="D563" s="382"/>
      <c r="E563" s="382"/>
      <c r="F563" s="382"/>
      <c r="G563" s="382"/>
      <c r="H563" s="382"/>
      <c r="I563" s="382"/>
      <c r="J563" s="382"/>
      <c r="K563" s="382"/>
      <c r="L563" s="382"/>
      <c r="M563" s="382"/>
      <c r="N563" s="382"/>
      <c r="O563" s="382"/>
      <c r="P563" s="382"/>
      <c r="Q563" s="382"/>
      <c r="R563" s="382"/>
      <c r="S563" s="382"/>
      <c r="T563" s="382"/>
      <c r="U563" s="382"/>
      <c r="V563" s="382"/>
      <c r="W563" s="382"/>
      <c r="X563" s="382"/>
      <c r="Y563" s="382"/>
      <c r="Z563" s="382"/>
      <c r="AA563" s="382"/>
      <c r="AB563" s="382"/>
      <c r="AC563" s="382"/>
    </row>
    <row r="564" spans="1:29" ht="14.25" x14ac:dyDescent="0.2">
      <c r="A564" s="382"/>
      <c r="B564" s="382"/>
      <c r="C564" s="382"/>
      <c r="D564" s="382"/>
      <c r="E564" s="382"/>
      <c r="F564" s="382"/>
      <c r="G564" s="382"/>
      <c r="H564" s="382"/>
      <c r="I564" s="382"/>
      <c r="J564" s="382"/>
      <c r="K564" s="382"/>
      <c r="L564" s="382"/>
      <c r="M564" s="382"/>
      <c r="N564" s="382"/>
      <c r="O564" s="382"/>
      <c r="P564" s="382"/>
      <c r="Q564" s="382"/>
      <c r="R564" s="382"/>
      <c r="S564" s="382"/>
      <c r="T564" s="382"/>
      <c r="U564" s="382"/>
      <c r="V564" s="382"/>
      <c r="W564" s="382"/>
      <c r="X564" s="382"/>
      <c r="Y564" s="382"/>
      <c r="Z564" s="382"/>
      <c r="AA564" s="382"/>
      <c r="AB564" s="382"/>
      <c r="AC564" s="382"/>
    </row>
    <row r="565" spans="1:29" ht="14.25" x14ac:dyDescent="0.2">
      <c r="A565" s="382"/>
      <c r="B565" s="382"/>
      <c r="C565" s="382"/>
      <c r="D565" s="382"/>
      <c r="E565" s="382"/>
      <c r="F565" s="382"/>
      <c r="G565" s="382"/>
      <c r="H565" s="382"/>
      <c r="I565" s="382"/>
      <c r="J565" s="382"/>
      <c r="K565" s="382"/>
      <c r="L565" s="382"/>
      <c r="M565" s="382"/>
      <c r="N565" s="382"/>
      <c r="O565" s="382"/>
      <c r="P565" s="382"/>
      <c r="Q565" s="382"/>
      <c r="R565" s="382"/>
      <c r="S565" s="382"/>
      <c r="T565" s="382"/>
      <c r="U565" s="382"/>
      <c r="V565" s="382"/>
      <c r="W565" s="382"/>
      <c r="X565" s="382"/>
      <c r="Y565" s="382"/>
      <c r="Z565" s="382"/>
      <c r="AA565" s="382"/>
      <c r="AB565" s="382"/>
      <c r="AC565" s="382"/>
    </row>
    <row r="566" spans="1:29" ht="14.25" x14ac:dyDescent="0.2"/>
    <row r="567" spans="1:29" ht="14.25" x14ac:dyDescent="0.2"/>
    <row r="568" spans="1:29" ht="14.25" x14ac:dyDescent="0.2"/>
    <row r="569" spans="1:29" ht="14.25" x14ac:dyDescent="0.2"/>
    <row r="570" spans="1:29" ht="14.25" x14ac:dyDescent="0.2"/>
    <row r="571" spans="1:29" ht="14.25" x14ac:dyDescent="0.2"/>
    <row r="572" spans="1:29" ht="14.25" x14ac:dyDescent="0.2"/>
    <row r="573" spans="1:29" ht="14.25" x14ac:dyDescent="0.2"/>
    <row r="574" spans="1:29" ht="14.25" x14ac:dyDescent="0.2"/>
    <row r="575" spans="1:29" ht="14.25" x14ac:dyDescent="0.2"/>
    <row r="576" spans="1:29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  <row r="1099" ht="14.25" x14ac:dyDescent="0.2"/>
    <row r="1100" ht="14.25" x14ac:dyDescent="0.2"/>
    <row r="1101" ht="14.25" x14ac:dyDescent="0.2"/>
    <row r="1102" ht="14.25" x14ac:dyDescent="0.2"/>
    <row r="1103" ht="14.25" x14ac:dyDescent="0.2"/>
    <row r="1104" ht="14.25" x14ac:dyDescent="0.2"/>
    <row r="1105" ht="14.25" x14ac:dyDescent="0.2"/>
    <row r="1106" ht="14.25" x14ac:dyDescent="0.2"/>
    <row r="1107" ht="14.25" x14ac:dyDescent="0.2"/>
    <row r="1108" ht="14.25" x14ac:dyDescent="0.2"/>
    <row r="1109" ht="14.25" x14ac:dyDescent="0.2"/>
    <row r="1110" ht="14.25" x14ac:dyDescent="0.2"/>
    <row r="1111" ht="14.25" x14ac:dyDescent="0.2"/>
    <row r="1112" ht="14.25" x14ac:dyDescent="0.2"/>
    <row r="1113" ht="14.25" x14ac:dyDescent="0.2"/>
    <row r="1114" ht="14.25" x14ac:dyDescent="0.2"/>
    <row r="1115" ht="14.25" x14ac:dyDescent="0.2"/>
    <row r="1116" ht="14.25" x14ac:dyDescent="0.2"/>
    <row r="1117" ht="14.25" x14ac:dyDescent="0.2"/>
    <row r="1118" ht="14.25" x14ac:dyDescent="0.2"/>
    <row r="1119" ht="14.25" x14ac:dyDescent="0.2"/>
    <row r="1120" ht="14.25" x14ac:dyDescent="0.2"/>
    <row r="1121" ht="14.25" x14ac:dyDescent="0.2"/>
    <row r="1122" ht="14.25" x14ac:dyDescent="0.2"/>
    <row r="1123" ht="14.25" x14ac:dyDescent="0.2"/>
    <row r="1124" ht="14.25" x14ac:dyDescent="0.2"/>
    <row r="1125" ht="14.25" x14ac:dyDescent="0.2"/>
    <row r="1126" ht="14.25" x14ac:dyDescent="0.2"/>
    <row r="1127" ht="14.25" x14ac:dyDescent="0.2"/>
    <row r="1128" ht="14.25" x14ac:dyDescent="0.2"/>
    <row r="1129" ht="14.25" x14ac:dyDescent="0.2"/>
    <row r="1130" ht="14.25" x14ac:dyDescent="0.2"/>
    <row r="1131" ht="14.25" x14ac:dyDescent="0.2"/>
    <row r="1132" ht="14.25" x14ac:dyDescent="0.2"/>
    <row r="1133" ht="14.25" x14ac:dyDescent="0.2"/>
    <row r="1134" ht="14.25" x14ac:dyDescent="0.2"/>
    <row r="1135" ht="14.25" x14ac:dyDescent="0.2"/>
    <row r="1136" ht="14.25" x14ac:dyDescent="0.2"/>
    <row r="1137" ht="14.25" x14ac:dyDescent="0.2"/>
    <row r="1138" ht="14.25" x14ac:dyDescent="0.2"/>
    <row r="1139" ht="14.25" x14ac:dyDescent="0.2"/>
    <row r="1140" ht="14.25" x14ac:dyDescent="0.2"/>
    <row r="1141" ht="14.25" x14ac:dyDescent="0.2"/>
    <row r="1142" ht="14.25" x14ac:dyDescent="0.2"/>
    <row r="1143" ht="14.25" x14ac:dyDescent="0.2"/>
    <row r="1144" ht="14.25" x14ac:dyDescent="0.2"/>
    <row r="1145" ht="14.25" x14ac:dyDescent="0.2"/>
    <row r="1146" ht="14.25" x14ac:dyDescent="0.2"/>
    <row r="1147" ht="14.25" x14ac:dyDescent="0.2"/>
    <row r="1148" ht="14.25" x14ac:dyDescent="0.2"/>
    <row r="1149" ht="14.25" x14ac:dyDescent="0.2"/>
    <row r="1150" ht="14.25" x14ac:dyDescent="0.2"/>
    <row r="1151" ht="14.25" x14ac:dyDescent="0.2"/>
    <row r="1152" ht="14.25" x14ac:dyDescent="0.2"/>
    <row r="1153" ht="14.25" x14ac:dyDescent="0.2"/>
    <row r="1154" ht="14.25" x14ac:dyDescent="0.2"/>
    <row r="1155" ht="14.25" x14ac:dyDescent="0.2"/>
    <row r="1156" ht="14.25" x14ac:dyDescent="0.2"/>
    <row r="1157" ht="14.25" x14ac:dyDescent="0.2"/>
    <row r="1158" ht="14.25" x14ac:dyDescent="0.2"/>
    <row r="1159" ht="14.25" x14ac:dyDescent="0.2"/>
    <row r="1160" ht="14.25" x14ac:dyDescent="0.2"/>
    <row r="1161" ht="14.25" x14ac:dyDescent="0.2"/>
    <row r="1162" ht="14.25" x14ac:dyDescent="0.2"/>
    <row r="1163" ht="14.25" x14ac:dyDescent="0.2"/>
    <row r="1164" ht="14.25" x14ac:dyDescent="0.2"/>
    <row r="1165" ht="14.25" x14ac:dyDescent="0.2"/>
    <row r="1166" ht="14.25" x14ac:dyDescent="0.2"/>
    <row r="1167" ht="14.25" x14ac:dyDescent="0.2"/>
    <row r="1168" ht="14.25" x14ac:dyDescent="0.2"/>
    <row r="1169" ht="14.25" x14ac:dyDescent="0.2"/>
    <row r="1170" ht="14.25" x14ac:dyDescent="0.2"/>
    <row r="1171" ht="14.25" x14ac:dyDescent="0.2"/>
    <row r="1172" ht="14.25" x14ac:dyDescent="0.2"/>
    <row r="1173" ht="14.25" x14ac:dyDescent="0.2"/>
    <row r="1174" ht="14.25" x14ac:dyDescent="0.2"/>
    <row r="1175" ht="14.25" x14ac:dyDescent="0.2"/>
    <row r="1176" ht="14.25" x14ac:dyDescent="0.2"/>
    <row r="1177" ht="14.25" x14ac:dyDescent="0.2"/>
    <row r="1178" ht="14.25" x14ac:dyDescent="0.2"/>
    <row r="1179" ht="14.25" x14ac:dyDescent="0.2"/>
    <row r="1180" ht="14.25" x14ac:dyDescent="0.2"/>
    <row r="1181" ht="14.25" x14ac:dyDescent="0.2"/>
    <row r="1182" ht="14.25" x14ac:dyDescent="0.2"/>
    <row r="1183" ht="14.25" x14ac:dyDescent="0.2"/>
    <row r="1184" ht="14.25" x14ac:dyDescent="0.2"/>
    <row r="1185" ht="14.25" x14ac:dyDescent="0.2"/>
    <row r="1186" ht="14.25" x14ac:dyDescent="0.2"/>
    <row r="1187" ht="14.25" x14ac:dyDescent="0.2"/>
    <row r="1188" ht="14.25" x14ac:dyDescent="0.2"/>
    <row r="1189" ht="14.25" x14ac:dyDescent="0.2"/>
    <row r="1190" ht="14.25" x14ac:dyDescent="0.2"/>
    <row r="1191" ht="14.25" x14ac:dyDescent="0.2"/>
    <row r="1192" ht="14.25" x14ac:dyDescent="0.2"/>
    <row r="1193" ht="14.25" x14ac:dyDescent="0.2"/>
    <row r="1194" ht="14.25" x14ac:dyDescent="0.2"/>
    <row r="1195" ht="14.25" x14ac:dyDescent="0.2"/>
    <row r="1196" ht="14.25" x14ac:dyDescent="0.2"/>
    <row r="1197" ht="14.25" x14ac:dyDescent="0.2"/>
    <row r="1198" ht="14.25" x14ac:dyDescent="0.2"/>
    <row r="1199" ht="14.25" x14ac:dyDescent="0.2"/>
    <row r="1200" ht="14.25" x14ac:dyDescent="0.2"/>
    <row r="1201" ht="14.25" x14ac:dyDescent="0.2"/>
    <row r="1202" ht="14.25" x14ac:dyDescent="0.2"/>
    <row r="1203" ht="14.25" x14ac:dyDescent="0.2"/>
    <row r="1204" ht="14.25" x14ac:dyDescent="0.2"/>
    <row r="1205" ht="14.25" x14ac:dyDescent="0.2"/>
    <row r="1206" ht="14.25" x14ac:dyDescent="0.2"/>
    <row r="1207" ht="14.25" x14ac:dyDescent="0.2"/>
    <row r="1208" ht="14.25" x14ac:dyDescent="0.2"/>
    <row r="1209" ht="14.25" x14ac:dyDescent="0.2"/>
    <row r="1210" ht="14.25" x14ac:dyDescent="0.2"/>
    <row r="1211" ht="14.25" x14ac:dyDescent="0.2"/>
    <row r="1212" ht="14.25" x14ac:dyDescent="0.2"/>
    <row r="1213" ht="14.25" x14ac:dyDescent="0.2"/>
    <row r="1214" ht="14.25" x14ac:dyDescent="0.2"/>
    <row r="1215" ht="14.25" x14ac:dyDescent="0.2"/>
    <row r="1216" ht="14.25" x14ac:dyDescent="0.2"/>
    <row r="1217" ht="14.25" x14ac:dyDescent="0.2"/>
    <row r="1218" ht="14.25" x14ac:dyDescent="0.2"/>
    <row r="1219" ht="14.25" x14ac:dyDescent="0.2"/>
    <row r="1220" ht="14.25" x14ac:dyDescent="0.2"/>
    <row r="1221" ht="14.25" x14ac:dyDescent="0.2"/>
    <row r="1222" ht="14.25" x14ac:dyDescent="0.2"/>
    <row r="1223" ht="14.25" x14ac:dyDescent="0.2"/>
    <row r="1224" ht="14.25" x14ac:dyDescent="0.2"/>
    <row r="1225" ht="14.25" x14ac:dyDescent="0.2"/>
    <row r="1226" ht="14.25" x14ac:dyDescent="0.2"/>
    <row r="1227" ht="14.25" x14ac:dyDescent="0.2"/>
    <row r="1228" ht="14.25" x14ac:dyDescent="0.2"/>
    <row r="1229" ht="14.25" x14ac:dyDescent="0.2"/>
    <row r="1230" ht="14.25" x14ac:dyDescent="0.2"/>
    <row r="1231" ht="14.25" x14ac:dyDescent="0.2"/>
    <row r="1232" ht="14.25" x14ac:dyDescent="0.2"/>
    <row r="1233" ht="14.25" x14ac:dyDescent="0.2"/>
    <row r="1234" ht="14.25" x14ac:dyDescent="0.2"/>
    <row r="1235" ht="14.25" x14ac:dyDescent="0.2"/>
    <row r="1236" ht="14.25" x14ac:dyDescent="0.2"/>
    <row r="1237" ht="14.25" x14ac:dyDescent="0.2"/>
    <row r="1238" ht="14.25" x14ac:dyDescent="0.2"/>
    <row r="1239" ht="14.25" x14ac:dyDescent="0.2"/>
    <row r="1240" ht="14.25" x14ac:dyDescent="0.2"/>
    <row r="1241" ht="14.25" x14ac:dyDescent="0.2"/>
    <row r="1242" ht="14.25" x14ac:dyDescent="0.2"/>
    <row r="1243" ht="14.25" x14ac:dyDescent="0.2"/>
    <row r="1244" ht="14.25" x14ac:dyDescent="0.2"/>
    <row r="1245" ht="14.25" x14ac:dyDescent="0.2"/>
    <row r="1246" ht="14.25" x14ac:dyDescent="0.2"/>
    <row r="1247" ht="14.25" x14ac:dyDescent="0.2"/>
    <row r="1248" ht="14.25" x14ac:dyDescent="0.2"/>
    <row r="1249" ht="14.25" x14ac:dyDescent="0.2"/>
    <row r="1250" ht="14.25" x14ac:dyDescent="0.2"/>
    <row r="1251" ht="14.25" x14ac:dyDescent="0.2"/>
    <row r="1252" ht="14.25" x14ac:dyDescent="0.2"/>
    <row r="1253" ht="14.25" x14ac:dyDescent="0.2"/>
    <row r="1254" ht="14.25" x14ac:dyDescent="0.2"/>
    <row r="1255" ht="14.25" x14ac:dyDescent="0.2"/>
    <row r="1256" ht="14.25" x14ac:dyDescent="0.2"/>
    <row r="1257" ht="14.25" x14ac:dyDescent="0.2"/>
    <row r="1258" ht="14.25" x14ac:dyDescent="0.2"/>
    <row r="1259" ht="14.25" x14ac:dyDescent="0.2"/>
    <row r="1260" ht="14.25" x14ac:dyDescent="0.2"/>
    <row r="1261" ht="14.25" x14ac:dyDescent="0.2"/>
    <row r="1262" ht="14.25" x14ac:dyDescent="0.2"/>
    <row r="1263" ht="14.25" x14ac:dyDescent="0.2"/>
    <row r="1264" ht="14.25" x14ac:dyDescent="0.2"/>
    <row r="1265" ht="14.25" x14ac:dyDescent="0.2"/>
    <row r="1266" ht="14.25" x14ac:dyDescent="0.2"/>
    <row r="1267" ht="14.25" x14ac:dyDescent="0.2"/>
    <row r="1268" ht="14.25" x14ac:dyDescent="0.2"/>
    <row r="1269" ht="14.25" x14ac:dyDescent="0.2"/>
    <row r="1270" ht="14.25" x14ac:dyDescent="0.2"/>
    <row r="1271" ht="14.25" x14ac:dyDescent="0.2"/>
    <row r="1272" ht="14.25" x14ac:dyDescent="0.2"/>
    <row r="1273" ht="14.25" x14ac:dyDescent="0.2"/>
    <row r="1274" ht="14.25" x14ac:dyDescent="0.2"/>
    <row r="1275" ht="14.25" x14ac:dyDescent="0.2"/>
    <row r="1276" ht="14.25" x14ac:dyDescent="0.2"/>
    <row r="1277" ht="14.25" x14ac:dyDescent="0.2"/>
    <row r="1278" ht="14.25" x14ac:dyDescent="0.2"/>
    <row r="1279" ht="14.25" x14ac:dyDescent="0.2"/>
    <row r="1280" ht="14.25" x14ac:dyDescent="0.2"/>
    <row r="1281" ht="14.25" x14ac:dyDescent="0.2"/>
    <row r="1282" ht="14.25" x14ac:dyDescent="0.2"/>
    <row r="1283" ht="14.25" x14ac:dyDescent="0.2"/>
    <row r="1284" ht="14.25" x14ac:dyDescent="0.2"/>
    <row r="1285" ht="14.25" x14ac:dyDescent="0.2"/>
    <row r="1286" ht="14.25" x14ac:dyDescent="0.2"/>
    <row r="1287" ht="14.25" x14ac:dyDescent="0.2"/>
    <row r="1288" ht="14.25" x14ac:dyDescent="0.2"/>
    <row r="1289" ht="14.25" x14ac:dyDescent="0.2"/>
    <row r="1290" ht="14.25" x14ac:dyDescent="0.2"/>
    <row r="1291" ht="14.25" x14ac:dyDescent="0.2"/>
    <row r="1292" ht="14.25" x14ac:dyDescent="0.2"/>
    <row r="1293" ht="14.25" x14ac:dyDescent="0.2"/>
    <row r="1294" ht="14.25" x14ac:dyDescent="0.2"/>
    <row r="1295" ht="14.25" x14ac:dyDescent="0.2"/>
    <row r="1296" ht="14.25" x14ac:dyDescent="0.2"/>
    <row r="1297" ht="14.25" x14ac:dyDescent="0.2"/>
    <row r="1298" ht="14.25" x14ac:dyDescent="0.2"/>
    <row r="1299" ht="14.25" x14ac:dyDescent="0.2"/>
    <row r="1300" ht="14.25" x14ac:dyDescent="0.2"/>
    <row r="1301" ht="14.25" x14ac:dyDescent="0.2"/>
    <row r="1302" ht="14.25" x14ac:dyDescent="0.2"/>
    <row r="1303" ht="14.25" x14ac:dyDescent="0.2"/>
    <row r="1304" ht="14.25" x14ac:dyDescent="0.2"/>
    <row r="1305" ht="14.25" x14ac:dyDescent="0.2"/>
    <row r="1306" ht="14.25" x14ac:dyDescent="0.2"/>
    <row r="1307" ht="14.25" x14ac:dyDescent="0.2"/>
    <row r="1308" ht="14.25" x14ac:dyDescent="0.2"/>
    <row r="1309" ht="14.25" x14ac:dyDescent="0.2"/>
    <row r="1310" ht="14.25" x14ac:dyDescent="0.2"/>
    <row r="1311" ht="14.25" x14ac:dyDescent="0.2"/>
    <row r="1312" ht="14.25" x14ac:dyDescent="0.2"/>
    <row r="1313" ht="14.25" x14ac:dyDescent="0.2"/>
    <row r="1314" ht="14.25" x14ac:dyDescent="0.2"/>
    <row r="1315" ht="14.25" x14ac:dyDescent="0.2"/>
    <row r="1316" ht="14.25" x14ac:dyDescent="0.2"/>
    <row r="1317" ht="14.25" x14ac:dyDescent="0.2"/>
    <row r="1318" ht="14.25" x14ac:dyDescent="0.2"/>
    <row r="1319" ht="14.25" x14ac:dyDescent="0.2"/>
    <row r="1320" ht="14.25" x14ac:dyDescent="0.2"/>
    <row r="1321" ht="14.25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341:L341"/>
    <mergeCell ref="A342:L342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340:L340"/>
    <mergeCell ref="Y6:Y7"/>
    <mergeCell ref="A336:L336"/>
    <mergeCell ref="A337:L337"/>
    <mergeCell ref="A338:L338"/>
    <mergeCell ref="A339:L339"/>
    <mergeCell ref="V6:W6"/>
    <mergeCell ref="X6:X7"/>
    <mergeCell ref="R6:R7"/>
    <mergeCell ref="S6:S7"/>
    <mergeCell ref="T6:U6"/>
    <mergeCell ref="I6:J6"/>
    <mergeCell ref="M6:M7"/>
    <mergeCell ref="A343:L343"/>
    <mergeCell ref="A344:L344"/>
    <mergeCell ref="A345:L345"/>
    <mergeCell ref="A358:L358"/>
    <mergeCell ref="A347:L347"/>
    <mergeCell ref="A348:L348"/>
    <mergeCell ref="A349:L349"/>
    <mergeCell ref="A350:L350"/>
    <mergeCell ref="A351:L351"/>
    <mergeCell ref="A352:L352"/>
    <mergeCell ref="A353:L353"/>
    <mergeCell ref="A354:L354"/>
    <mergeCell ref="A355:L355"/>
    <mergeCell ref="A356:L356"/>
    <mergeCell ref="A357:L357"/>
    <mergeCell ref="A346:L346"/>
    <mergeCell ref="A365:L365"/>
    <mergeCell ref="A359:L359"/>
    <mergeCell ref="A360:L360"/>
    <mergeCell ref="A361:L361"/>
    <mergeCell ref="A362:L362"/>
    <mergeCell ref="A363:L363"/>
    <mergeCell ref="A364:L364"/>
  </mergeCells>
  <dataValidations count="2">
    <dataValidation type="list" allowBlank="1" sqref="H334">
      <formula1>"SERVIÇO,CURSO,EVENTO,REUNIÃO,OUTROS"</formula1>
    </dataValidation>
    <dataValidation type="list" allowBlank="1" sqref="P334">
      <formula1>#REF!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87"/>
  <sheetViews>
    <sheetView topLeftCell="A79" zoomScale="70" zoomScaleNormal="70" workbookViewId="0">
      <selection activeCell="C107" sqref="C107"/>
    </sheetView>
  </sheetViews>
  <sheetFormatPr defaultColWidth="12.625" defaultRowHeight="15" customHeight="1" x14ac:dyDescent="0.2"/>
  <cols>
    <col min="1" max="1" width="18.125" style="316" customWidth="1"/>
    <col min="2" max="2" width="15.625" style="316" customWidth="1"/>
    <col min="3" max="3" width="40.625" style="316" customWidth="1"/>
    <col min="4" max="4" width="14" style="316" customWidth="1"/>
    <col min="5" max="5" width="36.25" style="316" customWidth="1"/>
    <col min="6" max="6" width="38" style="316" customWidth="1"/>
    <col min="7" max="7" width="18.375" style="316" customWidth="1"/>
    <col min="8" max="10" width="13.125" style="316" customWidth="1"/>
    <col min="11" max="11" width="12.75" style="316" customWidth="1"/>
    <col min="12" max="12" width="14" style="316" customWidth="1"/>
    <col min="13" max="13" width="13.125" style="316" customWidth="1"/>
    <col min="14" max="14" width="15.625" style="316" customWidth="1"/>
    <col min="15" max="15" width="17.875" style="316" customWidth="1"/>
    <col min="16" max="17" width="18" style="316" customWidth="1"/>
    <col min="18" max="18" width="16.625" style="316" customWidth="1"/>
    <col min="19" max="19" width="15.75" style="316" customWidth="1"/>
    <col min="20" max="20" width="15.5" style="316" customWidth="1"/>
    <col min="21" max="21" width="14.75" style="316" customWidth="1"/>
    <col min="22" max="22" width="13.125" style="316" customWidth="1"/>
    <col min="23" max="23" width="17.25" style="316" customWidth="1"/>
    <col min="24" max="24" width="17.5" style="316" customWidth="1"/>
    <col min="25" max="25" width="54.375" style="316" customWidth="1"/>
    <col min="26" max="26" width="19.375" style="316" customWidth="1"/>
    <col min="27" max="27" width="15.875" style="316" customWidth="1"/>
    <col min="28" max="29" width="13.125" style="316" customWidth="1"/>
    <col min="30" max="16384" width="12.625" style="316"/>
  </cols>
  <sheetData>
    <row r="1" spans="1:31" ht="21" x14ac:dyDescent="0.35">
      <c r="A1" s="516"/>
      <c r="B1" s="517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0"/>
      <c r="AA1" s="510"/>
      <c r="AB1" s="318"/>
      <c r="AC1" s="318"/>
    </row>
    <row r="2" spans="1:31" ht="21" x14ac:dyDescent="0.35">
      <c r="A2" s="468"/>
      <c r="B2" s="517" t="s">
        <v>576</v>
      </c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0"/>
      <c r="AA2" s="510"/>
      <c r="AB2" s="318"/>
      <c r="AC2" s="318"/>
    </row>
    <row r="3" spans="1:31" ht="21" x14ac:dyDescent="0.35">
      <c r="A3" s="468"/>
      <c r="B3" s="517" t="s">
        <v>1</v>
      </c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  <c r="W3" s="510"/>
      <c r="X3" s="510"/>
      <c r="Y3" s="510"/>
      <c r="Z3" s="510"/>
      <c r="AA3" s="510"/>
      <c r="AB3" s="319"/>
      <c r="AC3" s="319"/>
    </row>
    <row r="4" spans="1:31" ht="15" customHeight="1" x14ac:dyDescent="0.25">
      <c r="A4" s="320" t="s">
        <v>1314</v>
      </c>
      <c r="B4" s="321">
        <v>44778</v>
      </c>
      <c r="C4" s="518" t="s">
        <v>2</v>
      </c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519"/>
      <c r="W4" s="519"/>
      <c r="X4" s="519"/>
      <c r="Y4" s="519"/>
      <c r="Z4" s="519"/>
      <c r="AA4" s="519"/>
      <c r="AB4" s="319"/>
      <c r="AC4" s="319"/>
    </row>
    <row r="5" spans="1:31" ht="15.75" customHeight="1" x14ac:dyDescent="0.2">
      <c r="A5" s="514" t="s">
        <v>3</v>
      </c>
      <c r="B5" s="506"/>
      <c r="C5" s="514" t="s">
        <v>578</v>
      </c>
      <c r="D5" s="505"/>
      <c r="E5" s="506"/>
      <c r="F5" s="514" t="s">
        <v>5</v>
      </c>
      <c r="G5" s="505"/>
      <c r="H5" s="505"/>
      <c r="I5" s="505"/>
      <c r="J5" s="505"/>
      <c r="K5" s="505"/>
      <c r="L5" s="505"/>
      <c r="M5" s="514" t="s">
        <v>6</v>
      </c>
      <c r="N5" s="505"/>
      <c r="O5" s="505"/>
      <c r="P5" s="505"/>
      <c r="Q5" s="505"/>
      <c r="R5" s="505"/>
      <c r="S5" s="506"/>
      <c r="T5" s="514" t="s">
        <v>7</v>
      </c>
      <c r="U5" s="505"/>
      <c r="V5" s="505"/>
      <c r="W5" s="505"/>
      <c r="X5" s="505"/>
      <c r="Y5" s="506"/>
      <c r="Z5" s="513" t="s">
        <v>579</v>
      </c>
      <c r="AA5" s="513" t="s">
        <v>580</v>
      </c>
      <c r="AB5" s="322"/>
      <c r="AC5" s="322"/>
      <c r="AD5" s="322"/>
    </row>
    <row r="6" spans="1:31" ht="15.75" customHeight="1" x14ac:dyDescent="0.2">
      <c r="A6" s="513" t="s">
        <v>10</v>
      </c>
      <c r="B6" s="513" t="s">
        <v>11</v>
      </c>
      <c r="C6" s="513" t="s">
        <v>12</v>
      </c>
      <c r="D6" s="513" t="s">
        <v>13</v>
      </c>
      <c r="E6" s="513" t="s">
        <v>14</v>
      </c>
      <c r="F6" s="513" t="s">
        <v>581</v>
      </c>
      <c r="G6" s="513" t="s">
        <v>582</v>
      </c>
      <c r="H6" s="513" t="s">
        <v>583</v>
      </c>
      <c r="I6" s="514" t="s">
        <v>17</v>
      </c>
      <c r="J6" s="506"/>
      <c r="K6" s="512" t="s">
        <v>18</v>
      </c>
      <c r="L6" s="506"/>
      <c r="M6" s="513" t="s">
        <v>584</v>
      </c>
      <c r="N6" s="513" t="s">
        <v>585</v>
      </c>
      <c r="O6" s="513" t="s">
        <v>586</v>
      </c>
      <c r="P6" s="513" t="s">
        <v>587</v>
      </c>
      <c r="Q6" s="507" t="s">
        <v>588</v>
      </c>
      <c r="R6" s="507" t="s">
        <v>589</v>
      </c>
      <c r="S6" s="507" t="s">
        <v>590</v>
      </c>
      <c r="T6" s="512" t="s">
        <v>24</v>
      </c>
      <c r="U6" s="506"/>
      <c r="V6" s="512" t="s">
        <v>25</v>
      </c>
      <c r="W6" s="506"/>
      <c r="X6" s="513" t="s">
        <v>591</v>
      </c>
      <c r="Y6" s="507" t="s">
        <v>592</v>
      </c>
      <c r="Z6" s="515"/>
      <c r="AA6" s="515"/>
      <c r="AB6" s="322"/>
      <c r="AC6" s="322"/>
      <c r="AD6" s="322"/>
      <c r="AE6" s="322"/>
    </row>
    <row r="7" spans="1:31" ht="30" x14ac:dyDescent="0.2">
      <c r="A7" s="508"/>
      <c r="B7" s="508"/>
      <c r="C7" s="508"/>
      <c r="D7" s="515"/>
      <c r="E7" s="508"/>
      <c r="F7" s="508"/>
      <c r="G7" s="508"/>
      <c r="H7" s="508"/>
      <c r="I7" s="323" t="s">
        <v>593</v>
      </c>
      <c r="J7" s="323" t="s">
        <v>594</v>
      </c>
      <c r="K7" s="323" t="s">
        <v>595</v>
      </c>
      <c r="L7" s="324" t="s">
        <v>596</v>
      </c>
      <c r="M7" s="508"/>
      <c r="N7" s="508"/>
      <c r="O7" s="508"/>
      <c r="P7" s="508"/>
      <c r="Q7" s="508"/>
      <c r="R7" s="508"/>
      <c r="S7" s="508"/>
      <c r="T7" s="323" t="s">
        <v>597</v>
      </c>
      <c r="U7" s="324" t="s">
        <v>598</v>
      </c>
      <c r="V7" s="323" t="s">
        <v>599</v>
      </c>
      <c r="W7" s="324" t="s">
        <v>600</v>
      </c>
      <c r="X7" s="508"/>
      <c r="Y7" s="508"/>
      <c r="Z7" s="508"/>
      <c r="AA7" s="508"/>
      <c r="AB7" s="322"/>
      <c r="AC7" s="322"/>
      <c r="AD7" s="322"/>
      <c r="AE7" s="322"/>
    </row>
    <row r="8" spans="1:31" x14ac:dyDescent="0.2">
      <c r="A8" s="325">
        <v>110400</v>
      </c>
      <c r="B8" s="325">
        <v>110401</v>
      </c>
      <c r="C8" s="385" t="s">
        <v>1097</v>
      </c>
      <c r="D8" s="31">
        <v>9300627</v>
      </c>
      <c r="E8" s="326" t="s">
        <v>64</v>
      </c>
      <c r="F8" s="42" t="s">
        <v>67</v>
      </c>
      <c r="G8" s="327"/>
      <c r="H8" s="317" t="s">
        <v>63</v>
      </c>
      <c r="I8" s="50" t="s">
        <v>66</v>
      </c>
      <c r="J8" s="38" t="s">
        <v>68</v>
      </c>
      <c r="K8" s="50" t="s">
        <v>66</v>
      </c>
      <c r="L8" s="38" t="s">
        <v>110</v>
      </c>
      <c r="M8" s="71">
        <v>44756</v>
      </c>
      <c r="N8" s="71">
        <v>44757</v>
      </c>
      <c r="O8" s="328"/>
      <c r="P8" s="328"/>
      <c r="Q8" s="328"/>
      <c r="R8" s="328"/>
      <c r="S8" s="329">
        <f t="shared" ref="S8:S71" si="0">Q8+R8</f>
        <v>0</v>
      </c>
      <c r="T8" s="287">
        <v>1</v>
      </c>
      <c r="U8" s="330">
        <v>54.01</v>
      </c>
      <c r="V8" s="386">
        <v>1</v>
      </c>
      <c r="W8" s="330">
        <v>180</v>
      </c>
      <c r="X8" s="327"/>
      <c r="Y8" s="329">
        <f t="shared" ref="Y8:Y235" si="1">(T8*U8)+(V8*W8)</f>
        <v>234.01</v>
      </c>
      <c r="Z8" s="331">
        <f t="shared" ref="Z8:Z235" si="2">S8+Y8</f>
        <v>234.01</v>
      </c>
      <c r="AA8" s="332">
        <f t="shared" ref="AA8:AA71" si="3">SUM(Z8)</f>
        <v>234.01</v>
      </c>
      <c r="AB8" s="322"/>
      <c r="AC8" s="322"/>
      <c r="AD8" s="322"/>
      <c r="AE8" s="322"/>
    </row>
    <row r="9" spans="1:31" x14ac:dyDescent="0.2">
      <c r="A9" s="325">
        <v>110400</v>
      </c>
      <c r="B9" s="325">
        <v>110401</v>
      </c>
      <c r="C9" s="385" t="s">
        <v>1315</v>
      </c>
      <c r="D9" s="31">
        <v>9500367</v>
      </c>
      <c r="E9" s="326" t="s">
        <v>64</v>
      </c>
      <c r="F9" s="42" t="s">
        <v>67</v>
      </c>
      <c r="G9" s="327"/>
      <c r="H9" s="317" t="s">
        <v>63</v>
      </c>
      <c r="I9" s="50" t="s">
        <v>66</v>
      </c>
      <c r="J9" s="38" t="s">
        <v>68</v>
      </c>
      <c r="K9" s="50" t="s">
        <v>66</v>
      </c>
      <c r="L9" s="38" t="s">
        <v>110</v>
      </c>
      <c r="M9" s="71">
        <v>44756</v>
      </c>
      <c r="N9" s="71">
        <v>44757</v>
      </c>
      <c r="O9" s="328"/>
      <c r="P9" s="328"/>
      <c r="Q9" s="328"/>
      <c r="R9" s="328"/>
      <c r="S9" s="329">
        <f t="shared" si="0"/>
        <v>0</v>
      </c>
      <c r="T9" s="287">
        <v>1</v>
      </c>
      <c r="U9" s="330">
        <v>54.01</v>
      </c>
      <c r="V9" s="386">
        <v>1</v>
      </c>
      <c r="W9" s="330">
        <v>180</v>
      </c>
      <c r="X9" s="327"/>
      <c r="Y9" s="329">
        <f t="shared" si="1"/>
        <v>234.01</v>
      </c>
      <c r="Z9" s="331">
        <f t="shared" si="2"/>
        <v>234.01</v>
      </c>
      <c r="AA9" s="332">
        <f t="shared" si="3"/>
        <v>234.01</v>
      </c>
      <c r="AB9" s="322"/>
      <c r="AC9" s="322"/>
      <c r="AD9" s="322"/>
      <c r="AE9" s="322"/>
    </row>
    <row r="10" spans="1:31" x14ac:dyDescent="0.2">
      <c r="A10" s="325">
        <v>110400</v>
      </c>
      <c r="B10" s="325">
        <v>110401</v>
      </c>
      <c r="C10" s="385" t="s">
        <v>1316</v>
      </c>
      <c r="D10" s="31">
        <v>1021214</v>
      </c>
      <c r="E10" s="326" t="s">
        <v>64</v>
      </c>
      <c r="F10" s="42" t="s">
        <v>67</v>
      </c>
      <c r="G10" s="327"/>
      <c r="H10" s="317" t="s">
        <v>63</v>
      </c>
      <c r="I10" s="50" t="s">
        <v>66</v>
      </c>
      <c r="J10" s="38" t="s">
        <v>68</v>
      </c>
      <c r="K10" s="50" t="s">
        <v>66</v>
      </c>
      <c r="L10" s="38" t="s">
        <v>110</v>
      </c>
      <c r="M10" s="71">
        <v>44756</v>
      </c>
      <c r="N10" s="71">
        <v>44757</v>
      </c>
      <c r="O10" s="328"/>
      <c r="P10" s="328"/>
      <c r="Q10" s="328"/>
      <c r="R10" s="328"/>
      <c r="S10" s="329">
        <f t="shared" si="0"/>
        <v>0</v>
      </c>
      <c r="T10" s="287">
        <v>1</v>
      </c>
      <c r="U10" s="330">
        <v>54.01</v>
      </c>
      <c r="V10" s="386">
        <v>1</v>
      </c>
      <c r="W10" s="330">
        <v>180</v>
      </c>
      <c r="X10" s="327"/>
      <c r="Y10" s="329">
        <f t="shared" si="1"/>
        <v>234.01</v>
      </c>
      <c r="Z10" s="331">
        <f t="shared" si="2"/>
        <v>234.01</v>
      </c>
      <c r="AA10" s="332">
        <f t="shared" si="3"/>
        <v>234.01</v>
      </c>
      <c r="AB10" s="322"/>
      <c r="AC10" s="322"/>
      <c r="AD10" s="322"/>
      <c r="AE10" s="322"/>
    </row>
    <row r="11" spans="1:31" x14ac:dyDescent="0.2">
      <c r="A11" s="325">
        <v>110400</v>
      </c>
      <c r="B11" s="325">
        <v>110401</v>
      </c>
      <c r="C11" s="385" t="s">
        <v>1126</v>
      </c>
      <c r="D11" s="31">
        <v>9802690</v>
      </c>
      <c r="E11" s="326" t="s">
        <v>64</v>
      </c>
      <c r="F11" s="42" t="s">
        <v>67</v>
      </c>
      <c r="G11" s="327"/>
      <c r="H11" s="317" t="s">
        <v>63</v>
      </c>
      <c r="I11" s="50" t="s">
        <v>66</v>
      </c>
      <c r="J11" s="38" t="s">
        <v>68</v>
      </c>
      <c r="K11" s="50" t="s">
        <v>66</v>
      </c>
      <c r="L11" s="38" t="s">
        <v>110</v>
      </c>
      <c r="M11" s="71">
        <v>44756</v>
      </c>
      <c r="N11" s="71">
        <v>44757</v>
      </c>
      <c r="O11" s="328"/>
      <c r="P11" s="328"/>
      <c r="Q11" s="328"/>
      <c r="R11" s="328"/>
      <c r="S11" s="329">
        <f t="shared" si="0"/>
        <v>0</v>
      </c>
      <c r="T11" s="287">
        <v>1</v>
      </c>
      <c r="U11" s="330">
        <v>54.01</v>
      </c>
      <c r="V11" s="386">
        <v>1</v>
      </c>
      <c r="W11" s="330">
        <v>180</v>
      </c>
      <c r="X11" s="327"/>
      <c r="Y11" s="329">
        <f t="shared" si="1"/>
        <v>234.01</v>
      </c>
      <c r="Z11" s="331">
        <f t="shared" si="2"/>
        <v>234.01</v>
      </c>
      <c r="AA11" s="332">
        <f t="shared" si="3"/>
        <v>234.01</v>
      </c>
      <c r="AB11" s="322"/>
      <c r="AC11" s="322"/>
      <c r="AD11" s="322"/>
      <c r="AE11" s="322"/>
    </row>
    <row r="12" spans="1:31" x14ac:dyDescent="0.2">
      <c r="A12" s="325">
        <v>110400</v>
      </c>
      <c r="B12" s="325">
        <v>110401</v>
      </c>
      <c r="C12" s="385" t="s">
        <v>1317</v>
      </c>
      <c r="D12" s="31">
        <v>9306080</v>
      </c>
      <c r="E12" s="326" t="s">
        <v>64</v>
      </c>
      <c r="F12" s="42" t="s">
        <v>67</v>
      </c>
      <c r="G12" s="327"/>
      <c r="H12" s="317" t="s">
        <v>63</v>
      </c>
      <c r="I12" s="50" t="s">
        <v>66</v>
      </c>
      <c r="J12" s="38" t="s">
        <v>68</v>
      </c>
      <c r="K12" s="50" t="s">
        <v>66</v>
      </c>
      <c r="L12" s="38" t="s">
        <v>110</v>
      </c>
      <c r="M12" s="71">
        <v>44756</v>
      </c>
      <c r="N12" s="71">
        <v>44757</v>
      </c>
      <c r="O12" s="328"/>
      <c r="P12" s="328"/>
      <c r="Q12" s="328"/>
      <c r="R12" s="328"/>
      <c r="S12" s="329">
        <f t="shared" si="0"/>
        <v>0</v>
      </c>
      <c r="T12" s="287">
        <v>1</v>
      </c>
      <c r="U12" s="330">
        <v>54.01</v>
      </c>
      <c r="V12" s="386">
        <v>1</v>
      </c>
      <c r="W12" s="330">
        <v>180</v>
      </c>
      <c r="X12" s="327"/>
      <c r="Y12" s="329">
        <f t="shared" si="1"/>
        <v>234.01</v>
      </c>
      <c r="Z12" s="331">
        <f t="shared" si="2"/>
        <v>234.01</v>
      </c>
      <c r="AA12" s="332">
        <f t="shared" si="3"/>
        <v>234.01</v>
      </c>
      <c r="AB12" s="322"/>
      <c r="AC12" s="322"/>
      <c r="AD12" s="322"/>
      <c r="AE12" s="322"/>
    </row>
    <row r="13" spans="1:31" x14ac:dyDescent="0.2">
      <c r="A13" s="325">
        <v>110400</v>
      </c>
      <c r="B13" s="325">
        <v>110401</v>
      </c>
      <c r="C13" s="385" t="s">
        <v>1318</v>
      </c>
      <c r="D13" s="31">
        <v>1077228</v>
      </c>
      <c r="E13" s="326" t="s">
        <v>64</v>
      </c>
      <c r="F13" s="42" t="s">
        <v>67</v>
      </c>
      <c r="G13" s="327"/>
      <c r="H13" s="317" t="s">
        <v>63</v>
      </c>
      <c r="I13" s="50" t="s">
        <v>66</v>
      </c>
      <c r="J13" s="38" t="s">
        <v>68</v>
      </c>
      <c r="K13" s="50" t="s">
        <v>66</v>
      </c>
      <c r="L13" s="38" t="s">
        <v>110</v>
      </c>
      <c r="M13" s="71">
        <v>44756</v>
      </c>
      <c r="N13" s="71">
        <v>44757</v>
      </c>
      <c r="O13" s="328"/>
      <c r="P13" s="328"/>
      <c r="Q13" s="328"/>
      <c r="R13" s="328"/>
      <c r="S13" s="329">
        <f t="shared" si="0"/>
        <v>0</v>
      </c>
      <c r="T13" s="287">
        <v>1</v>
      </c>
      <c r="U13" s="330">
        <v>54.01</v>
      </c>
      <c r="V13" s="386">
        <v>1</v>
      </c>
      <c r="W13" s="330">
        <v>180</v>
      </c>
      <c r="X13" s="327"/>
      <c r="Y13" s="329">
        <f t="shared" si="1"/>
        <v>234.01</v>
      </c>
      <c r="Z13" s="331">
        <f t="shared" si="2"/>
        <v>234.01</v>
      </c>
      <c r="AA13" s="332">
        <f t="shared" si="3"/>
        <v>234.01</v>
      </c>
      <c r="AB13" s="322"/>
      <c r="AC13" s="322"/>
      <c r="AD13" s="322"/>
      <c r="AE13" s="322"/>
    </row>
    <row r="14" spans="1:31" x14ac:dyDescent="0.2">
      <c r="A14" s="325">
        <v>110400</v>
      </c>
      <c r="B14" s="325">
        <v>110401</v>
      </c>
      <c r="C14" s="385" t="s">
        <v>374</v>
      </c>
      <c r="D14" s="31">
        <v>321745</v>
      </c>
      <c r="E14" s="326" t="s">
        <v>64</v>
      </c>
      <c r="F14" s="42" t="s">
        <v>67</v>
      </c>
      <c r="G14" s="327"/>
      <c r="H14" s="317" t="s">
        <v>63</v>
      </c>
      <c r="I14" s="50" t="s">
        <v>66</v>
      </c>
      <c r="J14" s="38" t="s">
        <v>68</v>
      </c>
      <c r="K14" s="50" t="s">
        <v>66</v>
      </c>
      <c r="L14" s="38" t="s">
        <v>110</v>
      </c>
      <c r="M14" s="71">
        <v>44756</v>
      </c>
      <c r="N14" s="71">
        <v>44757</v>
      </c>
      <c r="O14" s="328"/>
      <c r="P14" s="328"/>
      <c r="Q14" s="328"/>
      <c r="R14" s="328"/>
      <c r="S14" s="329">
        <f t="shared" si="0"/>
        <v>0</v>
      </c>
      <c r="T14" s="287">
        <v>1</v>
      </c>
      <c r="U14" s="330">
        <v>54.01</v>
      </c>
      <c r="V14" s="386">
        <v>1</v>
      </c>
      <c r="W14" s="330">
        <v>180</v>
      </c>
      <c r="X14" s="327"/>
      <c r="Y14" s="329">
        <f t="shared" si="1"/>
        <v>234.01</v>
      </c>
      <c r="Z14" s="331">
        <f t="shared" si="2"/>
        <v>234.01</v>
      </c>
      <c r="AA14" s="332">
        <f t="shared" si="3"/>
        <v>234.01</v>
      </c>
      <c r="AB14" s="322"/>
      <c r="AC14" s="322"/>
      <c r="AD14" s="322"/>
      <c r="AE14" s="322"/>
    </row>
    <row r="15" spans="1:31" x14ac:dyDescent="0.2">
      <c r="A15" s="325">
        <v>110400</v>
      </c>
      <c r="B15" s="325">
        <v>110401</v>
      </c>
      <c r="C15" s="385" t="s">
        <v>1319</v>
      </c>
      <c r="D15" s="31">
        <v>1050834</v>
      </c>
      <c r="E15" s="326" t="s">
        <v>64</v>
      </c>
      <c r="F15" s="42" t="s">
        <v>67</v>
      </c>
      <c r="G15" s="327"/>
      <c r="H15" s="317" t="s">
        <v>63</v>
      </c>
      <c r="I15" s="50" t="s">
        <v>66</v>
      </c>
      <c r="J15" s="38" t="s">
        <v>68</v>
      </c>
      <c r="K15" s="50" t="s">
        <v>66</v>
      </c>
      <c r="L15" s="38" t="s">
        <v>110</v>
      </c>
      <c r="M15" s="71">
        <v>44756</v>
      </c>
      <c r="N15" s="71">
        <v>44757</v>
      </c>
      <c r="O15" s="328"/>
      <c r="P15" s="328"/>
      <c r="Q15" s="328"/>
      <c r="R15" s="328"/>
      <c r="S15" s="329">
        <f t="shared" si="0"/>
        <v>0</v>
      </c>
      <c r="T15" s="287">
        <v>1</v>
      </c>
      <c r="U15" s="330">
        <v>54.01</v>
      </c>
      <c r="V15" s="386">
        <v>1</v>
      </c>
      <c r="W15" s="330">
        <v>180</v>
      </c>
      <c r="X15" s="327"/>
      <c r="Y15" s="329">
        <f t="shared" si="1"/>
        <v>234.01</v>
      </c>
      <c r="Z15" s="331">
        <f t="shared" si="2"/>
        <v>234.01</v>
      </c>
      <c r="AA15" s="332">
        <f t="shared" si="3"/>
        <v>234.01</v>
      </c>
      <c r="AB15" s="322"/>
      <c r="AC15" s="322"/>
      <c r="AD15" s="322"/>
      <c r="AE15" s="322"/>
    </row>
    <row r="16" spans="1:31" x14ac:dyDescent="0.2">
      <c r="A16" s="325">
        <v>110400</v>
      </c>
      <c r="B16" s="325">
        <v>110401</v>
      </c>
      <c r="C16" s="385" t="s">
        <v>1320</v>
      </c>
      <c r="D16" s="31">
        <v>9407570</v>
      </c>
      <c r="E16" s="326" t="s">
        <v>64</v>
      </c>
      <c r="F16" s="42" t="s">
        <v>67</v>
      </c>
      <c r="G16" s="327"/>
      <c r="H16" s="317" t="s">
        <v>63</v>
      </c>
      <c r="I16" s="50" t="s">
        <v>66</v>
      </c>
      <c r="J16" s="38" t="s">
        <v>68</v>
      </c>
      <c r="K16" s="50" t="s">
        <v>66</v>
      </c>
      <c r="L16" s="38" t="s">
        <v>110</v>
      </c>
      <c r="M16" s="71">
        <v>44756</v>
      </c>
      <c r="N16" s="71">
        <v>44757</v>
      </c>
      <c r="O16" s="328"/>
      <c r="P16" s="328"/>
      <c r="Q16" s="328"/>
      <c r="R16" s="328"/>
      <c r="S16" s="329">
        <f t="shared" si="0"/>
        <v>0</v>
      </c>
      <c r="T16" s="287">
        <v>0</v>
      </c>
      <c r="U16" s="330">
        <v>54.01</v>
      </c>
      <c r="V16" s="386">
        <v>1</v>
      </c>
      <c r="W16" s="330">
        <v>180</v>
      </c>
      <c r="X16" s="327"/>
      <c r="Y16" s="329">
        <f t="shared" si="1"/>
        <v>180</v>
      </c>
      <c r="Z16" s="331">
        <f t="shared" si="2"/>
        <v>180</v>
      </c>
      <c r="AA16" s="332">
        <f t="shared" si="3"/>
        <v>180</v>
      </c>
      <c r="AB16" s="322"/>
      <c r="AC16" s="322"/>
      <c r="AD16" s="322"/>
      <c r="AE16" s="322"/>
    </row>
    <row r="17" spans="1:31" x14ac:dyDescent="0.2">
      <c r="A17" s="325">
        <v>110400</v>
      </c>
      <c r="B17" s="325">
        <v>110401</v>
      </c>
      <c r="C17" s="385" t="s">
        <v>1321</v>
      </c>
      <c r="D17" s="31">
        <v>311600</v>
      </c>
      <c r="E17" s="326" t="s">
        <v>64</v>
      </c>
      <c r="F17" s="42" t="s">
        <v>67</v>
      </c>
      <c r="G17" s="327"/>
      <c r="H17" s="317" t="s">
        <v>63</v>
      </c>
      <c r="I17" s="50" t="s">
        <v>66</v>
      </c>
      <c r="J17" s="38" t="s">
        <v>68</v>
      </c>
      <c r="K17" s="50" t="s">
        <v>66</v>
      </c>
      <c r="L17" s="38" t="s">
        <v>110</v>
      </c>
      <c r="M17" s="71">
        <v>44756</v>
      </c>
      <c r="N17" s="71">
        <v>44757</v>
      </c>
      <c r="O17" s="328"/>
      <c r="P17" s="328"/>
      <c r="Q17" s="328"/>
      <c r="R17" s="328"/>
      <c r="S17" s="329">
        <f t="shared" si="0"/>
        <v>0</v>
      </c>
      <c r="T17" s="287">
        <v>0</v>
      </c>
      <c r="U17" s="330">
        <v>54.01</v>
      </c>
      <c r="V17" s="386">
        <v>1</v>
      </c>
      <c r="W17" s="330">
        <v>180</v>
      </c>
      <c r="X17" s="327"/>
      <c r="Y17" s="329">
        <f t="shared" si="1"/>
        <v>180</v>
      </c>
      <c r="Z17" s="331">
        <f t="shared" si="2"/>
        <v>180</v>
      </c>
      <c r="AA17" s="332">
        <f t="shared" si="3"/>
        <v>180</v>
      </c>
      <c r="AB17" s="322"/>
      <c r="AC17" s="322"/>
      <c r="AD17" s="322"/>
      <c r="AE17" s="322"/>
    </row>
    <row r="18" spans="1:31" x14ac:dyDescent="0.2">
      <c r="A18" s="325">
        <v>110400</v>
      </c>
      <c r="B18" s="325">
        <v>110401</v>
      </c>
      <c r="C18" s="385" t="s">
        <v>1184</v>
      </c>
      <c r="D18" s="31">
        <v>9805621</v>
      </c>
      <c r="E18" s="326" t="s">
        <v>64</v>
      </c>
      <c r="F18" s="42" t="s">
        <v>67</v>
      </c>
      <c r="G18" s="327"/>
      <c r="H18" s="317" t="s">
        <v>63</v>
      </c>
      <c r="I18" s="50" t="s">
        <v>66</v>
      </c>
      <c r="J18" s="38" t="s">
        <v>68</v>
      </c>
      <c r="K18" s="50" t="s">
        <v>66</v>
      </c>
      <c r="L18" s="38" t="s">
        <v>110</v>
      </c>
      <c r="M18" s="71">
        <v>44756</v>
      </c>
      <c r="N18" s="71">
        <v>44757</v>
      </c>
      <c r="O18" s="328"/>
      <c r="P18" s="328"/>
      <c r="Q18" s="328"/>
      <c r="R18" s="328"/>
      <c r="S18" s="329">
        <f t="shared" si="0"/>
        <v>0</v>
      </c>
      <c r="T18" s="287">
        <v>0</v>
      </c>
      <c r="U18" s="330">
        <v>54.01</v>
      </c>
      <c r="V18" s="386">
        <v>1</v>
      </c>
      <c r="W18" s="330">
        <v>180</v>
      </c>
      <c r="X18" s="327"/>
      <c r="Y18" s="329">
        <f t="shared" si="1"/>
        <v>180</v>
      </c>
      <c r="Z18" s="331">
        <f t="shared" si="2"/>
        <v>180</v>
      </c>
      <c r="AA18" s="332">
        <f t="shared" si="3"/>
        <v>180</v>
      </c>
      <c r="AB18" s="322"/>
      <c r="AC18" s="322"/>
      <c r="AD18" s="322"/>
      <c r="AE18" s="322"/>
    </row>
    <row r="19" spans="1:31" x14ac:dyDescent="0.2">
      <c r="A19" s="325">
        <v>110400</v>
      </c>
      <c r="B19" s="325">
        <v>110401</v>
      </c>
      <c r="C19" s="385" t="s">
        <v>1115</v>
      </c>
      <c r="D19" s="31">
        <v>1035215</v>
      </c>
      <c r="E19" s="326" t="s">
        <v>64</v>
      </c>
      <c r="F19" s="42" t="s">
        <v>67</v>
      </c>
      <c r="G19" s="327"/>
      <c r="H19" s="317" t="s">
        <v>63</v>
      </c>
      <c r="I19" s="50" t="s">
        <v>66</v>
      </c>
      <c r="J19" s="38" t="s">
        <v>68</v>
      </c>
      <c r="K19" s="50" t="s">
        <v>66</v>
      </c>
      <c r="L19" s="38" t="s">
        <v>110</v>
      </c>
      <c r="M19" s="71">
        <v>44756</v>
      </c>
      <c r="N19" s="71">
        <v>44757</v>
      </c>
      <c r="O19" s="328"/>
      <c r="P19" s="328"/>
      <c r="Q19" s="328"/>
      <c r="R19" s="328"/>
      <c r="S19" s="329">
        <f t="shared" si="0"/>
        <v>0</v>
      </c>
      <c r="T19" s="287">
        <v>0</v>
      </c>
      <c r="U19" s="330">
        <v>54.01</v>
      </c>
      <c r="V19" s="386">
        <v>1</v>
      </c>
      <c r="W19" s="330">
        <v>180</v>
      </c>
      <c r="X19" s="327"/>
      <c r="Y19" s="329">
        <f t="shared" si="1"/>
        <v>180</v>
      </c>
      <c r="Z19" s="331">
        <f t="shared" si="2"/>
        <v>180</v>
      </c>
      <c r="AA19" s="332">
        <f t="shared" si="3"/>
        <v>180</v>
      </c>
      <c r="AB19" s="322"/>
      <c r="AC19" s="322"/>
      <c r="AD19" s="322"/>
      <c r="AE19" s="322"/>
    </row>
    <row r="20" spans="1:31" x14ac:dyDescent="0.2">
      <c r="A20" s="325">
        <v>110400</v>
      </c>
      <c r="B20" s="325">
        <v>110401</v>
      </c>
      <c r="C20" s="385" t="s">
        <v>402</v>
      </c>
      <c r="D20" s="31">
        <v>7101040</v>
      </c>
      <c r="E20" s="326" t="s">
        <v>64</v>
      </c>
      <c r="F20" s="42" t="s">
        <v>67</v>
      </c>
      <c r="G20" s="327"/>
      <c r="H20" s="317" t="s">
        <v>63</v>
      </c>
      <c r="I20" s="50" t="s">
        <v>66</v>
      </c>
      <c r="J20" s="38" t="s">
        <v>68</v>
      </c>
      <c r="K20" s="50" t="s">
        <v>66</v>
      </c>
      <c r="L20" s="38" t="s">
        <v>110</v>
      </c>
      <c r="M20" s="71">
        <v>44756</v>
      </c>
      <c r="N20" s="71">
        <v>44757</v>
      </c>
      <c r="O20" s="328"/>
      <c r="P20" s="328"/>
      <c r="Q20" s="328"/>
      <c r="R20" s="328"/>
      <c r="S20" s="329">
        <f t="shared" si="0"/>
        <v>0</v>
      </c>
      <c r="T20" s="287">
        <v>0</v>
      </c>
      <c r="U20" s="330">
        <v>54.01</v>
      </c>
      <c r="V20" s="386">
        <v>1</v>
      </c>
      <c r="W20" s="330">
        <v>180</v>
      </c>
      <c r="X20" s="327"/>
      <c r="Y20" s="329">
        <f t="shared" si="1"/>
        <v>180</v>
      </c>
      <c r="Z20" s="331">
        <f t="shared" si="2"/>
        <v>180</v>
      </c>
      <c r="AA20" s="332">
        <f t="shared" si="3"/>
        <v>180</v>
      </c>
      <c r="AB20" s="322"/>
      <c r="AC20" s="322"/>
      <c r="AD20" s="322"/>
      <c r="AE20" s="322"/>
    </row>
    <row r="21" spans="1:31" x14ac:dyDescent="0.2">
      <c r="A21" s="325">
        <v>110400</v>
      </c>
      <c r="B21" s="325">
        <v>110401</v>
      </c>
      <c r="C21" s="385" t="s">
        <v>1101</v>
      </c>
      <c r="D21" s="31">
        <v>1127055</v>
      </c>
      <c r="E21" s="326" t="s">
        <v>64</v>
      </c>
      <c r="F21" s="42" t="s">
        <v>67</v>
      </c>
      <c r="G21" s="327"/>
      <c r="H21" s="317" t="s">
        <v>63</v>
      </c>
      <c r="I21" s="50" t="s">
        <v>66</v>
      </c>
      <c r="J21" s="38" t="s">
        <v>68</v>
      </c>
      <c r="K21" s="50" t="s">
        <v>66</v>
      </c>
      <c r="L21" s="38" t="s">
        <v>110</v>
      </c>
      <c r="M21" s="71">
        <v>44756</v>
      </c>
      <c r="N21" s="71">
        <v>44757</v>
      </c>
      <c r="O21" s="328"/>
      <c r="P21" s="328"/>
      <c r="Q21" s="328"/>
      <c r="R21" s="328"/>
      <c r="S21" s="329">
        <f t="shared" si="0"/>
        <v>0</v>
      </c>
      <c r="T21" s="287">
        <v>0</v>
      </c>
      <c r="U21" s="330">
        <v>54.01</v>
      </c>
      <c r="V21" s="386">
        <v>1</v>
      </c>
      <c r="W21" s="330">
        <v>180</v>
      </c>
      <c r="X21" s="327"/>
      <c r="Y21" s="329">
        <f t="shared" si="1"/>
        <v>180</v>
      </c>
      <c r="Z21" s="331">
        <f t="shared" si="2"/>
        <v>180</v>
      </c>
      <c r="AA21" s="332">
        <f t="shared" si="3"/>
        <v>180</v>
      </c>
      <c r="AB21" s="322"/>
      <c r="AC21" s="322"/>
      <c r="AD21" s="322"/>
      <c r="AE21" s="322"/>
    </row>
    <row r="22" spans="1:31" x14ac:dyDescent="0.2">
      <c r="A22" s="325">
        <v>110400</v>
      </c>
      <c r="B22" s="325">
        <v>110401</v>
      </c>
      <c r="C22" s="385" t="s">
        <v>1322</v>
      </c>
      <c r="D22" s="31">
        <v>1133632</v>
      </c>
      <c r="E22" s="326" t="s">
        <v>64</v>
      </c>
      <c r="F22" s="42" t="s">
        <v>67</v>
      </c>
      <c r="G22" s="327"/>
      <c r="H22" s="317" t="s">
        <v>63</v>
      </c>
      <c r="I22" s="50" t="s">
        <v>66</v>
      </c>
      <c r="J22" s="38" t="s">
        <v>68</v>
      </c>
      <c r="K22" s="50" t="s">
        <v>66</v>
      </c>
      <c r="L22" s="38" t="s">
        <v>110</v>
      </c>
      <c r="M22" s="71">
        <v>44756</v>
      </c>
      <c r="N22" s="71">
        <v>44757</v>
      </c>
      <c r="O22" s="328"/>
      <c r="P22" s="328"/>
      <c r="Q22" s="328"/>
      <c r="R22" s="328"/>
      <c r="S22" s="329">
        <f t="shared" si="0"/>
        <v>0</v>
      </c>
      <c r="T22" s="287">
        <v>0</v>
      </c>
      <c r="U22" s="330">
        <v>54.01</v>
      </c>
      <c r="V22" s="386">
        <v>1</v>
      </c>
      <c r="W22" s="330">
        <v>180</v>
      </c>
      <c r="X22" s="327"/>
      <c r="Y22" s="329">
        <f t="shared" si="1"/>
        <v>180</v>
      </c>
      <c r="Z22" s="331">
        <f t="shared" si="2"/>
        <v>180</v>
      </c>
      <c r="AA22" s="332">
        <f t="shared" si="3"/>
        <v>180</v>
      </c>
      <c r="AB22" s="322"/>
      <c r="AC22" s="322"/>
      <c r="AD22" s="322"/>
      <c r="AE22" s="322"/>
    </row>
    <row r="23" spans="1:31" x14ac:dyDescent="0.2">
      <c r="A23" s="325">
        <v>110400</v>
      </c>
      <c r="B23" s="325">
        <v>110401</v>
      </c>
      <c r="C23" s="35" t="s">
        <v>1097</v>
      </c>
      <c r="D23" s="31">
        <v>9300627</v>
      </c>
      <c r="E23" s="42" t="s">
        <v>64</v>
      </c>
      <c r="F23" s="42" t="s">
        <v>67</v>
      </c>
      <c r="G23" s="327"/>
      <c r="H23" s="317" t="s">
        <v>63</v>
      </c>
      <c r="I23" s="50" t="s">
        <v>66</v>
      </c>
      <c r="J23" s="38" t="s">
        <v>68</v>
      </c>
      <c r="K23" s="50" t="s">
        <v>66</v>
      </c>
      <c r="L23" s="38" t="s">
        <v>110</v>
      </c>
      <c r="M23" s="71">
        <v>44761</v>
      </c>
      <c r="N23" s="71">
        <v>44762</v>
      </c>
      <c r="O23" s="328"/>
      <c r="P23" s="328"/>
      <c r="Q23" s="328"/>
      <c r="R23" s="328"/>
      <c r="S23" s="329">
        <f t="shared" si="0"/>
        <v>0</v>
      </c>
      <c r="T23" s="287">
        <v>1</v>
      </c>
      <c r="U23" s="335">
        <v>54.01</v>
      </c>
      <c r="V23" s="386">
        <v>1</v>
      </c>
      <c r="W23" s="330">
        <v>17.52</v>
      </c>
      <c r="X23" s="327"/>
      <c r="Y23" s="329">
        <f t="shared" si="1"/>
        <v>71.53</v>
      </c>
      <c r="Z23" s="331">
        <f t="shared" si="2"/>
        <v>71.53</v>
      </c>
      <c r="AA23" s="332">
        <f t="shared" si="3"/>
        <v>71.53</v>
      </c>
      <c r="AB23" s="322"/>
      <c r="AC23" s="322"/>
      <c r="AD23" s="322"/>
      <c r="AE23" s="322"/>
    </row>
    <row r="24" spans="1:31" x14ac:dyDescent="0.2">
      <c r="A24" s="325">
        <v>110400</v>
      </c>
      <c r="B24" s="325">
        <v>110401</v>
      </c>
      <c r="C24" s="15" t="s">
        <v>1323</v>
      </c>
      <c r="D24" s="31">
        <v>1010867</v>
      </c>
      <c r="E24" s="42" t="s">
        <v>64</v>
      </c>
      <c r="F24" s="42" t="s">
        <v>67</v>
      </c>
      <c r="G24" s="327"/>
      <c r="H24" s="317" t="s">
        <v>63</v>
      </c>
      <c r="I24" s="50" t="s">
        <v>66</v>
      </c>
      <c r="J24" s="38" t="s">
        <v>68</v>
      </c>
      <c r="K24" s="50" t="s">
        <v>66</v>
      </c>
      <c r="L24" s="38" t="s">
        <v>110</v>
      </c>
      <c r="M24" s="71">
        <v>44761</v>
      </c>
      <c r="N24" s="71">
        <v>44762</v>
      </c>
      <c r="O24" s="328"/>
      <c r="P24" s="328"/>
      <c r="Q24" s="328"/>
      <c r="R24" s="328"/>
      <c r="S24" s="329">
        <f t="shared" si="0"/>
        <v>0</v>
      </c>
      <c r="T24" s="287">
        <v>1</v>
      </c>
      <c r="U24" s="335">
        <v>54.01</v>
      </c>
      <c r="V24" s="386">
        <v>1</v>
      </c>
      <c r="W24" s="330">
        <v>17.52</v>
      </c>
      <c r="X24" s="327"/>
      <c r="Y24" s="329">
        <f t="shared" si="1"/>
        <v>71.53</v>
      </c>
      <c r="Z24" s="331">
        <f t="shared" si="2"/>
        <v>71.53</v>
      </c>
      <c r="AA24" s="332">
        <f t="shared" si="3"/>
        <v>71.53</v>
      </c>
      <c r="AB24" s="322"/>
      <c r="AC24" s="322"/>
      <c r="AD24" s="322"/>
      <c r="AE24" s="322"/>
    </row>
    <row r="25" spans="1:31" x14ac:dyDescent="0.2">
      <c r="A25" s="325">
        <v>110400</v>
      </c>
      <c r="B25" s="325">
        <v>110401</v>
      </c>
      <c r="C25" s="15" t="s">
        <v>1181</v>
      </c>
      <c r="D25" s="31">
        <v>9407570</v>
      </c>
      <c r="E25" s="42" t="s">
        <v>64</v>
      </c>
      <c r="F25" s="42" t="s">
        <v>67</v>
      </c>
      <c r="G25" s="327"/>
      <c r="H25" s="317" t="s">
        <v>63</v>
      </c>
      <c r="I25" s="50" t="s">
        <v>66</v>
      </c>
      <c r="J25" s="38" t="s">
        <v>68</v>
      </c>
      <c r="K25" s="50" t="s">
        <v>66</v>
      </c>
      <c r="L25" s="38" t="s">
        <v>110</v>
      </c>
      <c r="M25" s="71">
        <v>44761</v>
      </c>
      <c r="N25" s="71">
        <v>44762</v>
      </c>
      <c r="O25" s="328"/>
      <c r="P25" s="328"/>
      <c r="Q25" s="328"/>
      <c r="R25" s="328"/>
      <c r="S25" s="329">
        <f t="shared" si="0"/>
        <v>0</v>
      </c>
      <c r="T25" s="287">
        <v>1</v>
      </c>
      <c r="U25" s="335">
        <v>54.01</v>
      </c>
      <c r="V25" s="386">
        <v>1</v>
      </c>
      <c r="W25" s="330">
        <v>17.52</v>
      </c>
      <c r="X25" s="327"/>
      <c r="Y25" s="329">
        <f t="shared" si="1"/>
        <v>71.53</v>
      </c>
      <c r="Z25" s="331">
        <f t="shared" si="2"/>
        <v>71.53</v>
      </c>
      <c r="AA25" s="332">
        <f t="shared" si="3"/>
        <v>71.53</v>
      </c>
      <c r="AB25" s="322"/>
      <c r="AC25" s="322"/>
      <c r="AD25" s="322"/>
      <c r="AE25" s="322"/>
    </row>
    <row r="26" spans="1:31" x14ac:dyDescent="0.2">
      <c r="A26" s="325">
        <v>110400</v>
      </c>
      <c r="B26" s="325">
        <v>110401</v>
      </c>
      <c r="C26" s="35" t="s">
        <v>1126</v>
      </c>
      <c r="D26" s="31">
        <v>9802690</v>
      </c>
      <c r="E26" s="42" t="s">
        <v>64</v>
      </c>
      <c r="F26" s="42" t="s">
        <v>67</v>
      </c>
      <c r="G26" s="327"/>
      <c r="H26" s="317" t="s">
        <v>63</v>
      </c>
      <c r="I26" s="50" t="s">
        <v>66</v>
      </c>
      <c r="J26" s="38" t="s">
        <v>68</v>
      </c>
      <c r="K26" s="50" t="s">
        <v>66</v>
      </c>
      <c r="L26" s="38" t="s">
        <v>110</v>
      </c>
      <c r="M26" s="71">
        <v>44761</v>
      </c>
      <c r="N26" s="71">
        <v>44762</v>
      </c>
      <c r="O26" s="328"/>
      <c r="P26" s="328"/>
      <c r="Q26" s="328"/>
      <c r="R26" s="328"/>
      <c r="S26" s="329">
        <f t="shared" si="0"/>
        <v>0</v>
      </c>
      <c r="T26" s="287">
        <v>1</v>
      </c>
      <c r="U26" s="335">
        <v>54.01</v>
      </c>
      <c r="V26" s="386">
        <v>1</v>
      </c>
      <c r="W26" s="330">
        <v>17.52</v>
      </c>
      <c r="X26" s="327"/>
      <c r="Y26" s="329">
        <f t="shared" si="1"/>
        <v>71.53</v>
      </c>
      <c r="Z26" s="331">
        <f t="shared" si="2"/>
        <v>71.53</v>
      </c>
      <c r="AA26" s="332">
        <f t="shared" si="3"/>
        <v>71.53</v>
      </c>
      <c r="AB26" s="322"/>
      <c r="AC26" s="322"/>
      <c r="AD26" s="322"/>
      <c r="AE26" s="322"/>
    </row>
    <row r="27" spans="1:31" x14ac:dyDescent="0.2">
      <c r="A27" s="325">
        <v>110400</v>
      </c>
      <c r="B27" s="325">
        <v>110401</v>
      </c>
      <c r="C27" s="15" t="s">
        <v>1183</v>
      </c>
      <c r="D27" s="31">
        <v>311600</v>
      </c>
      <c r="E27" s="42" t="s">
        <v>64</v>
      </c>
      <c r="F27" s="42" t="s">
        <v>67</v>
      </c>
      <c r="G27" s="327"/>
      <c r="H27" s="317" t="s">
        <v>63</v>
      </c>
      <c r="I27" s="50" t="s">
        <v>66</v>
      </c>
      <c r="J27" s="38" t="s">
        <v>68</v>
      </c>
      <c r="K27" s="50" t="s">
        <v>66</v>
      </c>
      <c r="L27" s="38" t="s">
        <v>110</v>
      </c>
      <c r="M27" s="71">
        <v>44761</v>
      </c>
      <c r="N27" s="71">
        <v>44762</v>
      </c>
      <c r="O27" s="328"/>
      <c r="P27" s="328"/>
      <c r="Q27" s="328"/>
      <c r="R27" s="328"/>
      <c r="S27" s="329">
        <f t="shared" si="0"/>
        <v>0</v>
      </c>
      <c r="T27" s="287">
        <v>1</v>
      </c>
      <c r="U27" s="335">
        <v>54.01</v>
      </c>
      <c r="V27" s="386">
        <v>1</v>
      </c>
      <c r="W27" s="330">
        <v>17.52</v>
      </c>
      <c r="X27" s="327"/>
      <c r="Y27" s="329">
        <f t="shared" si="1"/>
        <v>71.53</v>
      </c>
      <c r="Z27" s="331">
        <f t="shared" si="2"/>
        <v>71.53</v>
      </c>
      <c r="AA27" s="332">
        <f t="shared" si="3"/>
        <v>71.53</v>
      </c>
      <c r="AB27" s="322"/>
      <c r="AC27" s="322"/>
      <c r="AD27" s="322"/>
      <c r="AE27" s="322"/>
    </row>
    <row r="28" spans="1:31" x14ac:dyDescent="0.2">
      <c r="A28" s="325">
        <v>110400</v>
      </c>
      <c r="B28" s="325">
        <v>110401</v>
      </c>
      <c r="C28" s="15" t="s">
        <v>1154</v>
      </c>
      <c r="D28" s="31">
        <v>9306080</v>
      </c>
      <c r="E28" s="42" t="s">
        <v>64</v>
      </c>
      <c r="F28" s="42" t="s">
        <v>67</v>
      </c>
      <c r="G28" s="327"/>
      <c r="H28" s="317" t="s">
        <v>63</v>
      </c>
      <c r="I28" s="50" t="s">
        <v>66</v>
      </c>
      <c r="J28" s="38" t="s">
        <v>68</v>
      </c>
      <c r="K28" s="50" t="s">
        <v>66</v>
      </c>
      <c r="L28" s="38" t="s">
        <v>110</v>
      </c>
      <c r="M28" s="71">
        <v>44761</v>
      </c>
      <c r="N28" s="71">
        <v>44762</v>
      </c>
      <c r="O28" s="328"/>
      <c r="P28" s="328"/>
      <c r="Q28" s="328"/>
      <c r="R28" s="328"/>
      <c r="S28" s="329">
        <f t="shared" si="0"/>
        <v>0</v>
      </c>
      <c r="T28" s="287">
        <v>1</v>
      </c>
      <c r="U28" s="335">
        <v>54.01</v>
      </c>
      <c r="V28" s="386">
        <v>1</v>
      </c>
      <c r="W28" s="330">
        <v>17.52</v>
      </c>
      <c r="X28" s="327"/>
      <c r="Y28" s="329">
        <f t="shared" si="1"/>
        <v>71.53</v>
      </c>
      <c r="Z28" s="331">
        <f t="shared" si="2"/>
        <v>71.53</v>
      </c>
      <c r="AA28" s="332">
        <f t="shared" si="3"/>
        <v>71.53</v>
      </c>
      <c r="AB28" s="322"/>
      <c r="AC28" s="322"/>
      <c r="AD28" s="322"/>
      <c r="AE28" s="322"/>
    </row>
    <row r="29" spans="1:31" x14ac:dyDescent="0.2">
      <c r="A29" s="325">
        <v>110400</v>
      </c>
      <c r="B29" s="325">
        <v>110401</v>
      </c>
      <c r="C29" s="35" t="s">
        <v>1184</v>
      </c>
      <c r="D29" s="31">
        <v>9805621</v>
      </c>
      <c r="E29" s="42" t="s">
        <v>64</v>
      </c>
      <c r="F29" s="42" t="s">
        <v>67</v>
      </c>
      <c r="G29" s="327"/>
      <c r="H29" s="317" t="s">
        <v>63</v>
      </c>
      <c r="I29" s="50" t="s">
        <v>66</v>
      </c>
      <c r="J29" s="38" t="s">
        <v>68</v>
      </c>
      <c r="K29" s="50" t="s">
        <v>66</v>
      </c>
      <c r="L29" s="38" t="s">
        <v>110</v>
      </c>
      <c r="M29" s="71">
        <v>44761</v>
      </c>
      <c r="N29" s="71">
        <v>44762</v>
      </c>
      <c r="O29" s="328"/>
      <c r="P29" s="328"/>
      <c r="Q29" s="328"/>
      <c r="R29" s="328"/>
      <c r="S29" s="329">
        <f t="shared" si="0"/>
        <v>0</v>
      </c>
      <c r="T29" s="287">
        <v>1</v>
      </c>
      <c r="U29" s="335">
        <v>54.01</v>
      </c>
      <c r="V29" s="386">
        <v>1</v>
      </c>
      <c r="W29" s="330">
        <v>17.52</v>
      </c>
      <c r="X29" s="327"/>
      <c r="Y29" s="329">
        <f t="shared" si="1"/>
        <v>71.53</v>
      </c>
      <c r="Z29" s="331">
        <f t="shared" si="2"/>
        <v>71.53</v>
      </c>
      <c r="AA29" s="332">
        <f t="shared" si="3"/>
        <v>71.53</v>
      </c>
      <c r="AB29" s="322"/>
      <c r="AC29" s="322"/>
      <c r="AD29" s="322"/>
      <c r="AE29" s="322"/>
    </row>
    <row r="30" spans="1:31" x14ac:dyDescent="0.2">
      <c r="A30" s="325">
        <v>110400</v>
      </c>
      <c r="B30" s="325">
        <v>110401</v>
      </c>
      <c r="C30" s="35" t="s">
        <v>402</v>
      </c>
      <c r="D30" s="31">
        <v>7101040</v>
      </c>
      <c r="E30" s="42" t="s">
        <v>64</v>
      </c>
      <c r="F30" s="42" t="s">
        <v>67</v>
      </c>
      <c r="G30" s="327"/>
      <c r="H30" s="317" t="s">
        <v>63</v>
      </c>
      <c r="I30" s="50" t="s">
        <v>66</v>
      </c>
      <c r="J30" s="38" t="s">
        <v>68</v>
      </c>
      <c r="K30" s="50" t="s">
        <v>66</v>
      </c>
      <c r="L30" s="38" t="s">
        <v>110</v>
      </c>
      <c r="M30" s="71">
        <v>44761</v>
      </c>
      <c r="N30" s="71">
        <v>44762</v>
      </c>
      <c r="O30" s="328"/>
      <c r="P30" s="328"/>
      <c r="Q30" s="328"/>
      <c r="R30" s="328"/>
      <c r="S30" s="329">
        <f t="shared" si="0"/>
        <v>0</v>
      </c>
      <c r="T30" s="287">
        <v>1</v>
      </c>
      <c r="U30" s="335">
        <v>54.01</v>
      </c>
      <c r="V30" s="386">
        <v>1</v>
      </c>
      <c r="W30" s="330">
        <v>17.52</v>
      </c>
      <c r="X30" s="327"/>
      <c r="Y30" s="329">
        <f t="shared" si="1"/>
        <v>71.53</v>
      </c>
      <c r="Z30" s="331">
        <f t="shared" si="2"/>
        <v>71.53</v>
      </c>
      <c r="AA30" s="332">
        <f t="shared" si="3"/>
        <v>71.53</v>
      </c>
      <c r="AB30" s="322"/>
      <c r="AC30" s="322"/>
      <c r="AD30" s="322"/>
      <c r="AE30" s="322"/>
    </row>
    <row r="31" spans="1:31" x14ac:dyDescent="0.2">
      <c r="A31" s="325">
        <v>110400</v>
      </c>
      <c r="B31" s="325">
        <v>110401</v>
      </c>
      <c r="C31" s="35" t="s">
        <v>569</v>
      </c>
      <c r="D31" s="31">
        <v>1110276</v>
      </c>
      <c r="E31" s="42" t="s">
        <v>64</v>
      </c>
      <c r="F31" s="42" t="s">
        <v>67</v>
      </c>
      <c r="G31" s="327"/>
      <c r="H31" s="317" t="s">
        <v>63</v>
      </c>
      <c r="I31" s="50" t="s">
        <v>66</v>
      </c>
      <c r="J31" s="38" t="s">
        <v>68</v>
      </c>
      <c r="K31" s="50" t="s">
        <v>66</v>
      </c>
      <c r="L31" s="38" t="s">
        <v>110</v>
      </c>
      <c r="M31" s="71">
        <v>44761</v>
      </c>
      <c r="N31" s="71">
        <v>44762</v>
      </c>
      <c r="O31" s="328"/>
      <c r="P31" s="328"/>
      <c r="Q31" s="328"/>
      <c r="R31" s="328"/>
      <c r="S31" s="329">
        <f t="shared" si="0"/>
        <v>0</v>
      </c>
      <c r="T31" s="287">
        <v>1</v>
      </c>
      <c r="U31" s="330">
        <v>54.01</v>
      </c>
      <c r="V31" s="386">
        <v>1</v>
      </c>
      <c r="W31" s="330">
        <v>17.52</v>
      </c>
      <c r="X31" s="327"/>
      <c r="Y31" s="329">
        <f t="shared" si="1"/>
        <v>71.53</v>
      </c>
      <c r="Z31" s="331">
        <f t="shared" si="2"/>
        <v>71.53</v>
      </c>
      <c r="AA31" s="332">
        <f t="shared" si="3"/>
        <v>71.53</v>
      </c>
      <c r="AB31" s="322"/>
      <c r="AC31" s="322"/>
      <c r="AD31" s="322"/>
      <c r="AE31" s="322"/>
    </row>
    <row r="32" spans="1:31" x14ac:dyDescent="0.2">
      <c r="A32" s="325">
        <v>110400</v>
      </c>
      <c r="B32" s="325">
        <v>110401</v>
      </c>
      <c r="C32" s="35" t="s">
        <v>1324</v>
      </c>
      <c r="D32" s="31">
        <v>1111892</v>
      </c>
      <c r="E32" s="42" t="s">
        <v>64</v>
      </c>
      <c r="F32" s="42" t="s">
        <v>67</v>
      </c>
      <c r="G32" s="327"/>
      <c r="H32" s="317" t="s">
        <v>63</v>
      </c>
      <c r="I32" s="50" t="s">
        <v>66</v>
      </c>
      <c r="J32" s="38" t="s">
        <v>68</v>
      </c>
      <c r="K32" s="50" t="s">
        <v>66</v>
      </c>
      <c r="L32" s="38" t="s">
        <v>110</v>
      </c>
      <c r="M32" s="71">
        <v>44761</v>
      </c>
      <c r="N32" s="71">
        <v>44762</v>
      </c>
      <c r="O32" s="328"/>
      <c r="P32" s="328"/>
      <c r="Q32" s="328"/>
      <c r="R32" s="328"/>
      <c r="S32" s="329">
        <f t="shared" si="0"/>
        <v>0</v>
      </c>
      <c r="T32" s="287">
        <v>1</v>
      </c>
      <c r="U32" s="330">
        <v>54.01</v>
      </c>
      <c r="V32" s="386">
        <v>1</v>
      </c>
      <c r="W32" s="330">
        <v>17.52</v>
      </c>
      <c r="X32" s="327"/>
      <c r="Y32" s="329">
        <f t="shared" si="1"/>
        <v>71.53</v>
      </c>
      <c r="Z32" s="331">
        <f t="shared" si="2"/>
        <v>71.53</v>
      </c>
      <c r="AA32" s="332">
        <f t="shared" si="3"/>
        <v>71.53</v>
      </c>
      <c r="AB32" s="322"/>
      <c r="AC32" s="322"/>
      <c r="AD32" s="322"/>
      <c r="AE32" s="322"/>
    </row>
    <row r="33" spans="1:31" x14ac:dyDescent="0.2">
      <c r="A33" s="325">
        <v>110400</v>
      </c>
      <c r="B33" s="325">
        <v>110401</v>
      </c>
      <c r="C33" s="35" t="s">
        <v>1161</v>
      </c>
      <c r="D33" s="31">
        <v>1092278</v>
      </c>
      <c r="E33" s="42" t="s">
        <v>64</v>
      </c>
      <c r="F33" s="42" t="s">
        <v>67</v>
      </c>
      <c r="G33" s="327"/>
      <c r="H33" s="317" t="s">
        <v>63</v>
      </c>
      <c r="I33" s="50" t="s">
        <v>66</v>
      </c>
      <c r="J33" s="38" t="s">
        <v>68</v>
      </c>
      <c r="K33" s="50" t="s">
        <v>66</v>
      </c>
      <c r="L33" s="38" t="s">
        <v>110</v>
      </c>
      <c r="M33" s="71">
        <v>44761</v>
      </c>
      <c r="N33" s="71">
        <v>44762</v>
      </c>
      <c r="O33" s="328"/>
      <c r="P33" s="328"/>
      <c r="Q33" s="328"/>
      <c r="R33" s="328"/>
      <c r="S33" s="329">
        <f t="shared" si="0"/>
        <v>0</v>
      </c>
      <c r="T33" s="287">
        <v>1</v>
      </c>
      <c r="U33" s="330">
        <v>54.01</v>
      </c>
      <c r="V33" s="386">
        <v>1</v>
      </c>
      <c r="W33" s="330">
        <v>17.52</v>
      </c>
      <c r="X33" s="327"/>
      <c r="Y33" s="329">
        <f t="shared" si="1"/>
        <v>71.53</v>
      </c>
      <c r="Z33" s="331">
        <f t="shared" si="2"/>
        <v>71.53</v>
      </c>
      <c r="AA33" s="332">
        <f t="shared" si="3"/>
        <v>71.53</v>
      </c>
      <c r="AB33" s="322"/>
      <c r="AC33" s="322"/>
      <c r="AD33" s="322"/>
      <c r="AE33" s="322"/>
    </row>
    <row r="34" spans="1:31" x14ac:dyDescent="0.2">
      <c r="A34" s="325">
        <v>110400</v>
      </c>
      <c r="B34" s="325">
        <v>110401</v>
      </c>
      <c r="C34" s="15" t="s">
        <v>1155</v>
      </c>
      <c r="D34" s="31">
        <v>1138278</v>
      </c>
      <c r="E34" s="42" t="s">
        <v>64</v>
      </c>
      <c r="F34" s="42" t="s">
        <v>67</v>
      </c>
      <c r="G34" s="327"/>
      <c r="H34" s="317" t="s">
        <v>63</v>
      </c>
      <c r="I34" s="50" t="s">
        <v>66</v>
      </c>
      <c r="J34" s="38" t="s">
        <v>68</v>
      </c>
      <c r="K34" s="50" t="s">
        <v>66</v>
      </c>
      <c r="L34" s="38" t="s">
        <v>110</v>
      </c>
      <c r="M34" s="71">
        <v>44761</v>
      </c>
      <c r="N34" s="71">
        <v>44762</v>
      </c>
      <c r="O34" s="328"/>
      <c r="P34" s="328"/>
      <c r="Q34" s="328"/>
      <c r="R34" s="328"/>
      <c r="S34" s="329">
        <f t="shared" si="0"/>
        <v>0</v>
      </c>
      <c r="T34" s="287">
        <v>1</v>
      </c>
      <c r="U34" s="330">
        <v>54.01</v>
      </c>
      <c r="V34" s="386">
        <v>1</v>
      </c>
      <c r="W34" s="330">
        <v>17.52</v>
      </c>
      <c r="X34" s="327"/>
      <c r="Y34" s="329">
        <f t="shared" si="1"/>
        <v>71.53</v>
      </c>
      <c r="Z34" s="331">
        <f t="shared" si="2"/>
        <v>71.53</v>
      </c>
      <c r="AA34" s="332">
        <f t="shared" si="3"/>
        <v>71.53</v>
      </c>
      <c r="AB34" s="322"/>
      <c r="AC34" s="322"/>
      <c r="AD34" s="322"/>
      <c r="AE34" s="322"/>
    </row>
    <row r="35" spans="1:31" x14ac:dyDescent="0.2">
      <c r="A35" s="325">
        <v>110400</v>
      </c>
      <c r="B35" s="325">
        <v>110401</v>
      </c>
      <c r="C35" s="35" t="s">
        <v>1325</v>
      </c>
      <c r="D35" s="31">
        <v>1157167</v>
      </c>
      <c r="E35" s="42" t="s">
        <v>64</v>
      </c>
      <c r="F35" s="42" t="s">
        <v>67</v>
      </c>
      <c r="G35" s="327"/>
      <c r="H35" s="317" t="s">
        <v>63</v>
      </c>
      <c r="I35" s="50" t="s">
        <v>66</v>
      </c>
      <c r="J35" s="38" t="s">
        <v>68</v>
      </c>
      <c r="K35" s="50" t="s">
        <v>66</v>
      </c>
      <c r="L35" s="38" t="s">
        <v>110</v>
      </c>
      <c r="M35" s="71">
        <v>44761</v>
      </c>
      <c r="N35" s="71">
        <v>44762</v>
      </c>
      <c r="O35" s="328"/>
      <c r="P35" s="328"/>
      <c r="Q35" s="328"/>
      <c r="R35" s="328"/>
      <c r="S35" s="329">
        <f t="shared" si="0"/>
        <v>0</v>
      </c>
      <c r="T35" s="287">
        <v>1</v>
      </c>
      <c r="U35" s="330">
        <v>54.01</v>
      </c>
      <c r="V35" s="386">
        <v>1</v>
      </c>
      <c r="W35" s="330">
        <v>17.52</v>
      </c>
      <c r="X35" s="327"/>
      <c r="Y35" s="329">
        <f t="shared" si="1"/>
        <v>71.53</v>
      </c>
      <c r="Z35" s="331">
        <f t="shared" si="2"/>
        <v>71.53</v>
      </c>
      <c r="AA35" s="332">
        <f t="shared" si="3"/>
        <v>71.53</v>
      </c>
      <c r="AB35" s="322"/>
      <c r="AC35" s="322"/>
      <c r="AD35" s="322"/>
      <c r="AE35" s="322"/>
    </row>
    <row r="36" spans="1:31" x14ac:dyDescent="0.2">
      <c r="A36" s="325">
        <v>110400</v>
      </c>
      <c r="B36" s="325">
        <v>110401</v>
      </c>
      <c r="C36" s="35" t="s">
        <v>1326</v>
      </c>
      <c r="D36" s="31">
        <v>1184849</v>
      </c>
      <c r="E36" s="42" t="s">
        <v>64</v>
      </c>
      <c r="F36" s="42" t="s">
        <v>67</v>
      </c>
      <c r="G36" s="327"/>
      <c r="H36" s="317" t="s">
        <v>63</v>
      </c>
      <c r="I36" s="50" t="s">
        <v>66</v>
      </c>
      <c r="J36" s="38" t="s">
        <v>68</v>
      </c>
      <c r="K36" s="50" t="s">
        <v>66</v>
      </c>
      <c r="L36" s="38" t="s">
        <v>110</v>
      </c>
      <c r="M36" s="71">
        <v>44761</v>
      </c>
      <c r="N36" s="71">
        <v>44762</v>
      </c>
      <c r="O36" s="328"/>
      <c r="P36" s="328"/>
      <c r="Q36" s="328"/>
      <c r="R36" s="328"/>
      <c r="S36" s="329">
        <f t="shared" si="0"/>
        <v>0</v>
      </c>
      <c r="T36" s="287">
        <v>1</v>
      </c>
      <c r="U36" s="330">
        <v>54.01</v>
      </c>
      <c r="V36" s="386">
        <v>1</v>
      </c>
      <c r="W36" s="330">
        <v>17.52</v>
      </c>
      <c r="X36" s="327"/>
      <c r="Y36" s="329">
        <f t="shared" si="1"/>
        <v>71.53</v>
      </c>
      <c r="Z36" s="331">
        <f t="shared" si="2"/>
        <v>71.53</v>
      </c>
      <c r="AA36" s="332">
        <f t="shared" si="3"/>
        <v>71.53</v>
      </c>
      <c r="AB36" s="322"/>
      <c r="AC36" s="322"/>
      <c r="AD36" s="322"/>
      <c r="AE36" s="322"/>
    </row>
    <row r="37" spans="1:31" x14ac:dyDescent="0.2">
      <c r="A37" s="325">
        <v>110400</v>
      </c>
      <c r="B37" s="325">
        <v>110401</v>
      </c>
      <c r="C37" s="35" t="s">
        <v>1327</v>
      </c>
      <c r="D37" s="31">
        <v>9300457</v>
      </c>
      <c r="E37" s="42" t="s">
        <v>64</v>
      </c>
      <c r="F37" s="42" t="s">
        <v>67</v>
      </c>
      <c r="G37" s="327"/>
      <c r="H37" s="317" t="s">
        <v>63</v>
      </c>
      <c r="I37" s="50" t="s">
        <v>66</v>
      </c>
      <c r="J37" s="38" t="s">
        <v>68</v>
      </c>
      <c r="K37" s="50" t="s">
        <v>66</v>
      </c>
      <c r="L37" s="38" t="s">
        <v>110</v>
      </c>
      <c r="M37" s="71">
        <v>44761</v>
      </c>
      <c r="N37" s="71">
        <v>44762</v>
      </c>
      <c r="O37" s="328"/>
      <c r="P37" s="328"/>
      <c r="Q37" s="328"/>
      <c r="R37" s="328"/>
      <c r="S37" s="329">
        <f t="shared" si="0"/>
        <v>0</v>
      </c>
      <c r="T37" s="287">
        <v>0</v>
      </c>
      <c r="U37" s="330">
        <v>54.01</v>
      </c>
      <c r="V37" s="386">
        <v>1</v>
      </c>
      <c r="W37" s="330">
        <v>17.52</v>
      </c>
      <c r="X37" s="327"/>
      <c r="Y37" s="329">
        <f t="shared" si="1"/>
        <v>17.52</v>
      </c>
      <c r="Z37" s="331">
        <f t="shared" si="2"/>
        <v>17.52</v>
      </c>
      <c r="AA37" s="332">
        <f t="shared" si="3"/>
        <v>17.52</v>
      </c>
      <c r="AB37" s="322"/>
      <c r="AC37" s="322"/>
      <c r="AD37" s="322"/>
      <c r="AE37" s="322"/>
    </row>
    <row r="38" spans="1:31" x14ac:dyDescent="0.2">
      <c r="A38" s="325">
        <v>110400</v>
      </c>
      <c r="B38" s="325">
        <v>110401</v>
      </c>
      <c r="C38" s="15" t="s">
        <v>1328</v>
      </c>
      <c r="D38" s="31">
        <v>9103996</v>
      </c>
      <c r="E38" s="42" t="s">
        <v>64</v>
      </c>
      <c r="F38" s="42" t="s">
        <v>67</v>
      </c>
      <c r="G38" s="327"/>
      <c r="H38" s="317" t="s">
        <v>63</v>
      </c>
      <c r="I38" s="50" t="s">
        <v>66</v>
      </c>
      <c r="J38" s="38" t="s">
        <v>68</v>
      </c>
      <c r="K38" s="50" t="s">
        <v>66</v>
      </c>
      <c r="L38" s="38" t="s">
        <v>110</v>
      </c>
      <c r="M38" s="71">
        <v>44761</v>
      </c>
      <c r="N38" s="71">
        <v>44762</v>
      </c>
      <c r="O38" s="328"/>
      <c r="P38" s="328"/>
      <c r="Q38" s="328"/>
      <c r="R38" s="328"/>
      <c r="S38" s="329">
        <f t="shared" si="0"/>
        <v>0</v>
      </c>
      <c r="T38" s="287">
        <v>0</v>
      </c>
      <c r="U38" s="330">
        <v>54.01</v>
      </c>
      <c r="V38" s="386">
        <v>1</v>
      </c>
      <c r="W38" s="330">
        <v>17.52</v>
      </c>
      <c r="X38" s="327"/>
      <c r="Y38" s="329">
        <f t="shared" si="1"/>
        <v>17.52</v>
      </c>
      <c r="Z38" s="331">
        <f t="shared" si="2"/>
        <v>17.52</v>
      </c>
      <c r="AA38" s="332">
        <f t="shared" si="3"/>
        <v>17.52</v>
      </c>
      <c r="AB38" s="322"/>
      <c r="AC38" s="322"/>
      <c r="AD38" s="322"/>
      <c r="AE38" s="322"/>
    </row>
    <row r="39" spans="1:31" x14ac:dyDescent="0.2">
      <c r="A39" s="325">
        <v>110400</v>
      </c>
      <c r="B39" s="325">
        <v>110401</v>
      </c>
      <c r="C39" s="15" t="s">
        <v>1330</v>
      </c>
      <c r="D39" s="31">
        <v>9808159</v>
      </c>
      <c r="E39" s="42" t="s">
        <v>64</v>
      </c>
      <c r="F39" s="42" t="s">
        <v>151</v>
      </c>
      <c r="G39" s="327"/>
      <c r="H39" s="317" t="s">
        <v>63</v>
      </c>
      <c r="I39" s="50" t="s">
        <v>66</v>
      </c>
      <c r="J39" s="38" t="s">
        <v>68</v>
      </c>
      <c r="K39" s="50" t="s">
        <v>998</v>
      </c>
      <c r="L39" s="38" t="s">
        <v>999</v>
      </c>
      <c r="M39" s="387" t="s">
        <v>1329</v>
      </c>
      <c r="N39" s="71">
        <v>44570</v>
      </c>
      <c r="O39" s="336"/>
      <c r="P39" s="328"/>
      <c r="Q39" s="328"/>
      <c r="R39" s="328"/>
      <c r="S39" s="329">
        <f t="shared" si="0"/>
        <v>0</v>
      </c>
      <c r="T39" s="389">
        <v>0</v>
      </c>
      <c r="U39" s="335">
        <v>54.01</v>
      </c>
      <c r="V39" s="388">
        <v>1</v>
      </c>
      <c r="W39" s="335">
        <v>47</v>
      </c>
      <c r="X39" s="327"/>
      <c r="Y39" s="329">
        <f t="shared" si="1"/>
        <v>47</v>
      </c>
      <c r="Z39" s="331">
        <f t="shared" si="2"/>
        <v>47</v>
      </c>
      <c r="AA39" s="332">
        <f t="shared" si="3"/>
        <v>47</v>
      </c>
      <c r="AB39" s="322"/>
      <c r="AC39" s="322"/>
      <c r="AD39" s="322"/>
      <c r="AE39" s="322"/>
    </row>
    <row r="40" spans="1:31" x14ac:dyDescent="0.25">
      <c r="A40" s="325">
        <v>110400</v>
      </c>
      <c r="B40" s="325">
        <v>110401</v>
      </c>
      <c r="C40" s="104" t="s">
        <v>233</v>
      </c>
      <c r="D40" s="31">
        <v>9203044</v>
      </c>
      <c r="E40" s="42" t="s">
        <v>64</v>
      </c>
      <c r="F40" s="42" t="s">
        <v>67</v>
      </c>
      <c r="G40" s="327"/>
      <c r="H40" s="317" t="s">
        <v>63</v>
      </c>
      <c r="I40" s="50" t="s">
        <v>66</v>
      </c>
      <c r="J40" s="38" t="s">
        <v>68</v>
      </c>
      <c r="K40" s="50" t="s">
        <v>66</v>
      </c>
      <c r="L40" s="38" t="s">
        <v>110</v>
      </c>
      <c r="M40" s="71">
        <v>44761</v>
      </c>
      <c r="N40" s="71">
        <v>44762</v>
      </c>
      <c r="O40" s="337"/>
      <c r="P40" s="328"/>
      <c r="Q40" s="328"/>
      <c r="R40" s="328"/>
      <c r="S40" s="329">
        <f t="shared" si="0"/>
        <v>0</v>
      </c>
      <c r="T40" s="389">
        <v>1</v>
      </c>
      <c r="U40" s="335">
        <v>54.01</v>
      </c>
      <c r="V40" s="388">
        <v>1</v>
      </c>
      <c r="W40" s="335">
        <v>17.52</v>
      </c>
      <c r="X40" s="327"/>
      <c r="Y40" s="329">
        <f t="shared" si="1"/>
        <v>71.53</v>
      </c>
      <c r="Z40" s="331">
        <f t="shared" si="2"/>
        <v>71.53</v>
      </c>
      <c r="AA40" s="332">
        <f t="shared" si="3"/>
        <v>71.53</v>
      </c>
      <c r="AB40" s="322"/>
      <c r="AC40" s="322"/>
      <c r="AD40" s="322"/>
      <c r="AE40" s="322"/>
    </row>
    <row r="41" spans="1:31" x14ac:dyDescent="0.2">
      <c r="A41" s="325">
        <v>110400</v>
      </c>
      <c r="B41" s="325">
        <v>110401</v>
      </c>
      <c r="C41" s="15" t="s">
        <v>632</v>
      </c>
      <c r="D41" s="31">
        <v>9404023</v>
      </c>
      <c r="E41" s="42" t="s">
        <v>64</v>
      </c>
      <c r="F41" s="42" t="s">
        <v>67</v>
      </c>
      <c r="G41" s="327"/>
      <c r="H41" s="317" t="s">
        <v>63</v>
      </c>
      <c r="I41" s="50" t="s">
        <v>66</v>
      </c>
      <c r="J41" s="38" t="s">
        <v>68</v>
      </c>
      <c r="K41" s="50" t="s">
        <v>66</v>
      </c>
      <c r="L41" s="38" t="s">
        <v>110</v>
      </c>
      <c r="M41" s="71">
        <v>44761</v>
      </c>
      <c r="N41" s="71">
        <v>44762</v>
      </c>
      <c r="O41" s="337"/>
      <c r="P41" s="328"/>
      <c r="Q41" s="328"/>
      <c r="R41" s="328"/>
      <c r="S41" s="329">
        <f t="shared" si="0"/>
        <v>0</v>
      </c>
      <c r="T41" s="389">
        <v>1</v>
      </c>
      <c r="U41" s="335">
        <v>54.01</v>
      </c>
      <c r="V41" s="388">
        <v>1</v>
      </c>
      <c r="W41" s="335">
        <v>17.52</v>
      </c>
      <c r="X41" s="327"/>
      <c r="Y41" s="329">
        <f t="shared" si="1"/>
        <v>71.53</v>
      </c>
      <c r="Z41" s="331">
        <f t="shared" si="2"/>
        <v>71.53</v>
      </c>
      <c r="AA41" s="332">
        <f t="shared" si="3"/>
        <v>71.53</v>
      </c>
      <c r="AB41" s="322"/>
      <c r="AC41" s="322"/>
      <c r="AD41" s="322"/>
      <c r="AE41" s="322"/>
    </row>
    <row r="42" spans="1:31" x14ac:dyDescent="0.2">
      <c r="A42" s="325">
        <v>110400</v>
      </c>
      <c r="B42" s="325">
        <v>110401</v>
      </c>
      <c r="C42" s="15" t="s">
        <v>1331</v>
      </c>
      <c r="D42" s="31">
        <v>1067613</v>
      </c>
      <c r="E42" s="42" t="s">
        <v>64</v>
      </c>
      <c r="F42" s="42" t="s">
        <v>67</v>
      </c>
      <c r="G42" s="327"/>
      <c r="H42" s="317" t="s">
        <v>63</v>
      </c>
      <c r="I42" s="50" t="s">
        <v>66</v>
      </c>
      <c r="J42" s="38" t="s">
        <v>68</v>
      </c>
      <c r="K42" s="50" t="s">
        <v>66</v>
      </c>
      <c r="L42" s="38" t="s">
        <v>110</v>
      </c>
      <c r="M42" s="71">
        <v>44761</v>
      </c>
      <c r="N42" s="71">
        <v>44762</v>
      </c>
      <c r="O42" s="337"/>
      <c r="P42" s="328"/>
      <c r="Q42" s="328"/>
      <c r="R42" s="328"/>
      <c r="S42" s="329">
        <f t="shared" si="0"/>
        <v>0</v>
      </c>
      <c r="T42" s="389">
        <v>1</v>
      </c>
      <c r="U42" s="335">
        <v>54.01</v>
      </c>
      <c r="V42" s="388">
        <v>1</v>
      </c>
      <c r="W42" s="335">
        <v>17.52</v>
      </c>
      <c r="X42" s="327"/>
      <c r="Y42" s="329">
        <f t="shared" si="1"/>
        <v>71.53</v>
      </c>
      <c r="Z42" s="331">
        <f t="shared" si="2"/>
        <v>71.53</v>
      </c>
      <c r="AA42" s="332">
        <f t="shared" si="3"/>
        <v>71.53</v>
      </c>
      <c r="AB42" s="322"/>
      <c r="AC42" s="322"/>
      <c r="AD42" s="322"/>
      <c r="AE42" s="322"/>
    </row>
    <row r="43" spans="1:31" x14ac:dyDescent="0.2">
      <c r="A43" s="325">
        <v>110400</v>
      </c>
      <c r="B43" s="325">
        <v>110401</v>
      </c>
      <c r="C43" s="15" t="s">
        <v>1332</v>
      </c>
      <c r="D43" s="31">
        <v>1111558</v>
      </c>
      <c r="E43" s="42" t="s">
        <v>64</v>
      </c>
      <c r="F43" s="42" t="s">
        <v>67</v>
      </c>
      <c r="G43" s="327"/>
      <c r="H43" s="317" t="s">
        <v>63</v>
      </c>
      <c r="I43" s="50" t="s">
        <v>66</v>
      </c>
      <c r="J43" s="38" t="s">
        <v>68</v>
      </c>
      <c r="K43" s="50" t="s">
        <v>66</v>
      </c>
      <c r="L43" s="38" t="s">
        <v>110</v>
      </c>
      <c r="M43" s="71">
        <v>44761</v>
      </c>
      <c r="N43" s="71">
        <v>44762</v>
      </c>
      <c r="O43" s="337"/>
      <c r="P43" s="328"/>
      <c r="Q43" s="328"/>
      <c r="R43" s="328"/>
      <c r="S43" s="329">
        <f t="shared" si="0"/>
        <v>0</v>
      </c>
      <c r="T43" s="389">
        <v>1</v>
      </c>
      <c r="U43" s="335">
        <v>54.01</v>
      </c>
      <c r="V43" s="388">
        <v>1</v>
      </c>
      <c r="W43" s="335">
        <v>17.52</v>
      </c>
      <c r="X43" s="327"/>
      <c r="Y43" s="329">
        <f t="shared" si="1"/>
        <v>71.53</v>
      </c>
      <c r="Z43" s="331">
        <f t="shared" si="2"/>
        <v>71.53</v>
      </c>
      <c r="AA43" s="332">
        <f t="shared" si="3"/>
        <v>71.53</v>
      </c>
      <c r="AB43" s="322"/>
      <c r="AC43" s="322"/>
      <c r="AD43" s="322"/>
      <c r="AE43" s="322"/>
    </row>
    <row r="44" spans="1:31" x14ac:dyDescent="0.2">
      <c r="A44" s="325">
        <v>110400</v>
      </c>
      <c r="B44" s="325">
        <v>110401</v>
      </c>
      <c r="C44" s="149" t="s">
        <v>233</v>
      </c>
      <c r="D44" s="31">
        <v>9203044</v>
      </c>
      <c r="E44" s="42" t="s">
        <v>64</v>
      </c>
      <c r="F44" s="42" t="s">
        <v>67</v>
      </c>
      <c r="G44" s="327"/>
      <c r="H44" s="317" t="s">
        <v>63</v>
      </c>
      <c r="I44" s="50" t="s">
        <v>66</v>
      </c>
      <c r="J44" s="38" t="s">
        <v>68</v>
      </c>
      <c r="K44" s="50" t="s">
        <v>66</v>
      </c>
      <c r="L44" s="38" t="s">
        <v>83</v>
      </c>
      <c r="M44" s="71">
        <v>44751</v>
      </c>
      <c r="N44" s="71">
        <v>44751</v>
      </c>
      <c r="O44" s="337"/>
      <c r="P44" s="328"/>
      <c r="Q44" s="328"/>
      <c r="R44" s="328"/>
      <c r="S44" s="329">
        <f t="shared" si="0"/>
        <v>0</v>
      </c>
      <c r="T44" s="389">
        <v>0</v>
      </c>
      <c r="U44" s="335">
        <v>54.01</v>
      </c>
      <c r="V44" s="388">
        <v>1</v>
      </c>
      <c r="W44" s="335">
        <v>17.52</v>
      </c>
      <c r="X44" s="327"/>
      <c r="Y44" s="329">
        <f t="shared" si="1"/>
        <v>17.52</v>
      </c>
      <c r="Z44" s="331">
        <f t="shared" si="2"/>
        <v>17.52</v>
      </c>
      <c r="AA44" s="332">
        <f t="shared" si="3"/>
        <v>17.52</v>
      </c>
      <c r="AB44" s="322"/>
      <c r="AC44" s="322"/>
      <c r="AD44" s="322"/>
      <c r="AE44" s="322"/>
    </row>
    <row r="45" spans="1:31" x14ac:dyDescent="0.2">
      <c r="A45" s="325">
        <v>110400</v>
      </c>
      <c r="B45" s="325">
        <v>110401</v>
      </c>
      <c r="C45" s="149" t="s">
        <v>332</v>
      </c>
      <c r="D45" s="31" t="s">
        <v>1060</v>
      </c>
      <c r="E45" s="42" t="s">
        <v>64</v>
      </c>
      <c r="F45" s="42" t="s">
        <v>67</v>
      </c>
      <c r="G45" s="327"/>
      <c r="H45" s="317" t="s">
        <v>63</v>
      </c>
      <c r="I45" s="50" t="s">
        <v>66</v>
      </c>
      <c r="J45" s="38" t="s">
        <v>68</v>
      </c>
      <c r="K45" s="50" t="s">
        <v>66</v>
      </c>
      <c r="L45" s="38" t="s">
        <v>83</v>
      </c>
      <c r="M45" s="71">
        <v>44751</v>
      </c>
      <c r="N45" s="71">
        <v>44751</v>
      </c>
      <c r="O45" s="337"/>
      <c r="P45" s="328"/>
      <c r="Q45" s="328"/>
      <c r="R45" s="328"/>
      <c r="S45" s="329">
        <f t="shared" si="0"/>
        <v>0</v>
      </c>
      <c r="T45" s="389">
        <v>0</v>
      </c>
      <c r="U45" s="335">
        <v>54.01</v>
      </c>
      <c r="V45" s="388">
        <v>1</v>
      </c>
      <c r="W45" s="335">
        <v>17.52</v>
      </c>
      <c r="X45" s="327"/>
      <c r="Y45" s="329">
        <f t="shared" si="1"/>
        <v>17.52</v>
      </c>
      <c r="Z45" s="331">
        <f t="shared" si="2"/>
        <v>17.52</v>
      </c>
      <c r="AA45" s="332">
        <f t="shared" si="3"/>
        <v>17.52</v>
      </c>
      <c r="AB45" s="322"/>
      <c r="AC45" s="322"/>
      <c r="AD45" s="322"/>
      <c r="AE45" s="322"/>
    </row>
    <row r="46" spans="1:31" x14ac:dyDescent="0.2">
      <c r="A46" s="325">
        <v>110400</v>
      </c>
      <c r="B46" s="325">
        <v>110401</v>
      </c>
      <c r="C46" s="149" t="s">
        <v>1333</v>
      </c>
      <c r="D46" s="31">
        <v>1098250</v>
      </c>
      <c r="E46" s="42" t="s">
        <v>64</v>
      </c>
      <c r="F46" s="42" t="s">
        <v>67</v>
      </c>
      <c r="G46" s="327"/>
      <c r="H46" s="317" t="s">
        <v>63</v>
      </c>
      <c r="I46" s="50" t="s">
        <v>66</v>
      </c>
      <c r="J46" s="38" t="s">
        <v>68</v>
      </c>
      <c r="K46" s="50" t="s">
        <v>66</v>
      </c>
      <c r="L46" s="38" t="s">
        <v>83</v>
      </c>
      <c r="M46" s="71">
        <v>44751</v>
      </c>
      <c r="N46" s="71">
        <v>44751</v>
      </c>
      <c r="O46" s="337"/>
      <c r="P46" s="328"/>
      <c r="Q46" s="328"/>
      <c r="R46" s="328"/>
      <c r="S46" s="329">
        <f t="shared" si="0"/>
        <v>0</v>
      </c>
      <c r="T46" s="389">
        <v>0</v>
      </c>
      <c r="U46" s="335">
        <v>54.01</v>
      </c>
      <c r="V46" s="388">
        <v>1</v>
      </c>
      <c r="W46" s="335">
        <v>17.52</v>
      </c>
      <c r="X46" s="327"/>
      <c r="Y46" s="329">
        <f t="shared" si="1"/>
        <v>17.52</v>
      </c>
      <c r="Z46" s="331">
        <f t="shared" si="2"/>
        <v>17.52</v>
      </c>
      <c r="AA46" s="332">
        <f t="shared" si="3"/>
        <v>17.52</v>
      </c>
      <c r="AB46" s="322"/>
      <c r="AC46" s="322"/>
      <c r="AD46" s="322"/>
      <c r="AE46" s="322"/>
    </row>
    <row r="47" spans="1:31" x14ac:dyDescent="0.2">
      <c r="A47" s="325">
        <v>110400</v>
      </c>
      <c r="B47" s="325">
        <v>110401</v>
      </c>
      <c r="C47" s="15" t="s">
        <v>1191</v>
      </c>
      <c r="D47" s="31">
        <v>1030590</v>
      </c>
      <c r="E47" s="42" t="s">
        <v>64</v>
      </c>
      <c r="F47" s="42" t="s">
        <v>151</v>
      </c>
      <c r="G47" s="327"/>
      <c r="H47" s="317" t="s">
        <v>63</v>
      </c>
      <c r="I47" s="50" t="s">
        <v>66</v>
      </c>
      <c r="J47" s="38" t="s">
        <v>68</v>
      </c>
      <c r="K47" s="50" t="s">
        <v>66</v>
      </c>
      <c r="L47" s="38" t="s">
        <v>1334</v>
      </c>
      <c r="M47" s="71">
        <v>44740</v>
      </c>
      <c r="N47" s="71">
        <v>44742</v>
      </c>
      <c r="O47" s="337"/>
      <c r="P47" s="328"/>
      <c r="Q47" s="328"/>
      <c r="R47" s="328"/>
      <c r="S47" s="329">
        <f t="shared" si="0"/>
        <v>0</v>
      </c>
      <c r="T47" s="389">
        <v>1</v>
      </c>
      <c r="U47" s="335">
        <v>54.01</v>
      </c>
      <c r="V47" s="388">
        <v>1</v>
      </c>
      <c r="W47" s="335">
        <v>17.52</v>
      </c>
      <c r="X47" s="327"/>
      <c r="Y47" s="329">
        <f t="shared" si="1"/>
        <v>71.53</v>
      </c>
      <c r="Z47" s="331">
        <f t="shared" si="2"/>
        <v>71.53</v>
      </c>
      <c r="AA47" s="332">
        <f t="shared" si="3"/>
        <v>71.53</v>
      </c>
      <c r="AB47" s="322"/>
      <c r="AC47" s="322"/>
      <c r="AD47" s="322"/>
      <c r="AE47" s="322"/>
    </row>
    <row r="48" spans="1:31" x14ac:dyDescent="0.2">
      <c r="A48" s="325">
        <v>110400</v>
      </c>
      <c r="B48" s="325">
        <v>110401</v>
      </c>
      <c r="C48" s="15" t="s">
        <v>1089</v>
      </c>
      <c r="D48" s="31">
        <v>1122088</v>
      </c>
      <c r="E48" s="42" t="s">
        <v>64</v>
      </c>
      <c r="F48" s="42" t="s">
        <v>151</v>
      </c>
      <c r="G48" s="327"/>
      <c r="H48" s="317" t="s">
        <v>63</v>
      </c>
      <c r="I48" s="50" t="s">
        <v>66</v>
      </c>
      <c r="J48" s="38" t="s">
        <v>68</v>
      </c>
      <c r="K48" s="50" t="s">
        <v>66</v>
      </c>
      <c r="L48" s="38" t="s">
        <v>1349</v>
      </c>
      <c r="M48" s="71">
        <v>44756</v>
      </c>
      <c r="N48" s="71">
        <v>44763</v>
      </c>
      <c r="O48" s="337"/>
      <c r="P48" s="328"/>
      <c r="Q48" s="328"/>
      <c r="R48" s="328"/>
      <c r="S48" s="329">
        <f t="shared" si="0"/>
        <v>0</v>
      </c>
      <c r="T48" s="287">
        <v>0</v>
      </c>
      <c r="U48" s="335">
        <v>54.01</v>
      </c>
      <c r="V48" s="386">
        <v>0</v>
      </c>
      <c r="W48" s="335">
        <v>17.52</v>
      </c>
      <c r="X48" s="327"/>
      <c r="Y48" s="329">
        <f t="shared" si="1"/>
        <v>0</v>
      </c>
      <c r="Z48" s="331">
        <f t="shared" si="2"/>
        <v>0</v>
      </c>
      <c r="AA48" s="332">
        <f t="shared" si="3"/>
        <v>0</v>
      </c>
      <c r="AB48" s="322"/>
      <c r="AC48" s="322"/>
      <c r="AD48" s="322"/>
      <c r="AE48" s="322"/>
    </row>
    <row r="49" spans="1:31" x14ac:dyDescent="0.2">
      <c r="A49" s="325">
        <v>110400</v>
      </c>
      <c r="B49" s="325">
        <v>110401</v>
      </c>
      <c r="C49" s="15" t="s">
        <v>1090</v>
      </c>
      <c r="D49" s="31">
        <v>1152033</v>
      </c>
      <c r="E49" s="42" t="s">
        <v>64</v>
      </c>
      <c r="F49" s="42" t="s">
        <v>151</v>
      </c>
      <c r="G49" s="327"/>
      <c r="H49" s="317" t="s">
        <v>63</v>
      </c>
      <c r="I49" s="50" t="s">
        <v>66</v>
      </c>
      <c r="J49" s="38" t="s">
        <v>68</v>
      </c>
      <c r="K49" s="50" t="s">
        <v>81</v>
      </c>
      <c r="L49" s="38" t="s">
        <v>1349</v>
      </c>
      <c r="M49" s="71">
        <v>44756</v>
      </c>
      <c r="N49" s="71">
        <v>44763</v>
      </c>
      <c r="O49" s="337"/>
      <c r="P49" s="328"/>
      <c r="Q49" s="328"/>
      <c r="R49" s="328"/>
      <c r="S49" s="329">
        <f t="shared" si="0"/>
        <v>0</v>
      </c>
      <c r="T49" s="287">
        <v>0</v>
      </c>
      <c r="U49" s="335">
        <v>54.01</v>
      </c>
      <c r="V49" s="386">
        <v>1</v>
      </c>
      <c r="W49" s="335">
        <v>17.52</v>
      </c>
      <c r="X49" s="327"/>
      <c r="Y49" s="329">
        <f t="shared" si="1"/>
        <v>17.52</v>
      </c>
      <c r="Z49" s="331">
        <f t="shared" si="2"/>
        <v>17.52</v>
      </c>
      <c r="AA49" s="332">
        <f t="shared" si="3"/>
        <v>17.52</v>
      </c>
      <c r="AB49" s="322"/>
      <c r="AC49" s="322"/>
      <c r="AD49" s="322"/>
      <c r="AE49" s="322"/>
    </row>
    <row r="50" spans="1:31" x14ac:dyDescent="0.2">
      <c r="A50" s="325">
        <v>110400</v>
      </c>
      <c r="B50" s="325">
        <v>110401</v>
      </c>
      <c r="C50" s="15" t="s">
        <v>246</v>
      </c>
      <c r="D50" s="31">
        <v>1062930</v>
      </c>
      <c r="E50" s="42" t="s">
        <v>64</v>
      </c>
      <c r="F50" s="42" t="s">
        <v>151</v>
      </c>
      <c r="G50" s="327"/>
      <c r="H50" s="317" t="s">
        <v>63</v>
      </c>
      <c r="I50" s="50" t="s">
        <v>66</v>
      </c>
      <c r="J50" s="38" t="s">
        <v>68</v>
      </c>
      <c r="K50" s="50" t="s">
        <v>66</v>
      </c>
      <c r="L50" s="38" t="s">
        <v>1349</v>
      </c>
      <c r="M50" s="71">
        <v>44756</v>
      </c>
      <c r="N50" s="71">
        <v>44763</v>
      </c>
      <c r="O50" s="337"/>
      <c r="P50" s="328"/>
      <c r="Q50" s="328"/>
      <c r="R50" s="328"/>
      <c r="S50" s="329">
        <f t="shared" si="0"/>
        <v>0</v>
      </c>
      <c r="T50" s="287">
        <v>2</v>
      </c>
      <c r="U50" s="335">
        <v>54.01</v>
      </c>
      <c r="V50" s="386">
        <v>1</v>
      </c>
      <c r="W50" s="335">
        <v>17.52</v>
      </c>
      <c r="X50" s="327"/>
      <c r="Y50" s="329">
        <f t="shared" si="1"/>
        <v>125.53999999999999</v>
      </c>
      <c r="Z50" s="331">
        <f t="shared" si="2"/>
        <v>125.53999999999999</v>
      </c>
      <c r="AA50" s="332">
        <f t="shared" si="3"/>
        <v>125.53999999999999</v>
      </c>
      <c r="AB50" s="322"/>
      <c r="AC50" s="322"/>
      <c r="AD50" s="322"/>
      <c r="AE50" s="322"/>
    </row>
    <row r="51" spans="1:31" x14ac:dyDescent="0.2">
      <c r="A51" s="325">
        <v>110400</v>
      </c>
      <c r="B51" s="325">
        <v>110401</v>
      </c>
      <c r="C51" s="15" t="s">
        <v>87</v>
      </c>
      <c r="D51" s="31">
        <v>9901566</v>
      </c>
      <c r="E51" s="42" t="s">
        <v>64</v>
      </c>
      <c r="F51" s="42" t="s">
        <v>151</v>
      </c>
      <c r="G51" s="327"/>
      <c r="H51" s="317" t="s">
        <v>63</v>
      </c>
      <c r="I51" s="50" t="s">
        <v>66</v>
      </c>
      <c r="J51" s="38" t="s">
        <v>68</v>
      </c>
      <c r="K51" s="50" t="s">
        <v>66</v>
      </c>
      <c r="L51" s="38" t="s">
        <v>1349</v>
      </c>
      <c r="M51" s="71">
        <v>44756</v>
      </c>
      <c r="N51" s="71">
        <v>44763</v>
      </c>
      <c r="O51" s="336"/>
      <c r="P51" s="328"/>
      <c r="Q51" s="328"/>
      <c r="R51" s="328"/>
      <c r="S51" s="329">
        <f t="shared" si="0"/>
        <v>0</v>
      </c>
      <c r="T51" s="287">
        <v>2</v>
      </c>
      <c r="U51" s="335">
        <v>54.01</v>
      </c>
      <c r="V51" s="386">
        <v>1</v>
      </c>
      <c r="W51" s="335">
        <v>17.52</v>
      </c>
      <c r="X51" s="327"/>
      <c r="Y51" s="329">
        <f t="shared" si="1"/>
        <v>125.53999999999999</v>
      </c>
      <c r="Z51" s="331">
        <f t="shared" si="2"/>
        <v>125.53999999999999</v>
      </c>
      <c r="AA51" s="332">
        <f t="shared" si="3"/>
        <v>125.53999999999999</v>
      </c>
      <c r="AB51" s="322"/>
      <c r="AC51" s="322"/>
      <c r="AD51" s="322"/>
      <c r="AE51" s="322"/>
    </row>
    <row r="52" spans="1:31" x14ac:dyDescent="0.2">
      <c r="A52" s="325">
        <v>110400</v>
      </c>
      <c r="B52" s="325">
        <v>110401</v>
      </c>
      <c r="C52" s="15" t="s">
        <v>1335</v>
      </c>
      <c r="D52" s="31">
        <v>315583</v>
      </c>
      <c r="E52" s="42" t="s">
        <v>64</v>
      </c>
      <c r="F52" s="42" t="s">
        <v>151</v>
      </c>
      <c r="G52" s="327"/>
      <c r="H52" s="317" t="s">
        <v>63</v>
      </c>
      <c r="I52" s="50" t="s">
        <v>66</v>
      </c>
      <c r="J52" s="38" t="s">
        <v>68</v>
      </c>
      <c r="K52" s="50" t="s">
        <v>66</v>
      </c>
      <c r="L52" s="38" t="s">
        <v>1349</v>
      </c>
      <c r="M52" s="71">
        <v>44756</v>
      </c>
      <c r="N52" s="71">
        <v>44763</v>
      </c>
      <c r="O52" s="328"/>
      <c r="P52" s="328"/>
      <c r="Q52" s="328"/>
      <c r="R52" s="328"/>
      <c r="S52" s="329">
        <f t="shared" si="0"/>
        <v>0</v>
      </c>
      <c r="T52" s="287">
        <v>0</v>
      </c>
      <c r="U52" s="330">
        <v>54.01</v>
      </c>
      <c r="V52" s="386">
        <v>1</v>
      </c>
      <c r="W52" s="330">
        <v>17.52</v>
      </c>
      <c r="X52" s="327"/>
      <c r="Y52" s="329">
        <f t="shared" si="1"/>
        <v>17.52</v>
      </c>
      <c r="Z52" s="331">
        <f t="shared" si="2"/>
        <v>17.52</v>
      </c>
      <c r="AA52" s="332">
        <f t="shared" si="3"/>
        <v>17.52</v>
      </c>
      <c r="AB52" s="322"/>
      <c r="AC52" s="322"/>
      <c r="AD52" s="322"/>
      <c r="AE52" s="322"/>
    </row>
    <row r="53" spans="1:31" x14ac:dyDescent="0.2">
      <c r="A53" s="325">
        <v>110400</v>
      </c>
      <c r="B53" s="325">
        <v>110401</v>
      </c>
      <c r="C53" s="15" t="s">
        <v>1336</v>
      </c>
      <c r="D53" s="31">
        <v>9805923</v>
      </c>
      <c r="E53" s="42" t="s">
        <v>64</v>
      </c>
      <c r="F53" s="42" t="s">
        <v>151</v>
      </c>
      <c r="G53" s="327"/>
      <c r="H53" s="317" t="s">
        <v>63</v>
      </c>
      <c r="I53" s="50" t="s">
        <v>66</v>
      </c>
      <c r="J53" s="38" t="s">
        <v>68</v>
      </c>
      <c r="K53" s="50" t="s">
        <v>66</v>
      </c>
      <c r="L53" s="38" t="s">
        <v>1349</v>
      </c>
      <c r="M53" s="71">
        <v>44756</v>
      </c>
      <c r="N53" s="71">
        <v>44763</v>
      </c>
      <c r="O53" s="328"/>
      <c r="P53" s="328"/>
      <c r="Q53" s="328"/>
      <c r="R53" s="328"/>
      <c r="S53" s="329">
        <f t="shared" si="0"/>
        <v>0</v>
      </c>
      <c r="T53" s="287">
        <v>1</v>
      </c>
      <c r="U53" s="330">
        <v>54.01</v>
      </c>
      <c r="V53" s="386">
        <v>0</v>
      </c>
      <c r="W53" s="330">
        <v>17.52</v>
      </c>
      <c r="X53" s="327"/>
      <c r="Y53" s="329">
        <f t="shared" si="1"/>
        <v>54.01</v>
      </c>
      <c r="Z53" s="331">
        <f t="shared" si="2"/>
        <v>54.01</v>
      </c>
      <c r="AA53" s="332">
        <f t="shared" si="3"/>
        <v>54.01</v>
      </c>
      <c r="AB53" s="322"/>
      <c r="AC53" s="322"/>
      <c r="AD53" s="322"/>
      <c r="AE53" s="322"/>
    </row>
    <row r="54" spans="1:31" x14ac:dyDescent="0.2">
      <c r="A54" s="325">
        <v>110400</v>
      </c>
      <c r="B54" s="325">
        <v>110401</v>
      </c>
      <c r="C54" s="15" t="s">
        <v>923</v>
      </c>
      <c r="D54" s="31">
        <v>1030655</v>
      </c>
      <c r="E54" s="42" t="s">
        <v>64</v>
      </c>
      <c r="F54" s="42" t="s">
        <v>151</v>
      </c>
      <c r="G54" s="327"/>
      <c r="H54" s="317" t="s">
        <v>63</v>
      </c>
      <c r="I54" s="50" t="s">
        <v>66</v>
      </c>
      <c r="J54" s="38" t="s">
        <v>68</v>
      </c>
      <c r="K54" s="50" t="s">
        <v>66</v>
      </c>
      <c r="L54" s="38" t="s">
        <v>1349</v>
      </c>
      <c r="M54" s="71">
        <v>44756</v>
      </c>
      <c r="N54" s="71">
        <v>44763</v>
      </c>
      <c r="O54" s="328"/>
      <c r="P54" s="328"/>
      <c r="Q54" s="328"/>
      <c r="R54" s="328"/>
      <c r="S54" s="329">
        <f t="shared" si="0"/>
        <v>0</v>
      </c>
      <c r="T54" s="287">
        <v>1</v>
      </c>
      <c r="U54" s="330">
        <v>54.01</v>
      </c>
      <c r="V54" s="386">
        <v>0</v>
      </c>
      <c r="W54" s="330">
        <v>17.52</v>
      </c>
      <c r="X54" s="327"/>
      <c r="Y54" s="329">
        <f t="shared" si="1"/>
        <v>54.01</v>
      </c>
      <c r="Z54" s="331">
        <f t="shared" si="2"/>
        <v>54.01</v>
      </c>
      <c r="AA54" s="332">
        <f t="shared" si="3"/>
        <v>54.01</v>
      </c>
      <c r="AB54" s="322"/>
      <c r="AC54" s="322"/>
      <c r="AD54" s="322"/>
      <c r="AE54" s="322"/>
    </row>
    <row r="55" spans="1:31" x14ac:dyDescent="0.2">
      <c r="A55" s="325">
        <v>110400</v>
      </c>
      <c r="B55" s="325">
        <v>110401</v>
      </c>
      <c r="C55" s="15" t="s">
        <v>1337</v>
      </c>
      <c r="D55" s="31">
        <v>1076175</v>
      </c>
      <c r="E55" s="42" t="s">
        <v>64</v>
      </c>
      <c r="F55" s="42" t="s">
        <v>151</v>
      </c>
      <c r="G55" s="327"/>
      <c r="H55" s="317" t="s">
        <v>63</v>
      </c>
      <c r="I55" s="50" t="s">
        <v>66</v>
      </c>
      <c r="J55" s="38" t="s">
        <v>68</v>
      </c>
      <c r="K55" s="50" t="s">
        <v>66</v>
      </c>
      <c r="L55" s="38" t="s">
        <v>1349</v>
      </c>
      <c r="M55" s="71">
        <v>44756</v>
      </c>
      <c r="N55" s="71">
        <v>44763</v>
      </c>
      <c r="O55" s="328"/>
      <c r="P55" s="328"/>
      <c r="Q55" s="328"/>
      <c r="R55" s="328"/>
      <c r="S55" s="329">
        <f t="shared" si="0"/>
        <v>0</v>
      </c>
      <c r="T55" s="287">
        <v>3</v>
      </c>
      <c r="U55" s="335">
        <v>54.01</v>
      </c>
      <c r="V55" s="386">
        <v>1</v>
      </c>
      <c r="W55" s="335">
        <v>17.52</v>
      </c>
      <c r="X55" s="327"/>
      <c r="Y55" s="329">
        <f t="shared" si="1"/>
        <v>179.55</v>
      </c>
      <c r="Z55" s="331">
        <f t="shared" si="2"/>
        <v>179.55</v>
      </c>
      <c r="AA55" s="332">
        <f t="shared" si="3"/>
        <v>179.55</v>
      </c>
      <c r="AB55" s="322"/>
      <c r="AC55" s="322"/>
      <c r="AD55" s="322"/>
      <c r="AE55" s="322"/>
    </row>
    <row r="56" spans="1:31" x14ac:dyDescent="0.2">
      <c r="A56" s="325">
        <v>110400</v>
      </c>
      <c r="B56" s="325">
        <v>110401</v>
      </c>
      <c r="C56" s="15" t="s">
        <v>1338</v>
      </c>
      <c r="D56" s="31">
        <v>1137000</v>
      </c>
      <c r="E56" s="42" t="s">
        <v>64</v>
      </c>
      <c r="F56" s="42" t="s">
        <v>151</v>
      </c>
      <c r="G56" s="327"/>
      <c r="H56" s="317" t="s">
        <v>63</v>
      </c>
      <c r="I56" s="50" t="s">
        <v>66</v>
      </c>
      <c r="J56" s="38" t="s">
        <v>68</v>
      </c>
      <c r="K56" s="50" t="s">
        <v>66</v>
      </c>
      <c r="L56" s="38" t="s">
        <v>1349</v>
      </c>
      <c r="M56" s="71">
        <v>44756</v>
      </c>
      <c r="N56" s="71">
        <v>44763</v>
      </c>
      <c r="O56" s="328"/>
      <c r="P56" s="328"/>
      <c r="Q56" s="328"/>
      <c r="R56" s="328"/>
      <c r="S56" s="329">
        <f t="shared" si="0"/>
        <v>0</v>
      </c>
      <c r="T56" s="287">
        <v>0</v>
      </c>
      <c r="U56" s="335">
        <v>54.01</v>
      </c>
      <c r="V56" s="386">
        <v>1</v>
      </c>
      <c r="W56" s="335">
        <v>17.52</v>
      </c>
      <c r="X56" s="327"/>
      <c r="Y56" s="329">
        <f t="shared" si="1"/>
        <v>17.52</v>
      </c>
      <c r="Z56" s="331">
        <f t="shared" si="2"/>
        <v>17.52</v>
      </c>
      <c r="AA56" s="332">
        <f t="shared" si="3"/>
        <v>17.52</v>
      </c>
      <c r="AB56" s="322"/>
      <c r="AC56" s="322"/>
      <c r="AD56" s="322"/>
      <c r="AE56" s="322"/>
    </row>
    <row r="57" spans="1:31" x14ac:dyDescent="0.2">
      <c r="A57" s="325">
        <v>110400</v>
      </c>
      <c r="B57" s="325">
        <v>110401</v>
      </c>
      <c r="C57" s="15" t="s">
        <v>1208</v>
      </c>
      <c r="D57" s="31">
        <v>1113488</v>
      </c>
      <c r="E57" s="42" t="s">
        <v>64</v>
      </c>
      <c r="F57" s="42" t="s">
        <v>151</v>
      </c>
      <c r="G57" s="327"/>
      <c r="H57" s="317" t="s">
        <v>63</v>
      </c>
      <c r="I57" s="50" t="s">
        <v>66</v>
      </c>
      <c r="J57" s="38" t="s">
        <v>68</v>
      </c>
      <c r="K57" s="50" t="s">
        <v>66</v>
      </c>
      <c r="L57" s="38" t="s">
        <v>1349</v>
      </c>
      <c r="M57" s="71">
        <v>44756</v>
      </c>
      <c r="N57" s="71">
        <v>44763</v>
      </c>
      <c r="O57" s="328"/>
      <c r="P57" s="328"/>
      <c r="Q57" s="328"/>
      <c r="R57" s="328"/>
      <c r="S57" s="329">
        <f t="shared" si="0"/>
        <v>0</v>
      </c>
      <c r="T57" s="287">
        <v>0</v>
      </c>
      <c r="U57" s="335">
        <v>54.01</v>
      </c>
      <c r="V57" s="386">
        <v>1</v>
      </c>
      <c r="W57" s="335">
        <v>17.52</v>
      </c>
      <c r="X57" s="327"/>
      <c r="Y57" s="329">
        <f t="shared" si="1"/>
        <v>17.52</v>
      </c>
      <c r="Z57" s="331">
        <f t="shared" si="2"/>
        <v>17.52</v>
      </c>
      <c r="AA57" s="332">
        <f t="shared" si="3"/>
        <v>17.52</v>
      </c>
      <c r="AB57" s="322"/>
      <c r="AC57" s="322"/>
      <c r="AD57" s="322"/>
      <c r="AE57" s="322"/>
    </row>
    <row r="58" spans="1:31" x14ac:dyDescent="0.2">
      <c r="A58" s="325">
        <v>110400</v>
      </c>
      <c r="B58" s="325">
        <v>110401</v>
      </c>
      <c r="C58" s="15" t="s">
        <v>1339</v>
      </c>
      <c r="D58" s="31">
        <v>9307583</v>
      </c>
      <c r="E58" s="42" t="s">
        <v>64</v>
      </c>
      <c r="F58" s="42" t="s">
        <v>151</v>
      </c>
      <c r="G58" s="327"/>
      <c r="H58" s="317" t="s">
        <v>63</v>
      </c>
      <c r="I58" s="50" t="s">
        <v>66</v>
      </c>
      <c r="J58" s="38" t="s">
        <v>68</v>
      </c>
      <c r="K58" s="50" t="s">
        <v>66</v>
      </c>
      <c r="L58" s="38" t="s">
        <v>1349</v>
      </c>
      <c r="M58" s="71">
        <v>44756</v>
      </c>
      <c r="N58" s="71">
        <v>44763</v>
      </c>
      <c r="O58" s="328"/>
      <c r="P58" s="328"/>
      <c r="Q58" s="328"/>
      <c r="R58" s="328"/>
      <c r="S58" s="329">
        <f t="shared" si="0"/>
        <v>0</v>
      </c>
      <c r="T58" s="287">
        <v>0</v>
      </c>
      <c r="U58" s="335">
        <v>54.01</v>
      </c>
      <c r="V58" s="386">
        <v>1</v>
      </c>
      <c r="W58" s="335">
        <v>17.52</v>
      </c>
      <c r="X58" s="327"/>
      <c r="Y58" s="329">
        <f t="shared" si="1"/>
        <v>17.52</v>
      </c>
      <c r="Z58" s="331">
        <f t="shared" si="2"/>
        <v>17.52</v>
      </c>
      <c r="AA58" s="332">
        <f t="shared" si="3"/>
        <v>17.52</v>
      </c>
      <c r="AB58" s="322"/>
      <c r="AC58" s="322"/>
      <c r="AD58" s="322"/>
      <c r="AE58" s="322"/>
    </row>
    <row r="59" spans="1:31" x14ac:dyDescent="0.2">
      <c r="A59" s="325">
        <v>110400</v>
      </c>
      <c r="B59" s="325">
        <v>110401</v>
      </c>
      <c r="C59" s="15" t="s">
        <v>1340</v>
      </c>
      <c r="D59" s="31">
        <v>312479</v>
      </c>
      <c r="E59" s="42" t="s">
        <v>64</v>
      </c>
      <c r="F59" s="42" t="s">
        <v>151</v>
      </c>
      <c r="G59" s="327"/>
      <c r="H59" s="317" t="s">
        <v>63</v>
      </c>
      <c r="I59" s="50" t="s">
        <v>66</v>
      </c>
      <c r="J59" s="38" t="s">
        <v>68</v>
      </c>
      <c r="K59" s="50" t="s">
        <v>66</v>
      </c>
      <c r="L59" s="38" t="s">
        <v>1349</v>
      </c>
      <c r="M59" s="71">
        <v>44756</v>
      </c>
      <c r="N59" s="71">
        <v>44763</v>
      </c>
      <c r="O59" s="328"/>
      <c r="P59" s="328"/>
      <c r="Q59" s="328"/>
      <c r="R59" s="328"/>
      <c r="S59" s="329">
        <f t="shared" si="0"/>
        <v>0</v>
      </c>
      <c r="T59" s="287">
        <v>1</v>
      </c>
      <c r="U59" s="335">
        <v>54.01</v>
      </c>
      <c r="V59" s="386">
        <v>1</v>
      </c>
      <c r="W59" s="335">
        <v>17.52</v>
      </c>
      <c r="X59" s="327"/>
      <c r="Y59" s="329">
        <f t="shared" si="1"/>
        <v>71.53</v>
      </c>
      <c r="Z59" s="331">
        <f t="shared" si="2"/>
        <v>71.53</v>
      </c>
      <c r="AA59" s="332">
        <f t="shared" si="3"/>
        <v>71.53</v>
      </c>
      <c r="AB59" s="322"/>
      <c r="AC59" s="322"/>
      <c r="AD59" s="322"/>
      <c r="AE59" s="322"/>
    </row>
    <row r="60" spans="1:31" x14ac:dyDescent="0.2">
      <c r="A60" s="325">
        <v>110400</v>
      </c>
      <c r="B60" s="325">
        <v>110401</v>
      </c>
      <c r="C60" s="15" t="s">
        <v>1341</v>
      </c>
      <c r="D60" s="31">
        <v>1063600</v>
      </c>
      <c r="E60" s="42" t="s">
        <v>64</v>
      </c>
      <c r="F60" s="42" t="s">
        <v>151</v>
      </c>
      <c r="G60" s="327"/>
      <c r="H60" s="317" t="s">
        <v>63</v>
      </c>
      <c r="I60" s="50" t="s">
        <v>66</v>
      </c>
      <c r="J60" s="38" t="s">
        <v>68</v>
      </c>
      <c r="K60" s="50" t="s">
        <v>66</v>
      </c>
      <c r="L60" s="38" t="s">
        <v>1349</v>
      </c>
      <c r="M60" s="71">
        <v>44756</v>
      </c>
      <c r="N60" s="71">
        <v>44763</v>
      </c>
      <c r="O60" s="328"/>
      <c r="P60" s="328"/>
      <c r="Q60" s="328"/>
      <c r="R60" s="328"/>
      <c r="S60" s="329">
        <f t="shared" si="0"/>
        <v>0</v>
      </c>
      <c r="T60" s="287">
        <v>1</v>
      </c>
      <c r="U60" s="335">
        <v>54.01</v>
      </c>
      <c r="V60" s="386">
        <v>1</v>
      </c>
      <c r="W60" s="335">
        <v>17.52</v>
      </c>
      <c r="X60" s="327"/>
      <c r="Y60" s="329">
        <f t="shared" si="1"/>
        <v>71.53</v>
      </c>
      <c r="Z60" s="331">
        <f t="shared" si="2"/>
        <v>71.53</v>
      </c>
      <c r="AA60" s="332">
        <f t="shared" si="3"/>
        <v>71.53</v>
      </c>
      <c r="AB60" s="322"/>
      <c r="AC60" s="322"/>
      <c r="AD60" s="322"/>
      <c r="AE60" s="322"/>
    </row>
    <row r="61" spans="1:31" x14ac:dyDescent="0.2">
      <c r="A61" s="325">
        <v>110400</v>
      </c>
      <c r="B61" s="325">
        <v>110401</v>
      </c>
      <c r="C61" s="15" t="s">
        <v>1342</v>
      </c>
      <c r="D61" s="31">
        <v>1076965</v>
      </c>
      <c r="E61" s="42" t="s">
        <v>64</v>
      </c>
      <c r="F61" s="42" t="s">
        <v>151</v>
      </c>
      <c r="G61" s="327"/>
      <c r="H61" s="317" t="s">
        <v>63</v>
      </c>
      <c r="I61" s="50" t="s">
        <v>66</v>
      </c>
      <c r="J61" s="38" t="s">
        <v>68</v>
      </c>
      <c r="K61" s="50" t="s">
        <v>66</v>
      </c>
      <c r="L61" s="38" t="s">
        <v>1349</v>
      </c>
      <c r="M61" s="71">
        <v>44756</v>
      </c>
      <c r="N61" s="71">
        <v>44763</v>
      </c>
      <c r="O61" s="328"/>
      <c r="P61" s="328"/>
      <c r="Q61" s="328"/>
      <c r="R61" s="328"/>
      <c r="S61" s="329">
        <f t="shared" si="0"/>
        <v>0</v>
      </c>
      <c r="T61" s="287">
        <v>0</v>
      </c>
      <c r="U61" s="335">
        <v>54.01</v>
      </c>
      <c r="V61" s="386">
        <v>1</v>
      </c>
      <c r="W61" s="335">
        <v>17.52</v>
      </c>
      <c r="X61" s="327"/>
      <c r="Y61" s="329">
        <f t="shared" si="1"/>
        <v>17.52</v>
      </c>
      <c r="Z61" s="331">
        <f t="shared" si="2"/>
        <v>17.52</v>
      </c>
      <c r="AA61" s="332">
        <f t="shared" si="3"/>
        <v>17.52</v>
      </c>
      <c r="AB61" s="322"/>
      <c r="AC61" s="322"/>
      <c r="AD61" s="322"/>
      <c r="AE61" s="322"/>
    </row>
    <row r="62" spans="1:31" x14ac:dyDescent="0.2">
      <c r="A62" s="325">
        <v>110400</v>
      </c>
      <c r="B62" s="325">
        <v>110401</v>
      </c>
      <c r="C62" s="15" t="s">
        <v>251</v>
      </c>
      <c r="D62" s="31">
        <v>9505091</v>
      </c>
      <c r="E62" s="42" t="s">
        <v>64</v>
      </c>
      <c r="F62" s="42" t="s">
        <v>151</v>
      </c>
      <c r="G62" s="327"/>
      <c r="H62" s="317" t="s">
        <v>63</v>
      </c>
      <c r="I62" s="50" t="s">
        <v>66</v>
      </c>
      <c r="J62" s="38" t="s">
        <v>68</v>
      </c>
      <c r="K62" s="50" t="s">
        <v>66</v>
      </c>
      <c r="L62" s="38" t="s">
        <v>1349</v>
      </c>
      <c r="M62" s="71">
        <v>44756</v>
      </c>
      <c r="N62" s="71">
        <v>44763</v>
      </c>
      <c r="O62" s="328"/>
      <c r="P62" s="328"/>
      <c r="Q62" s="328"/>
      <c r="R62" s="328"/>
      <c r="S62" s="329">
        <f t="shared" si="0"/>
        <v>0</v>
      </c>
      <c r="T62" s="287">
        <v>1</v>
      </c>
      <c r="U62" s="335">
        <v>54.01</v>
      </c>
      <c r="V62" s="386">
        <v>0</v>
      </c>
      <c r="W62" s="335">
        <v>17.52</v>
      </c>
      <c r="X62" s="327"/>
      <c r="Y62" s="329">
        <f t="shared" si="1"/>
        <v>54.01</v>
      </c>
      <c r="Z62" s="331">
        <f t="shared" si="2"/>
        <v>54.01</v>
      </c>
      <c r="AA62" s="332">
        <f t="shared" si="3"/>
        <v>54.01</v>
      </c>
      <c r="AB62" s="322"/>
      <c r="AC62" s="322"/>
      <c r="AD62" s="322"/>
      <c r="AE62" s="322"/>
    </row>
    <row r="63" spans="1:31" x14ac:dyDescent="0.2">
      <c r="A63" s="325">
        <v>110400</v>
      </c>
      <c r="B63" s="325">
        <v>110401</v>
      </c>
      <c r="C63" s="15" t="s">
        <v>1209</v>
      </c>
      <c r="D63" s="31">
        <v>9302786</v>
      </c>
      <c r="E63" s="42" t="s">
        <v>64</v>
      </c>
      <c r="F63" s="42" t="s">
        <v>151</v>
      </c>
      <c r="G63" s="327"/>
      <c r="H63" s="317" t="s">
        <v>63</v>
      </c>
      <c r="I63" s="50" t="s">
        <v>66</v>
      </c>
      <c r="J63" s="38" t="s">
        <v>68</v>
      </c>
      <c r="K63" s="50" t="s">
        <v>66</v>
      </c>
      <c r="L63" s="38" t="s">
        <v>1349</v>
      </c>
      <c r="M63" s="71">
        <v>44756</v>
      </c>
      <c r="N63" s="71">
        <v>44763</v>
      </c>
      <c r="O63" s="328"/>
      <c r="P63" s="328"/>
      <c r="Q63" s="328"/>
      <c r="R63" s="328"/>
      <c r="S63" s="329">
        <f t="shared" si="0"/>
        <v>0</v>
      </c>
      <c r="T63" s="287">
        <v>1</v>
      </c>
      <c r="U63" s="335">
        <v>54.01</v>
      </c>
      <c r="V63" s="386">
        <v>0</v>
      </c>
      <c r="W63" s="335">
        <v>17.52</v>
      </c>
      <c r="X63" s="327"/>
      <c r="Y63" s="329">
        <f t="shared" si="1"/>
        <v>54.01</v>
      </c>
      <c r="Z63" s="331">
        <f t="shared" si="2"/>
        <v>54.01</v>
      </c>
      <c r="AA63" s="332">
        <f t="shared" si="3"/>
        <v>54.01</v>
      </c>
      <c r="AB63" s="322"/>
      <c r="AC63" s="322"/>
      <c r="AD63" s="322"/>
      <c r="AE63" s="322"/>
    </row>
    <row r="64" spans="1:31" x14ac:dyDescent="0.2">
      <c r="A64" s="325">
        <v>110400</v>
      </c>
      <c r="B64" s="325">
        <v>110401</v>
      </c>
      <c r="C64" s="15" t="s">
        <v>1343</v>
      </c>
      <c r="D64" s="31">
        <v>9302921</v>
      </c>
      <c r="E64" s="42" t="s">
        <v>64</v>
      </c>
      <c r="F64" s="42" t="s">
        <v>151</v>
      </c>
      <c r="G64" s="327"/>
      <c r="H64" s="317" t="s">
        <v>63</v>
      </c>
      <c r="I64" s="50" t="s">
        <v>66</v>
      </c>
      <c r="J64" s="38" t="s">
        <v>68</v>
      </c>
      <c r="K64" s="50" t="s">
        <v>66</v>
      </c>
      <c r="L64" s="38" t="s">
        <v>1349</v>
      </c>
      <c r="M64" s="71">
        <v>44756</v>
      </c>
      <c r="N64" s="71">
        <v>44763</v>
      </c>
      <c r="O64" s="328"/>
      <c r="P64" s="328"/>
      <c r="Q64" s="328"/>
      <c r="R64" s="328"/>
      <c r="S64" s="329">
        <f t="shared" si="0"/>
        <v>0</v>
      </c>
      <c r="T64" s="287">
        <v>1</v>
      </c>
      <c r="U64" s="335">
        <v>54.01</v>
      </c>
      <c r="V64" s="386">
        <v>0</v>
      </c>
      <c r="W64" s="335">
        <v>17.52</v>
      </c>
      <c r="X64" s="327"/>
      <c r="Y64" s="329">
        <f t="shared" si="1"/>
        <v>54.01</v>
      </c>
      <c r="Z64" s="331">
        <f t="shared" si="2"/>
        <v>54.01</v>
      </c>
      <c r="AA64" s="332">
        <f t="shared" si="3"/>
        <v>54.01</v>
      </c>
      <c r="AB64" s="322"/>
      <c r="AC64" s="322"/>
      <c r="AD64" s="322"/>
      <c r="AE64" s="322"/>
    </row>
    <row r="65" spans="1:31" x14ac:dyDescent="0.2">
      <c r="A65" s="325">
        <v>110400</v>
      </c>
      <c r="B65" s="325">
        <v>110401</v>
      </c>
      <c r="C65" s="15" t="s">
        <v>1344</v>
      </c>
      <c r="D65" s="31">
        <v>9403167</v>
      </c>
      <c r="E65" s="42" t="s">
        <v>64</v>
      </c>
      <c r="F65" s="42" t="s">
        <v>151</v>
      </c>
      <c r="G65" s="327"/>
      <c r="H65" s="317" t="s">
        <v>63</v>
      </c>
      <c r="I65" s="50" t="s">
        <v>66</v>
      </c>
      <c r="J65" s="38" t="s">
        <v>68</v>
      </c>
      <c r="K65" s="50" t="s">
        <v>66</v>
      </c>
      <c r="L65" s="38" t="s">
        <v>1349</v>
      </c>
      <c r="M65" s="71">
        <v>44756</v>
      </c>
      <c r="N65" s="71">
        <v>44763</v>
      </c>
      <c r="O65" s="328"/>
      <c r="P65" s="328"/>
      <c r="Q65" s="328"/>
      <c r="R65" s="328"/>
      <c r="S65" s="329">
        <f t="shared" si="0"/>
        <v>0</v>
      </c>
      <c r="T65" s="287">
        <v>0</v>
      </c>
      <c r="U65" s="335">
        <v>54.01</v>
      </c>
      <c r="V65" s="386">
        <v>1</v>
      </c>
      <c r="W65" s="335">
        <v>17.52</v>
      </c>
      <c r="X65" s="327"/>
      <c r="Y65" s="329">
        <f t="shared" si="1"/>
        <v>17.52</v>
      </c>
      <c r="Z65" s="331">
        <f t="shared" si="2"/>
        <v>17.52</v>
      </c>
      <c r="AA65" s="332">
        <f t="shared" si="3"/>
        <v>17.52</v>
      </c>
      <c r="AB65" s="322"/>
      <c r="AC65" s="322"/>
      <c r="AD65" s="322"/>
      <c r="AE65" s="322"/>
    </row>
    <row r="66" spans="1:31" x14ac:dyDescent="0.2">
      <c r="A66" s="325">
        <v>110400</v>
      </c>
      <c r="B66" s="325">
        <v>110401</v>
      </c>
      <c r="C66" s="15" t="s">
        <v>1345</v>
      </c>
      <c r="D66" s="31">
        <v>315516</v>
      </c>
      <c r="E66" s="42" t="s">
        <v>64</v>
      </c>
      <c r="F66" s="42" t="s">
        <v>151</v>
      </c>
      <c r="G66" s="327"/>
      <c r="H66" s="317" t="s">
        <v>63</v>
      </c>
      <c r="I66" s="50" t="s">
        <v>66</v>
      </c>
      <c r="J66" s="38" t="s">
        <v>68</v>
      </c>
      <c r="K66" s="50" t="s">
        <v>66</v>
      </c>
      <c r="L66" s="38" t="s">
        <v>1349</v>
      </c>
      <c r="M66" s="71">
        <v>44756</v>
      </c>
      <c r="N66" s="71">
        <v>44763</v>
      </c>
      <c r="O66" s="328"/>
      <c r="P66" s="328"/>
      <c r="Q66" s="328"/>
      <c r="R66" s="328"/>
      <c r="S66" s="329">
        <f t="shared" si="0"/>
        <v>0</v>
      </c>
      <c r="T66" s="287">
        <v>0</v>
      </c>
      <c r="U66" s="335">
        <v>54.01</v>
      </c>
      <c r="V66" s="386">
        <v>1</v>
      </c>
      <c r="W66" s="335">
        <v>17.52</v>
      </c>
      <c r="X66" s="327"/>
      <c r="Y66" s="329">
        <f t="shared" si="1"/>
        <v>17.52</v>
      </c>
      <c r="Z66" s="331">
        <f t="shared" si="2"/>
        <v>17.52</v>
      </c>
      <c r="AA66" s="332">
        <f t="shared" si="3"/>
        <v>17.52</v>
      </c>
      <c r="AB66" s="322"/>
      <c r="AC66" s="322"/>
      <c r="AD66" s="322"/>
      <c r="AE66" s="322"/>
    </row>
    <row r="67" spans="1:31" x14ac:dyDescent="0.2">
      <c r="A67" s="325">
        <v>110400</v>
      </c>
      <c r="B67" s="325">
        <v>110401</v>
      </c>
      <c r="C67" s="15" t="s">
        <v>1346</v>
      </c>
      <c r="D67" s="31">
        <v>1071505</v>
      </c>
      <c r="E67" s="42" t="s">
        <v>64</v>
      </c>
      <c r="F67" s="42" t="s">
        <v>151</v>
      </c>
      <c r="G67" s="327"/>
      <c r="H67" s="317" t="s">
        <v>63</v>
      </c>
      <c r="I67" s="50" t="s">
        <v>66</v>
      </c>
      <c r="J67" s="38" t="s">
        <v>68</v>
      </c>
      <c r="K67" s="50" t="s">
        <v>66</v>
      </c>
      <c r="L67" s="38" t="s">
        <v>1349</v>
      </c>
      <c r="M67" s="71">
        <v>44756</v>
      </c>
      <c r="N67" s="71">
        <v>44763</v>
      </c>
      <c r="O67" s="328"/>
      <c r="P67" s="328"/>
      <c r="Q67" s="328"/>
      <c r="R67" s="328"/>
      <c r="S67" s="329">
        <f t="shared" si="0"/>
        <v>0</v>
      </c>
      <c r="T67" s="287">
        <v>0</v>
      </c>
      <c r="U67" s="335">
        <v>54.01</v>
      </c>
      <c r="V67" s="386">
        <v>1</v>
      </c>
      <c r="W67" s="335">
        <v>17.52</v>
      </c>
      <c r="X67" s="327"/>
      <c r="Y67" s="329">
        <f t="shared" si="1"/>
        <v>17.52</v>
      </c>
      <c r="Z67" s="331">
        <f t="shared" si="2"/>
        <v>17.52</v>
      </c>
      <c r="AA67" s="332">
        <f t="shared" si="3"/>
        <v>17.52</v>
      </c>
      <c r="AB67" s="322"/>
      <c r="AC67" s="322"/>
      <c r="AD67" s="322"/>
      <c r="AE67" s="322"/>
    </row>
    <row r="68" spans="1:31" x14ac:dyDescent="0.2">
      <c r="A68" s="325">
        <v>110400</v>
      </c>
      <c r="B68" s="325">
        <v>110401</v>
      </c>
      <c r="C68" s="15" t="s">
        <v>1347</v>
      </c>
      <c r="D68" s="31">
        <v>9500405</v>
      </c>
      <c r="E68" s="42" t="s">
        <v>64</v>
      </c>
      <c r="F68" s="42" t="s">
        <v>151</v>
      </c>
      <c r="G68" s="327"/>
      <c r="H68" s="317" t="s">
        <v>63</v>
      </c>
      <c r="I68" s="50" t="s">
        <v>66</v>
      </c>
      <c r="J68" s="38" t="s">
        <v>68</v>
      </c>
      <c r="K68" s="50" t="s">
        <v>66</v>
      </c>
      <c r="L68" s="38" t="s">
        <v>1349</v>
      </c>
      <c r="M68" s="71">
        <v>44756</v>
      </c>
      <c r="N68" s="71">
        <v>44763</v>
      </c>
      <c r="O68" s="328"/>
      <c r="P68" s="328"/>
      <c r="Q68" s="328"/>
      <c r="R68" s="328"/>
      <c r="S68" s="329">
        <f t="shared" si="0"/>
        <v>0</v>
      </c>
      <c r="T68" s="287">
        <v>0</v>
      </c>
      <c r="U68" s="335">
        <v>54.01</v>
      </c>
      <c r="V68" s="386">
        <v>1</v>
      </c>
      <c r="W68" s="335">
        <v>17.52</v>
      </c>
      <c r="X68" s="327"/>
      <c r="Y68" s="329">
        <f t="shared" si="1"/>
        <v>17.52</v>
      </c>
      <c r="Z68" s="331">
        <f t="shared" si="2"/>
        <v>17.52</v>
      </c>
      <c r="AA68" s="332">
        <f t="shared" si="3"/>
        <v>17.52</v>
      </c>
      <c r="AB68" s="322"/>
      <c r="AC68" s="322"/>
      <c r="AD68" s="322"/>
      <c r="AE68" s="322"/>
    </row>
    <row r="69" spans="1:31" x14ac:dyDescent="0.2">
      <c r="A69" s="325">
        <v>110400</v>
      </c>
      <c r="B69" s="325">
        <v>110401</v>
      </c>
      <c r="C69" s="15" t="s">
        <v>1348</v>
      </c>
      <c r="D69" s="31">
        <v>1099841</v>
      </c>
      <c r="E69" s="42" t="s">
        <v>64</v>
      </c>
      <c r="F69" s="42" t="s">
        <v>151</v>
      </c>
      <c r="G69" s="327"/>
      <c r="H69" s="317" t="s">
        <v>63</v>
      </c>
      <c r="I69" s="50" t="s">
        <v>66</v>
      </c>
      <c r="J69" s="38" t="s">
        <v>68</v>
      </c>
      <c r="K69" s="50" t="s">
        <v>66</v>
      </c>
      <c r="L69" s="38" t="s">
        <v>1349</v>
      </c>
      <c r="M69" s="71">
        <v>44756</v>
      </c>
      <c r="N69" s="71">
        <v>44763</v>
      </c>
      <c r="O69" s="328"/>
      <c r="P69" s="328"/>
      <c r="Q69" s="328"/>
      <c r="R69" s="328"/>
      <c r="S69" s="329">
        <f t="shared" si="0"/>
        <v>0</v>
      </c>
      <c r="T69" s="287">
        <v>0</v>
      </c>
      <c r="U69" s="335">
        <v>54.01</v>
      </c>
      <c r="V69" s="386">
        <v>1</v>
      </c>
      <c r="W69" s="335">
        <v>17.52</v>
      </c>
      <c r="X69" s="327"/>
      <c r="Y69" s="329">
        <f t="shared" si="1"/>
        <v>17.52</v>
      </c>
      <c r="Z69" s="331">
        <f t="shared" si="2"/>
        <v>17.52</v>
      </c>
      <c r="AA69" s="332">
        <f t="shared" si="3"/>
        <v>17.52</v>
      </c>
      <c r="AB69" s="322"/>
      <c r="AC69" s="322"/>
      <c r="AD69" s="322"/>
      <c r="AE69" s="322"/>
    </row>
    <row r="70" spans="1:31" x14ac:dyDescent="0.2">
      <c r="A70" s="325">
        <v>110400</v>
      </c>
      <c r="B70" s="325">
        <v>110401</v>
      </c>
      <c r="C70" s="149" t="s">
        <v>1336</v>
      </c>
      <c r="D70" s="31">
        <v>9805923</v>
      </c>
      <c r="E70" s="42" t="s">
        <v>64</v>
      </c>
      <c r="F70" s="42" t="s">
        <v>151</v>
      </c>
      <c r="G70" s="327"/>
      <c r="H70" s="317" t="s">
        <v>63</v>
      </c>
      <c r="I70" s="50" t="s">
        <v>66</v>
      </c>
      <c r="J70" s="38" t="s">
        <v>68</v>
      </c>
      <c r="K70" s="50" t="s">
        <v>66</v>
      </c>
      <c r="L70" s="38" t="s">
        <v>83</v>
      </c>
      <c r="M70" s="338">
        <v>44755</v>
      </c>
      <c r="N70" s="339">
        <v>44756</v>
      </c>
      <c r="O70" s="328"/>
      <c r="P70" s="328"/>
      <c r="Q70" s="328"/>
      <c r="R70" s="328"/>
      <c r="S70" s="329">
        <f t="shared" si="0"/>
        <v>0</v>
      </c>
      <c r="T70" s="287">
        <v>1</v>
      </c>
      <c r="U70" s="335">
        <v>54.01</v>
      </c>
      <c r="V70" s="386">
        <v>0</v>
      </c>
      <c r="W70" s="335">
        <v>17.52</v>
      </c>
      <c r="X70" s="327"/>
      <c r="Y70" s="329">
        <f t="shared" si="1"/>
        <v>54.01</v>
      </c>
      <c r="Z70" s="331">
        <f t="shared" si="2"/>
        <v>54.01</v>
      </c>
      <c r="AA70" s="332">
        <f t="shared" si="3"/>
        <v>54.01</v>
      </c>
      <c r="AB70" s="322"/>
      <c r="AC70" s="322"/>
      <c r="AD70" s="322"/>
      <c r="AE70" s="322"/>
    </row>
    <row r="71" spans="1:31" x14ac:dyDescent="0.2">
      <c r="A71" s="325">
        <v>110400</v>
      </c>
      <c r="B71" s="325">
        <v>110401</v>
      </c>
      <c r="C71" s="149" t="s">
        <v>87</v>
      </c>
      <c r="D71" s="31">
        <v>9901566</v>
      </c>
      <c r="E71" s="42" t="s">
        <v>64</v>
      </c>
      <c r="F71" s="42" t="s">
        <v>151</v>
      </c>
      <c r="G71" s="327"/>
      <c r="H71" s="317" t="s">
        <v>63</v>
      </c>
      <c r="I71" s="50" t="s">
        <v>66</v>
      </c>
      <c r="J71" s="38" t="s">
        <v>68</v>
      </c>
      <c r="K71" s="50" t="s">
        <v>66</v>
      </c>
      <c r="L71" s="38" t="s">
        <v>83</v>
      </c>
      <c r="M71" s="338">
        <v>44755</v>
      </c>
      <c r="N71" s="339">
        <v>44756</v>
      </c>
      <c r="O71" s="328"/>
      <c r="P71" s="328"/>
      <c r="Q71" s="328"/>
      <c r="R71" s="328"/>
      <c r="S71" s="329">
        <f t="shared" si="0"/>
        <v>0</v>
      </c>
      <c r="T71" s="287">
        <v>1</v>
      </c>
      <c r="U71" s="335">
        <v>54.01</v>
      </c>
      <c r="V71" s="386">
        <v>0</v>
      </c>
      <c r="W71" s="335">
        <v>17.52</v>
      </c>
      <c r="X71" s="327"/>
      <c r="Y71" s="329">
        <f t="shared" si="1"/>
        <v>54.01</v>
      </c>
      <c r="Z71" s="331">
        <f t="shared" si="2"/>
        <v>54.01</v>
      </c>
      <c r="AA71" s="332">
        <f t="shared" si="3"/>
        <v>54.01</v>
      </c>
      <c r="AB71" s="322"/>
      <c r="AC71" s="322"/>
      <c r="AD71" s="322"/>
      <c r="AE71" s="322"/>
    </row>
    <row r="72" spans="1:31" x14ac:dyDescent="0.2">
      <c r="A72" s="325">
        <v>110400</v>
      </c>
      <c r="B72" s="325">
        <v>110401</v>
      </c>
      <c r="C72" s="149" t="s">
        <v>1341</v>
      </c>
      <c r="D72" s="31">
        <v>1063600</v>
      </c>
      <c r="E72" s="42" t="s">
        <v>64</v>
      </c>
      <c r="F72" s="42" t="s">
        <v>151</v>
      </c>
      <c r="G72" s="327"/>
      <c r="H72" s="317" t="s">
        <v>63</v>
      </c>
      <c r="I72" s="50" t="s">
        <v>66</v>
      </c>
      <c r="J72" s="38" t="s">
        <v>68</v>
      </c>
      <c r="K72" s="50" t="s">
        <v>66</v>
      </c>
      <c r="L72" s="38" t="s">
        <v>83</v>
      </c>
      <c r="M72" s="338">
        <v>44755</v>
      </c>
      <c r="N72" s="339">
        <v>44756</v>
      </c>
      <c r="O72" s="328"/>
      <c r="P72" s="328"/>
      <c r="Q72" s="328"/>
      <c r="R72" s="328"/>
      <c r="S72" s="329">
        <f t="shared" ref="S72:S235" si="4">Q72+R72</f>
        <v>0</v>
      </c>
      <c r="T72" s="287">
        <v>2</v>
      </c>
      <c r="U72" s="335">
        <v>54.01</v>
      </c>
      <c r="V72" s="386">
        <v>0</v>
      </c>
      <c r="W72" s="335">
        <v>17.52</v>
      </c>
      <c r="X72" s="327"/>
      <c r="Y72" s="329">
        <f t="shared" si="1"/>
        <v>108.02</v>
      </c>
      <c r="Z72" s="331">
        <f t="shared" si="2"/>
        <v>108.02</v>
      </c>
      <c r="AA72" s="332">
        <f t="shared" ref="AA72:AA135" si="5">SUM(Z72)</f>
        <v>108.02</v>
      </c>
      <c r="AB72" s="322"/>
      <c r="AC72" s="322"/>
      <c r="AD72" s="322"/>
      <c r="AE72" s="322"/>
    </row>
    <row r="73" spans="1:31" x14ac:dyDescent="0.2">
      <c r="A73" s="325">
        <v>110400</v>
      </c>
      <c r="B73" s="325">
        <v>110401</v>
      </c>
      <c r="C73" s="149" t="s">
        <v>1089</v>
      </c>
      <c r="D73" s="31">
        <v>1122088</v>
      </c>
      <c r="E73" s="42" t="s">
        <v>64</v>
      </c>
      <c r="F73" s="42" t="s">
        <v>151</v>
      </c>
      <c r="G73" s="327"/>
      <c r="H73" s="317" t="s">
        <v>63</v>
      </c>
      <c r="I73" s="50" t="s">
        <v>66</v>
      </c>
      <c r="J73" s="38" t="s">
        <v>68</v>
      </c>
      <c r="K73" s="50" t="s">
        <v>66</v>
      </c>
      <c r="L73" s="38" t="s">
        <v>83</v>
      </c>
      <c r="M73" s="338">
        <v>44755</v>
      </c>
      <c r="N73" s="339">
        <v>44756</v>
      </c>
      <c r="O73" s="328"/>
      <c r="P73" s="328"/>
      <c r="Q73" s="328"/>
      <c r="R73" s="328"/>
      <c r="S73" s="329">
        <f t="shared" si="4"/>
        <v>0</v>
      </c>
      <c r="T73" s="287">
        <v>0</v>
      </c>
      <c r="U73" s="335">
        <v>54.01</v>
      </c>
      <c r="V73" s="386">
        <v>2</v>
      </c>
      <c r="W73" s="335">
        <v>17.52</v>
      </c>
      <c r="X73" s="327"/>
      <c r="Y73" s="329">
        <f t="shared" si="1"/>
        <v>35.04</v>
      </c>
      <c r="Z73" s="331">
        <f t="shared" si="2"/>
        <v>35.04</v>
      </c>
      <c r="AA73" s="332">
        <f t="shared" si="5"/>
        <v>35.04</v>
      </c>
      <c r="AB73" s="322"/>
      <c r="AC73" s="322"/>
      <c r="AD73" s="322"/>
      <c r="AE73" s="322"/>
    </row>
    <row r="74" spans="1:31" x14ac:dyDescent="0.2">
      <c r="A74" s="325">
        <v>110400</v>
      </c>
      <c r="B74" s="325">
        <v>110401</v>
      </c>
      <c r="C74" s="149" t="s">
        <v>1090</v>
      </c>
      <c r="D74" s="31">
        <v>1152033</v>
      </c>
      <c r="E74" s="42" t="s">
        <v>64</v>
      </c>
      <c r="F74" s="42" t="s">
        <v>151</v>
      </c>
      <c r="G74" s="327"/>
      <c r="H74" s="317" t="s">
        <v>63</v>
      </c>
      <c r="I74" s="50" t="s">
        <v>66</v>
      </c>
      <c r="J74" s="38" t="s">
        <v>68</v>
      </c>
      <c r="K74" s="50" t="s">
        <v>66</v>
      </c>
      <c r="L74" s="38" t="s">
        <v>83</v>
      </c>
      <c r="M74" s="338">
        <v>44755</v>
      </c>
      <c r="N74" s="339">
        <v>44756</v>
      </c>
      <c r="O74" s="328"/>
      <c r="P74" s="328"/>
      <c r="Q74" s="328"/>
      <c r="R74" s="328"/>
      <c r="S74" s="329">
        <f t="shared" si="4"/>
        <v>0</v>
      </c>
      <c r="T74" s="287">
        <v>0</v>
      </c>
      <c r="U74" s="335">
        <v>54.01</v>
      </c>
      <c r="V74" s="386">
        <v>2</v>
      </c>
      <c r="W74" s="335">
        <v>17.52</v>
      </c>
      <c r="X74" s="327"/>
      <c r="Y74" s="329">
        <f t="shared" si="1"/>
        <v>35.04</v>
      </c>
      <c r="Z74" s="331">
        <f t="shared" si="2"/>
        <v>35.04</v>
      </c>
      <c r="AA74" s="332">
        <f t="shared" si="5"/>
        <v>35.04</v>
      </c>
      <c r="AB74" s="322"/>
      <c r="AC74" s="322"/>
      <c r="AD74" s="322"/>
      <c r="AE74" s="322"/>
    </row>
    <row r="75" spans="1:31" x14ac:dyDescent="0.2">
      <c r="A75" s="325">
        <v>110400</v>
      </c>
      <c r="B75" s="325">
        <v>110401</v>
      </c>
      <c r="C75" s="149" t="s">
        <v>1340</v>
      </c>
      <c r="D75" s="31">
        <v>312479</v>
      </c>
      <c r="E75" s="42" t="s">
        <v>64</v>
      </c>
      <c r="F75" s="42" t="s">
        <v>151</v>
      </c>
      <c r="G75" s="327"/>
      <c r="H75" s="317" t="s">
        <v>63</v>
      </c>
      <c r="I75" s="50" t="s">
        <v>66</v>
      </c>
      <c r="J75" s="38" t="s">
        <v>68</v>
      </c>
      <c r="K75" s="50" t="s">
        <v>66</v>
      </c>
      <c r="L75" s="38" t="s">
        <v>83</v>
      </c>
      <c r="M75" s="338">
        <v>44755</v>
      </c>
      <c r="N75" s="339">
        <v>44756</v>
      </c>
      <c r="O75" s="328"/>
      <c r="P75" s="328"/>
      <c r="Q75" s="328"/>
      <c r="R75" s="328"/>
      <c r="S75" s="329">
        <f t="shared" si="4"/>
        <v>0</v>
      </c>
      <c r="T75" s="287">
        <v>1</v>
      </c>
      <c r="U75" s="335">
        <v>54.01</v>
      </c>
      <c r="V75" s="386">
        <v>0</v>
      </c>
      <c r="W75" s="335">
        <v>17.52</v>
      </c>
      <c r="X75" s="327"/>
      <c r="Y75" s="329">
        <f t="shared" si="1"/>
        <v>54.01</v>
      </c>
      <c r="Z75" s="331">
        <f t="shared" si="2"/>
        <v>54.01</v>
      </c>
      <c r="AA75" s="332">
        <f t="shared" si="5"/>
        <v>54.01</v>
      </c>
      <c r="AB75" s="322"/>
      <c r="AC75" s="322"/>
      <c r="AD75" s="322"/>
      <c r="AE75" s="322"/>
    </row>
    <row r="76" spans="1:31" x14ac:dyDescent="0.2">
      <c r="A76" s="325">
        <v>110400</v>
      </c>
      <c r="B76" s="325">
        <v>110401</v>
      </c>
      <c r="C76" s="149" t="s">
        <v>247</v>
      </c>
      <c r="D76" s="31">
        <v>9805893</v>
      </c>
      <c r="E76" s="42" t="s">
        <v>64</v>
      </c>
      <c r="F76" s="42" t="s">
        <v>151</v>
      </c>
      <c r="G76" s="327"/>
      <c r="H76" s="317" t="s">
        <v>63</v>
      </c>
      <c r="I76" s="50" t="s">
        <v>66</v>
      </c>
      <c r="J76" s="38" t="s">
        <v>68</v>
      </c>
      <c r="K76" s="50" t="s">
        <v>66</v>
      </c>
      <c r="L76" s="38" t="s">
        <v>83</v>
      </c>
      <c r="M76" s="338">
        <v>44755</v>
      </c>
      <c r="N76" s="339">
        <v>44756</v>
      </c>
      <c r="O76" s="328"/>
      <c r="P76" s="328"/>
      <c r="Q76" s="328"/>
      <c r="R76" s="328"/>
      <c r="S76" s="329">
        <f t="shared" si="4"/>
        <v>0</v>
      </c>
      <c r="T76" s="287">
        <v>2</v>
      </c>
      <c r="U76" s="335">
        <v>54.01</v>
      </c>
      <c r="V76" s="386">
        <v>0</v>
      </c>
      <c r="W76" s="335">
        <v>17.52</v>
      </c>
      <c r="X76" s="327"/>
      <c r="Y76" s="329">
        <f t="shared" si="1"/>
        <v>108.02</v>
      </c>
      <c r="Z76" s="331">
        <f t="shared" si="2"/>
        <v>108.02</v>
      </c>
      <c r="AA76" s="332">
        <f t="shared" si="5"/>
        <v>108.02</v>
      </c>
      <c r="AB76" s="322"/>
      <c r="AC76" s="322"/>
      <c r="AD76" s="322"/>
      <c r="AE76" s="322"/>
    </row>
    <row r="77" spans="1:31" x14ac:dyDescent="0.2">
      <c r="A77" s="325">
        <v>110400</v>
      </c>
      <c r="B77" s="325">
        <v>110401</v>
      </c>
      <c r="C77" s="149" t="s">
        <v>246</v>
      </c>
      <c r="D77" s="31">
        <v>1062930</v>
      </c>
      <c r="E77" s="42" t="s">
        <v>64</v>
      </c>
      <c r="F77" s="42" t="s">
        <v>151</v>
      </c>
      <c r="G77" s="327"/>
      <c r="H77" s="317" t="s">
        <v>63</v>
      </c>
      <c r="I77" s="50" t="s">
        <v>66</v>
      </c>
      <c r="J77" s="38" t="s">
        <v>68</v>
      </c>
      <c r="K77" s="50" t="s">
        <v>66</v>
      </c>
      <c r="L77" s="38" t="s">
        <v>83</v>
      </c>
      <c r="M77" s="338">
        <v>44755</v>
      </c>
      <c r="N77" s="339">
        <v>44756</v>
      </c>
      <c r="O77" s="328"/>
      <c r="P77" s="328"/>
      <c r="Q77" s="328"/>
      <c r="R77" s="328"/>
      <c r="S77" s="329">
        <f t="shared" si="4"/>
        <v>0</v>
      </c>
      <c r="T77" s="287">
        <v>1</v>
      </c>
      <c r="U77" s="335">
        <v>54.01</v>
      </c>
      <c r="V77" s="386">
        <v>0</v>
      </c>
      <c r="W77" s="335">
        <v>17.52</v>
      </c>
      <c r="X77" s="327"/>
      <c r="Y77" s="329">
        <f t="shared" si="1"/>
        <v>54.01</v>
      </c>
      <c r="Z77" s="331">
        <f t="shared" si="2"/>
        <v>54.01</v>
      </c>
      <c r="AA77" s="332">
        <f t="shared" si="5"/>
        <v>54.01</v>
      </c>
      <c r="AB77" s="322"/>
      <c r="AC77" s="322"/>
      <c r="AD77" s="322"/>
      <c r="AE77" s="322"/>
    </row>
    <row r="78" spans="1:31" x14ac:dyDescent="0.2">
      <c r="A78" s="325">
        <v>110400</v>
      </c>
      <c r="B78" s="341">
        <v>110401</v>
      </c>
      <c r="C78" s="149" t="s">
        <v>1209</v>
      </c>
      <c r="D78" s="31">
        <v>9302786</v>
      </c>
      <c r="E78" s="326" t="s">
        <v>64</v>
      </c>
      <c r="F78" s="42" t="s">
        <v>151</v>
      </c>
      <c r="G78" s="327"/>
      <c r="H78" s="317" t="s">
        <v>63</v>
      </c>
      <c r="I78" s="50" t="s">
        <v>66</v>
      </c>
      <c r="J78" s="38" t="s">
        <v>68</v>
      </c>
      <c r="K78" s="50" t="s">
        <v>66</v>
      </c>
      <c r="L78" s="38" t="s">
        <v>83</v>
      </c>
      <c r="M78" s="338">
        <v>44755</v>
      </c>
      <c r="N78" s="339">
        <v>44756</v>
      </c>
      <c r="O78" s="328"/>
      <c r="P78" s="328"/>
      <c r="Q78" s="328"/>
      <c r="R78" s="328"/>
      <c r="S78" s="329">
        <f t="shared" si="4"/>
        <v>0</v>
      </c>
      <c r="T78" s="287">
        <v>1</v>
      </c>
      <c r="U78" s="335">
        <v>54.01</v>
      </c>
      <c r="V78" s="386">
        <v>0</v>
      </c>
      <c r="W78" s="335">
        <v>17.52</v>
      </c>
      <c r="X78" s="327"/>
      <c r="Y78" s="329">
        <f t="shared" si="1"/>
        <v>54.01</v>
      </c>
      <c r="Z78" s="331">
        <f t="shared" si="2"/>
        <v>54.01</v>
      </c>
      <c r="AA78" s="332">
        <f t="shared" si="5"/>
        <v>54.01</v>
      </c>
      <c r="AB78" s="322"/>
      <c r="AC78" s="322"/>
      <c r="AD78" s="322"/>
      <c r="AE78" s="322"/>
    </row>
    <row r="79" spans="1:31" x14ac:dyDescent="0.2">
      <c r="A79" s="325">
        <v>110400</v>
      </c>
      <c r="B79" s="341">
        <v>110401</v>
      </c>
      <c r="C79" s="149" t="s">
        <v>1210</v>
      </c>
      <c r="D79" s="31">
        <v>1102478</v>
      </c>
      <c r="E79" s="326" t="s">
        <v>64</v>
      </c>
      <c r="F79" s="42" t="s">
        <v>151</v>
      </c>
      <c r="G79" s="327"/>
      <c r="H79" s="317" t="s">
        <v>63</v>
      </c>
      <c r="I79" s="50" t="s">
        <v>66</v>
      </c>
      <c r="J79" s="38" t="s">
        <v>68</v>
      </c>
      <c r="K79" s="50" t="s">
        <v>66</v>
      </c>
      <c r="L79" s="38" t="s">
        <v>83</v>
      </c>
      <c r="M79" s="338">
        <v>44755</v>
      </c>
      <c r="N79" s="339">
        <v>44756</v>
      </c>
      <c r="O79" s="328"/>
      <c r="P79" s="328"/>
      <c r="Q79" s="328"/>
      <c r="R79" s="328"/>
      <c r="S79" s="329">
        <f t="shared" si="4"/>
        <v>0</v>
      </c>
      <c r="T79" s="287">
        <v>1</v>
      </c>
      <c r="U79" s="335">
        <v>54.01</v>
      </c>
      <c r="V79" s="386">
        <v>0</v>
      </c>
      <c r="W79" s="335">
        <v>17.52</v>
      </c>
      <c r="X79" s="327"/>
      <c r="Y79" s="329">
        <f t="shared" si="1"/>
        <v>54.01</v>
      </c>
      <c r="Z79" s="331">
        <f t="shared" si="2"/>
        <v>54.01</v>
      </c>
      <c r="AA79" s="332">
        <f t="shared" si="5"/>
        <v>54.01</v>
      </c>
      <c r="AB79" s="322"/>
      <c r="AC79" s="322"/>
      <c r="AD79" s="322"/>
      <c r="AE79" s="322"/>
    </row>
    <row r="80" spans="1:31" x14ac:dyDescent="0.2">
      <c r="A80" s="325">
        <v>110400</v>
      </c>
      <c r="B80" s="341">
        <v>110401</v>
      </c>
      <c r="C80" s="149" t="s">
        <v>1342</v>
      </c>
      <c r="D80" s="31">
        <v>1076965</v>
      </c>
      <c r="E80" s="326" t="s">
        <v>64</v>
      </c>
      <c r="F80" s="42" t="s">
        <v>151</v>
      </c>
      <c r="G80" s="327"/>
      <c r="H80" s="317" t="s">
        <v>63</v>
      </c>
      <c r="I80" s="50" t="s">
        <v>66</v>
      </c>
      <c r="J80" s="38" t="s">
        <v>68</v>
      </c>
      <c r="K80" s="50" t="s">
        <v>66</v>
      </c>
      <c r="L80" s="38" t="s">
        <v>83</v>
      </c>
      <c r="M80" s="338">
        <v>44755</v>
      </c>
      <c r="N80" s="339">
        <v>44756</v>
      </c>
      <c r="O80" s="328"/>
      <c r="P80" s="328"/>
      <c r="Q80" s="328"/>
      <c r="R80" s="328"/>
      <c r="S80" s="329">
        <f t="shared" si="4"/>
        <v>0</v>
      </c>
      <c r="T80" s="287">
        <v>0</v>
      </c>
      <c r="U80" s="335">
        <v>54.01</v>
      </c>
      <c r="V80" s="386">
        <v>1</v>
      </c>
      <c r="W80" s="335">
        <v>17.52</v>
      </c>
      <c r="X80" s="327"/>
      <c r="Y80" s="329">
        <f t="shared" si="1"/>
        <v>17.52</v>
      </c>
      <c r="Z80" s="331">
        <f t="shared" si="2"/>
        <v>17.52</v>
      </c>
      <c r="AA80" s="332">
        <f t="shared" si="5"/>
        <v>17.52</v>
      </c>
      <c r="AB80" s="322"/>
      <c r="AC80" s="322"/>
      <c r="AD80" s="322"/>
      <c r="AE80" s="322"/>
    </row>
    <row r="81" spans="1:31" x14ac:dyDescent="0.2">
      <c r="A81" s="325">
        <v>110400</v>
      </c>
      <c r="B81" s="341">
        <v>110401</v>
      </c>
      <c r="C81" s="149" t="s">
        <v>251</v>
      </c>
      <c r="D81" s="31">
        <v>9505091</v>
      </c>
      <c r="E81" s="326" t="s">
        <v>64</v>
      </c>
      <c r="F81" s="42" t="s">
        <v>151</v>
      </c>
      <c r="G81" s="327"/>
      <c r="H81" s="317" t="s">
        <v>63</v>
      </c>
      <c r="I81" s="50" t="s">
        <v>66</v>
      </c>
      <c r="J81" s="38" t="s">
        <v>68</v>
      </c>
      <c r="K81" s="50" t="s">
        <v>66</v>
      </c>
      <c r="L81" s="38" t="s">
        <v>83</v>
      </c>
      <c r="M81" s="338">
        <v>44755</v>
      </c>
      <c r="N81" s="339">
        <v>44756</v>
      </c>
      <c r="O81" s="328"/>
      <c r="P81" s="328"/>
      <c r="Q81" s="328"/>
      <c r="R81" s="328"/>
      <c r="S81" s="329">
        <f t="shared" si="4"/>
        <v>0</v>
      </c>
      <c r="T81" s="287">
        <v>1</v>
      </c>
      <c r="U81" s="335">
        <v>54.01</v>
      </c>
      <c r="V81" s="386">
        <v>0</v>
      </c>
      <c r="W81" s="335">
        <v>17.52</v>
      </c>
      <c r="X81" s="327"/>
      <c r="Y81" s="329">
        <f t="shared" si="1"/>
        <v>54.01</v>
      </c>
      <c r="Z81" s="331">
        <f t="shared" si="2"/>
        <v>54.01</v>
      </c>
      <c r="AA81" s="332">
        <f t="shared" si="5"/>
        <v>54.01</v>
      </c>
      <c r="AB81" s="322"/>
      <c r="AC81" s="322"/>
      <c r="AD81" s="322"/>
      <c r="AE81" s="322"/>
    </row>
    <row r="82" spans="1:31" x14ac:dyDescent="0.2">
      <c r="A82" s="325">
        <v>110400</v>
      </c>
      <c r="B82" s="325">
        <v>110401</v>
      </c>
      <c r="C82" s="149" t="s">
        <v>923</v>
      </c>
      <c r="D82" s="31">
        <v>1030655</v>
      </c>
      <c r="E82" s="42" t="s">
        <v>64</v>
      </c>
      <c r="F82" s="42" t="s">
        <v>151</v>
      </c>
      <c r="G82" s="327"/>
      <c r="H82" s="317" t="s">
        <v>63</v>
      </c>
      <c r="I82" s="50" t="s">
        <v>66</v>
      </c>
      <c r="J82" s="38" t="s">
        <v>68</v>
      </c>
      <c r="K82" s="50" t="s">
        <v>66</v>
      </c>
      <c r="L82" s="38" t="s">
        <v>83</v>
      </c>
      <c r="M82" s="338">
        <v>44755</v>
      </c>
      <c r="N82" s="339">
        <v>44756</v>
      </c>
      <c r="O82" s="328"/>
      <c r="P82" s="328"/>
      <c r="Q82" s="328"/>
      <c r="R82" s="328"/>
      <c r="S82" s="329">
        <f t="shared" si="4"/>
        <v>0</v>
      </c>
      <c r="T82" s="287">
        <v>0</v>
      </c>
      <c r="U82" s="335">
        <v>54.01</v>
      </c>
      <c r="V82" s="386">
        <v>0</v>
      </c>
      <c r="W82" s="335">
        <v>17.52</v>
      </c>
      <c r="X82" s="327"/>
      <c r="Y82" s="329">
        <f t="shared" si="1"/>
        <v>0</v>
      </c>
      <c r="Z82" s="331">
        <f t="shared" si="2"/>
        <v>0</v>
      </c>
      <c r="AA82" s="332">
        <f t="shared" si="5"/>
        <v>0</v>
      </c>
      <c r="AB82" s="322"/>
      <c r="AC82" s="322"/>
      <c r="AD82" s="322"/>
      <c r="AE82" s="322"/>
    </row>
    <row r="83" spans="1:31" x14ac:dyDescent="0.2">
      <c r="A83" s="325">
        <v>110400</v>
      </c>
      <c r="B83" s="325">
        <v>110401</v>
      </c>
      <c r="C83" s="149" t="s">
        <v>1337</v>
      </c>
      <c r="D83" s="31">
        <v>1076175</v>
      </c>
      <c r="E83" s="42" t="s">
        <v>64</v>
      </c>
      <c r="F83" s="42" t="s">
        <v>151</v>
      </c>
      <c r="G83" s="327"/>
      <c r="H83" s="317" t="s">
        <v>63</v>
      </c>
      <c r="I83" s="50" t="s">
        <v>66</v>
      </c>
      <c r="J83" s="38" t="s">
        <v>68</v>
      </c>
      <c r="K83" s="50" t="s">
        <v>66</v>
      </c>
      <c r="L83" s="38" t="s">
        <v>83</v>
      </c>
      <c r="M83" s="338">
        <v>44755</v>
      </c>
      <c r="N83" s="339">
        <v>44756</v>
      </c>
      <c r="O83" s="328"/>
      <c r="P83" s="328"/>
      <c r="Q83" s="328"/>
      <c r="R83" s="328"/>
      <c r="S83" s="329">
        <f t="shared" si="4"/>
        <v>0</v>
      </c>
      <c r="T83" s="287">
        <v>0</v>
      </c>
      <c r="U83" s="335">
        <v>54.01</v>
      </c>
      <c r="V83" s="386">
        <v>0</v>
      </c>
      <c r="W83" s="335">
        <v>17.52</v>
      </c>
      <c r="X83" s="327"/>
      <c r="Y83" s="329">
        <f t="shared" si="1"/>
        <v>0</v>
      </c>
      <c r="Z83" s="331">
        <f t="shared" si="2"/>
        <v>0</v>
      </c>
      <c r="AA83" s="332">
        <f t="shared" si="5"/>
        <v>0</v>
      </c>
      <c r="AB83" s="322"/>
      <c r="AC83" s="322"/>
      <c r="AD83" s="322"/>
      <c r="AE83" s="322"/>
    </row>
    <row r="84" spans="1:31" x14ac:dyDescent="0.2">
      <c r="A84" s="325">
        <v>110400</v>
      </c>
      <c r="B84" s="325">
        <v>110401</v>
      </c>
      <c r="C84" s="149" t="s">
        <v>1339</v>
      </c>
      <c r="D84" s="31">
        <v>9307583</v>
      </c>
      <c r="E84" s="42" t="s">
        <v>64</v>
      </c>
      <c r="F84" s="42" t="s">
        <v>151</v>
      </c>
      <c r="G84" s="327"/>
      <c r="H84" s="317" t="s">
        <v>63</v>
      </c>
      <c r="I84" s="50" t="s">
        <v>66</v>
      </c>
      <c r="J84" s="38" t="s">
        <v>68</v>
      </c>
      <c r="K84" s="50" t="s">
        <v>66</v>
      </c>
      <c r="L84" s="38" t="s">
        <v>83</v>
      </c>
      <c r="M84" s="338">
        <v>44755</v>
      </c>
      <c r="N84" s="339">
        <v>44756</v>
      </c>
      <c r="O84" s="328"/>
      <c r="P84" s="328"/>
      <c r="Q84" s="328"/>
      <c r="R84" s="328"/>
      <c r="S84" s="329">
        <f t="shared" si="4"/>
        <v>0</v>
      </c>
      <c r="T84" s="287">
        <v>0</v>
      </c>
      <c r="U84" s="335">
        <v>54.01</v>
      </c>
      <c r="V84" s="386">
        <v>0</v>
      </c>
      <c r="W84" s="335">
        <v>17.52</v>
      </c>
      <c r="X84" s="327"/>
      <c r="Y84" s="329">
        <f t="shared" si="1"/>
        <v>0</v>
      </c>
      <c r="Z84" s="331">
        <f t="shared" si="2"/>
        <v>0</v>
      </c>
      <c r="AA84" s="332">
        <f t="shared" si="5"/>
        <v>0</v>
      </c>
      <c r="AB84" s="322"/>
      <c r="AC84" s="322"/>
      <c r="AD84" s="322"/>
      <c r="AE84" s="322"/>
    </row>
    <row r="85" spans="1:31" x14ac:dyDescent="0.2">
      <c r="A85" s="325">
        <v>110400</v>
      </c>
      <c r="B85" s="325">
        <v>110401</v>
      </c>
      <c r="C85" s="149" t="s">
        <v>212</v>
      </c>
      <c r="D85" s="31">
        <v>9302760</v>
      </c>
      <c r="E85" s="42" t="s">
        <v>64</v>
      </c>
      <c r="F85" s="42" t="s">
        <v>151</v>
      </c>
      <c r="G85" s="327"/>
      <c r="H85" s="317" t="s">
        <v>63</v>
      </c>
      <c r="I85" s="50" t="s">
        <v>66</v>
      </c>
      <c r="J85" s="38" t="s">
        <v>68</v>
      </c>
      <c r="K85" s="50" t="s">
        <v>66</v>
      </c>
      <c r="L85" s="38" t="s">
        <v>83</v>
      </c>
      <c r="M85" s="338">
        <v>44755</v>
      </c>
      <c r="N85" s="339">
        <v>44756</v>
      </c>
      <c r="O85" s="328"/>
      <c r="P85" s="328"/>
      <c r="Q85" s="328"/>
      <c r="R85" s="328"/>
      <c r="S85" s="329">
        <f t="shared" si="4"/>
        <v>0</v>
      </c>
      <c r="T85" s="287">
        <v>0</v>
      </c>
      <c r="U85" s="330">
        <v>54.01</v>
      </c>
      <c r="V85" s="386">
        <v>0</v>
      </c>
      <c r="W85" s="330">
        <v>17.52</v>
      </c>
      <c r="X85" s="327"/>
      <c r="Y85" s="329">
        <f t="shared" si="1"/>
        <v>0</v>
      </c>
      <c r="Z85" s="331">
        <f t="shared" si="2"/>
        <v>0</v>
      </c>
      <c r="AA85" s="332">
        <f t="shared" si="5"/>
        <v>0</v>
      </c>
      <c r="AB85" s="322"/>
      <c r="AC85" s="322"/>
      <c r="AD85" s="322"/>
      <c r="AE85" s="322"/>
    </row>
    <row r="86" spans="1:31" x14ac:dyDescent="0.2">
      <c r="A86" s="325">
        <v>110400</v>
      </c>
      <c r="B86" s="325">
        <v>110401</v>
      </c>
      <c r="C86" s="149" t="s">
        <v>1073</v>
      </c>
      <c r="D86" s="31">
        <v>7110391</v>
      </c>
      <c r="E86" s="42" t="s">
        <v>64</v>
      </c>
      <c r="F86" s="42" t="s">
        <v>151</v>
      </c>
      <c r="G86" s="327"/>
      <c r="H86" s="317" t="s">
        <v>63</v>
      </c>
      <c r="I86" s="50" t="s">
        <v>66</v>
      </c>
      <c r="J86" s="38" t="s">
        <v>68</v>
      </c>
      <c r="K86" s="50" t="s">
        <v>66</v>
      </c>
      <c r="L86" s="38" t="s">
        <v>83</v>
      </c>
      <c r="M86" s="338">
        <v>44755</v>
      </c>
      <c r="N86" s="339">
        <v>44756</v>
      </c>
      <c r="O86" s="328"/>
      <c r="P86" s="328"/>
      <c r="Q86" s="328"/>
      <c r="R86" s="328"/>
      <c r="S86" s="329">
        <f t="shared" si="4"/>
        <v>0</v>
      </c>
      <c r="T86" s="287">
        <v>0</v>
      </c>
      <c r="U86" s="330">
        <v>54.01</v>
      </c>
      <c r="V86" s="386">
        <v>0</v>
      </c>
      <c r="W86" s="330">
        <v>17.52</v>
      </c>
      <c r="X86" s="327"/>
      <c r="Y86" s="329">
        <f t="shared" si="1"/>
        <v>0</v>
      </c>
      <c r="Z86" s="331">
        <f t="shared" si="2"/>
        <v>0</v>
      </c>
      <c r="AA86" s="332">
        <f t="shared" si="5"/>
        <v>0</v>
      </c>
      <c r="AB86" s="322"/>
      <c r="AC86" s="322"/>
      <c r="AD86" s="322"/>
      <c r="AE86" s="322"/>
    </row>
    <row r="87" spans="1:31" x14ac:dyDescent="0.2">
      <c r="A87" s="325">
        <v>110400</v>
      </c>
      <c r="B87" s="341">
        <v>110401</v>
      </c>
      <c r="C87" s="149" t="s">
        <v>1350</v>
      </c>
      <c r="D87" s="31">
        <v>315516</v>
      </c>
      <c r="E87" s="326" t="s">
        <v>64</v>
      </c>
      <c r="F87" s="42" t="s">
        <v>151</v>
      </c>
      <c r="G87" s="327"/>
      <c r="H87" s="317" t="s">
        <v>63</v>
      </c>
      <c r="I87" s="50" t="s">
        <v>66</v>
      </c>
      <c r="J87" s="38" t="s">
        <v>68</v>
      </c>
      <c r="K87" s="50" t="s">
        <v>66</v>
      </c>
      <c r="L87" s="38" t="s">
        <v>1081</v>
      </c>
      <c r="M87" s="338">
        <v>44755</v>
      </c>
      <c r="N87" s="339">
        <v>44755</v>
      </c>
      <c r="O87" s="328"/>
      <c r="P87" s="328"/>
      <c r="Q87" s="328"/>
      <c r="R87" s="328"/>
      <c r="S87" s="329">
        <f t="shared" si="4"/>
        <v>0</v>
      </c>
      <c r="T87" s="389">
        <v>0</v>
      </c>
      <c r="U87" s="330">
        <v>54.01</v>
      </c>
      <c r="V87" s="390">
        <v>1</v>
      </c>
      <c r="W87" s="330">
        <v>17.52</v>
      </c>
      <c r="X87" s="327"/>
      <c r="Y87" s="329">
        <f t="shared" si="1"/>
        <v>17.52</v>
      </c>
      <c r="Z87" s="331">
        <f t="shared" si="2"/>
        <v>17.52</v>
      </c>
      <c r="AA87" s="332">
        <f t="shared" si="5"/>
        <v>17.52</v>
      </c>
      <c r="AB87" s="322"/>
      <c r="AC87" s="322"/>
      <c r="AD87" s="322"/>
      <c r="AE87" s="322"/>
    </row>
    <row r="88" spans="1:31" x14ac:dyDescent="0.2">
      <c r="A88" s="325">
        <v>110400</v>
      </c>
      <c r="B88" s="325">
        <v>110401</v>
      </c>
      <c r="C88" s="99" t="s">
        <v>366</v>
      </c>
      <c r="D88" s="137" t="s">
        <v>1065</v>
      </c>
      <c r="E88" s="42" t="s">
        <v>64</v>
      </c>
      <c r="F88" s="42" t="s">
        <v>151</v>
      </c>
      <c r="G88" s="327"/>
      <c r="H88" s="317" t="s">
        <v>63</v>
      </c>
      <c r="I88" s="50" t="s">
        <v>66</v>
      </c>
      <c r="J88" s="38" t="s">
        <v>68</v>
      </c>
      <c r="K88" s="50" t="s">
        <v>66</v>
      </c>
      <c r="L88" s="38" t="s">
        <v>110</v>
      </c>
      <c r="M88" s="338">
        <v>44756</v>
      </c>
      <c r="N88" s="339">
        <v>44757</v>
      </c>
      <c r="O88" s="328"/>
      <c r="P88" s="328"/>
      <c r="Q88" s="328"/>
      <c r="R88" s="328"/>
      <c r="S88" s="329">
        <f t="shared" si="4"/>
        <v>0</v>
      </c>
      <c r="T88" s="389">
        <v>1</v>
      </c>
      <c r="U88" s="330">
        <v>54.01</v>
      </c>
      <c r="V88" s="390">
        <v>1</v>
      </c>
      <c r="W88" s="330">
        <v>17.52</v>
      </c>
      <c r="X88" s="327"/>
      <c r="Y88" s="329">
        <f t="shared" si="1"/>
        <v>71.53</v>
      </c>
      <c r="Z88" s="331">
        <f t="shared" si="2"/>
        <v>71.53</v>
      </c>
      <c r="AA88" s="332">
        <f t="shared" si="5"/>
        <v>71.53</v>
      </c>
      <c r="AB88" s="322"/>
      <c r="AC88" s="322"/>
      <c r="AD88" s="322"/>
      <c r="AE88" s="322"/>
    </row>
    <row r="89" spans="1:31" x14ac:dyDescent="0.2">
      <c r="A89" s="325">
        <v>110400</v>
      </c>
      <c r="B89" s="325">
        <v>110401</v>
      </c>
      <c r="C89" s="99" t="s">
        <v>1351</v>
      </c>
      <c r="D89" s="137">
        <v>1063227</v>
      </c>
      <c r="E89" s="42" t="s">
        <v>64</v>
      </c>
      <c r="F89" s="42" t="s">
        <v>151</v>
      </c>
      <c r="G89" s="327"/>
      <c r="H89" s="317" t="s">
        <v>63</v>
      </c>
      <c r="I89" s="50" t="s">
        <v>66</v>
      </c>
      <c r="J89" s="38" t="s">
        <v>68</v>
      </c>
      <c r="K89" s="50" t="s">
        <v>66</v>
      </c>
      <c r="L89" s="38" t="s">
        <v>110</v>
      </c>
      <c r="M89" s="338">
        <v>44756</v>
      </c>
      <c r="N89" s="339">
        <v>44757</v>
      </c>
      <c r="O89" s="328"/>
      <c r="P89" s="328"/>
      <c r="Q89" s="328"/>
      <c r="R89" s="328"/>
      <c r="S89" s="329">
        <f t="shared" si="4"/>
        <v>0</v>
      </c>
      <c r="T89" s="389">
        <v>1</v>
      </c>
      <c r="U89" s="330">
        <v>54.01</v>
      </c>
      <c r="V89" s="390">
        <v>1</v>
      </c>
      <c r="W89" s="330">
        <v>17.52</v>
      </c>
      <c r="X89" s="327"/>
      <c r="Y89" s="329">
        <f t="shared" si="1"/>
        <v>71.53</v>
      </c>
      <c r="Z89" s="331">
        <f t="shared" si="2"/>
        <v>71.53</v>
      </c>
      <c r="AA89" s="332">
        <f t="shared" si="5"/>
        <v>71.53</v>
      </c>
      <c r="AB89" s="322"/>
      <c r="AC89" s="322"/>
      <c r="AD89" s="322"/>
      <c r="AE89" s="322"/>
    </row>
    <row r="90" spans="1:31" x14ac:dyDescent="0.2">
      <c r="A90" s="325">
        <v>110400</v>
      </c>
      <c r="B90" s="325">
        <v>110401</v>
      </c>
      <c r="C90" s="35" t="s">
        <v>1338</v>
      </c>
      <c r="D90" s="31">
        <v>1137000</v>
      </c>
      <c r="E90" s="42" t="s">
        <v>64</v>
      </c>
      <c r="F90" s="42" t="s">
        <v>151</v>
      </c>
      <c r="G90" s="327"/>
      <c r="H90" s="317" t="s">
        <v>63</v>
      </c>
      <c r="I90" s="50" t="s">
        <v>66</v>
      </c>
      <c r="J90" s="38" t="s">
        <v>68</v>
      </c>
      <c r="K90" s="50" t="s">
        <v>66</v>
      </c>
      <c r="L90" s="38" t="s">
        <v>83</v>
      </c>
      <c r="M90" s="339">
        <v>44749</v>
      </c>
      <c r="N90" s="339">
        <v>44755</v>
      </c>
      <c r="O90" s="328"/>
      <c r="P90" s="328"/>
      <c r="Q90" s="328"/>
      <c r="R90" s="328"/>
      <c r="S90" s="329">
        <f t="shared" si="4"/>
        <v>0</v>
      </c>
      <c r="T90" s="287">
        <v>0</v>
      </c>
      <c r="U90" s="330">
        <v>54.01</v>
      </c>
      <c r="V90" s="386">
        <v>3</v>
      </c>
      <c r="W90" s="330">
        <v>17.52</v>
      </c>
      <c r="X90" s="327"/>
      <c r="Y90" s="329">
        <f t="shared" si="1"/>
        <v>52.56</v>
      </c>
      <c r="Z90" s="331">
        <f t="shared" si="2"/>
        <v>52.56</v>
      </c>
      <c r="AA90" s="332">
        <f t="shared" si="5"/>
        <v>52.56</v>
      </c>
      <c r="AB90" s="322"/>
      <c r="AC90" s="322"/>
      <c r="AD90" s="322"/>
      <c r="AE90" s="322"/>
    </row>
    <row r="91" spans="1:31" x14ac:dyDescent="0.2">
      <c r="A91" s="325">
        <v>110400</v>
      </c>
      <c r="B91" s="341">
        <v>110401</v>
      </c>
      <c r="C91" s="35" t="s">
        <v>1208</v>
      </c>
      <c r="D91" s="31">
        <v>1113488</v>
      </c>
      <c r="E91" s="326" t="s">
        <v>64</v>
      </c>
      <c r="F91" s="42" t="s">
        <v>151</v>
      </c>
      <c r="G91" s="327"/>
      <c r="H91" s="317" t="s">
        <v>63</v>
      </c>
      <c r="I91" s="50" t="s">
        <v>66</v>
      </c>
      <c r="J91" s="38" t="s">
        <v>68</v>
      </c>
      <c r="K91" s="50" t="s">
        <v>66</v>
      </c>
      <c r="L91" s="38" t="s">
        <v>83</v>
      </c>
      <c r="M91" s="339">
        <v>44749</v>
      </c>
      <c r="N91" s="339">
        <v>44755</v>
      </c>
      <c r="O91" s="328"/>
      <c r="P91" s="328"/>
      <c r="Q91" s="328"/>
      <c r="R91" s="328"/>
      <c r="S91" s="329">
        <f t="shared" si="4"/>
        <v>0</v>
      </c>
      <c r="T91" s="287">
        <v>0</v>
      </c>
      <c r="U91" s="330">
        <v>54.01</v>
      </c>
      <c r="V91" s="386">
        <v>3</v>
      </c>
      <c r="W91" s="330">
        <v>17.52</v>
      </c>
      <c r="X91" s="327"/>
      <c r="Y91" s="329">
        <f t="shared" si="1"/>
        <v>52.56</v>
      </c>
      <c r="Z91" s="331">
        <f t="shared" si="2"/>
        <v>52.56</v>
      </c>
      <c r="AA91" s="332">
        <f t="shared" si="5"/>
        <v>52.56</v>
      </c>
      <c r="AB91" s="322"/>
      <c r="AC91" s="322"/>
      <c r="AD91" s="322"/>
      <c r="AE91" s="322"/>
    </row>
    <row r="92" spans="1:31" x14ac:dyDescent="0.2">
      <c r="A92" s="325">
        <v>110400</v>
      </c>
      <c r="B92" s="341">
        <v>110401</v>
      </c>
      <c r="C92" s="35" t="s">
        <v>246</v>
      </c>
      <c r="D92" s="31">
        <v>1062930</v>
      </c>
      <c r="E92" s="326" t="s">
        <v>64</v>
      </c>
      <c r="F92" s="42" t="s">
        <v>151</v>
      </c>
      <c r="G92" s="327"/>
      <c r="H92" s="317" t="s">
        <v>63</v>
      </c>
      <c r="I92" s="50" t="s">
        <v>66</v>
      </c>
      <c r="J92" s="38" t="s">
        <v>68</v>
      </c>
      <c r="K92" s="50" t="s">
        <v>66</v>
      </c>
      <c r="L92" s="38" t="s">
        <v>83</v>
      </c>
      <c r="M92" s="339">
        <v>44749</v>
      </c>
      <c r="N92" s="339">
        <v>44755</v>
      </c>
      <c r="O92" s="328"/>
      <c r="P92" s="328"/>
      <c r="Q92" s="328"/>
      <c r="R92" s="328"/>
      <c r="S92" s="329">
        <f t="shared" si="4"/>
        <v>0</v>
      </c>
      <c r="T92" s="287">
        <v>0</v>
      </c>
      <c r="U92" s="330">
        <v>54.01</v>
      </c>
      <c r="V92" s="386">
        <v>1</v>
      </c>
      <c r="W92" s="330">
        <v>17.52</v>
      </c>
      <c r="X92" s="327"/>
      <c r="Y92" s="329">
        <f t="shared" si="1"/>
        <v>17.52</v>
      </c>
      <c r="Z92" s="331">
        <f t="shared" si="2"/>
        <v>17.52</v>
      </c>
      <c r="AA92" s="332">
        <f t="shared" si="5"/>
        <v>17.52</v>
      </c>
      <c r="AB92" s="322"/>
      <c r="AC92" s="322"/>
      <c r="AD92" s="322"/>
      <c r="AE92" s="322"/>
    </row>
    <row r="93" spans="1:31" x14ac:dyDescent="0.2">
      <c r="A93" s="325">
        <v>110400</v>
      </c>
      <c r="B93" s="341">
        <v>110401</v>
      </c>
      <c r="C93" s="35" t="s">
        <v>1209</v>
      </c>
      <c r="D93" s="31">
        <v>9302786</v>
      </c>
      <c r="E93" s="326" t="s">
        <v>64</v>
      </c>
      <c r="F93" s="42" t="s">
        <v>151</v>
      </c>
      <c r="G93" s="327"/>
      <c r="H93" s="317" t="s">
        <v>63</v>
      </c>
      <c r="I93" s="50" t="s">
        <v>66</v>
      </c>
      <c r="J93" s="38" t="s">
        <v>68</v>
      </c>
      <c r="K93" s="50" t="s">
        <v>66</v>
      </c>
      <c r="L93" s="38" t="s">
        <v>83</v>
      </c>
      <c r="M93" s="339">
        <v>44749</v>
      </c>
      <c r="N93" s="339">
        <v>44755</v>
      </c>
      <c r="O93" s="328"/>
      <c r="P93" s="328"/>
      <c r="Q93" s="328"/>
      <c r="R93" s="328"/>
      <c r="S93" s="329">
        <f t="shared" si="4"/>
        <v>0</v>
      </c>
      <c r="T93" s="287">
        <v>0</v>
      </c>
      <c r="U93" s="330">
        <v>54.01</v>
      </c>
      <c r="V93" s="386">
        <v>1</v>
      </c>
      <c r="W93" s="330">
        <v>17.52</v>
      </c>
      <c r="X93" s="327"/>
      <c r="Y93" s="329">
        <f t="shared" si="1"/>
        <v>17.52</v>
      </c>
      <c r="Z93" s="331">
        <f t="shared" si="2"/>
        <v>17.52</v>
      </c>
      <c r="AA93" s="332">
        <f t="shared" si="5"/>
        <v>17.52</v>
      </c>
      <c r="AB93" s="322"/>
      <c r="AC93" s="322"/>
      <c r="AD93" s="322"/>
      <c r="AE93" s="322"/>
    </row>
    <row r="94" spans="1:31" x14ac:dyDescent="0.2">
      <c r="A94" s="325">
        <v>110400</v>
      </c>
      <c r="B94" s="341">
        <v>110401</v>
      </c>
      <c r="C94" s="35" t="s">
        <v>214</v>
      </c>
      <c r="D94" s="31">
        <v>9901566</v>
      </c>
      <c r="E94" s="326" t="s">
        <v>64</v>
      </c>
      <c r="F94" s="42" t="s">
        <v>151</v>
      </c>
      <c r="G94" s="327"/>
      <c r="H94" s="317" t="s">
        <v>63</v>
      </c>
      <c r="I94" s="50" t="s">
        <v>66</v>
      </c>
      <c r="J94" s="38" t="s">
        <v>68</v>
      </c>
      <c r="K94" s="50" t="s">
        <v>66</v>
      </c>
      <c r="L94" s="38" t="s">
        <v>83</v>
      </c>
      <c r="M94" s="339">
        <v>44749</v>
      </c>
      <c r="N94" s="339">
        <v>44755</v>
      </c>
      <c r="O94" s="328"/>
      <c r="P94" s="328"/>
      <c r="Q94" s="328"/>
      <c r="R94" s="328"/>
      <c r="S94" s="329">
        <f t="shared" si="4"/>
        <v>0</v>
      </c>
      <c r="T94" s="287">
        <v>0</v>
      </c>
      <c r="U94" s="330">
        <v>54.01</v>
      </c>
      <c r="V94" s="386">
        <v>1</v>
      </c>
      <c r="W94" s="330">
        <v>17.52</v>
      </c>
      <c r="X94" s="327"/>
      <c r="Y94" s="329">
        <f t="shared" si="1"/>
        <v>17.52</v>
      </c>
      <c r="Z94" s="331">
        <f t="shared" si="2"/>
        <v>17.52</v>
      </c>
      <c r="AA94" s="332">
        <f t="shared" si="5"/>
        <v>17.52</v>
      </c>
      <c r="AB94" s="322"/>
      <c r="AC94" s="322"/>
      <c r="AD94" s="322"/>
      <c r="AE94" s="322"/>
    </row>
    <row r="95" spans="1:31" x14ac:dyDescent="0.2">
      <c r="A95" s="325">
        <v>110400</v>
      </c>
      <c r="B95" s="341">
        <v>110401</v>
      </c>
      <c r="C95" s="15" t="s">
        <v>1352</v>
      </c>
      <c r="D95" s="31">
        <v>315583</v>
      </c>
      <c r="E95" s="326" t="s">
        <v>64</v>
      </c>
      <c r="F95" s="42" t="s">
        <v>151</v>
      </c>
      <c r="G95" s="327"/>
      <c r="H95" s="317" t="s">
        <v>63</v>
      </c>
      <c r="I95" s="50" t="s">
        <v>66</v>
      </c>
      <c r="J95" s="38" t="s">
        <v>68</v>
      </c>
      <c r="K95" s="50" t="s">
        <v>66</v>
      </c>
      <c r="L95" s="38" t="s">
        <v>83</v>
      </c>
      <c r="M95" s="339">
        <v>44749</v>
      </c>
      <c r="N95" s="339">
        <v>44755</v>
      </c>
      <c r="O95" s="328"/>
      <c r="P95" s="328"/>
      <c r="Q95" s="328"/>
      <c r="R95" s="328"/>
      <c r="S95" s="329">
        <f t="shared" si="4"/>
        <v>0</v>
      </c>
      <c r="T95" s="287">
        <v>0</v>
      </c>
      <c r="U95" s="330">
        <v>54.01</v>
      </c>
      <c r="V95" s="386">
        <v>0</v>
      </c>
      <c r="W95" s="330">
        <v>17.52</v>
      </c>
      <c r="X95" s="327"/>
      <c r="Y95" s="329">
        <f t="shared" si="1"/>
        <v>0</v>
      </c>
      <c r="Z95" s="331">
        <f t="shared" si="2"/>
        <v>0</v>
      </c>
      <c r="AA95" s="332">
        <f t="shared" si="5"/>
        <v>0</v>
      </c>
      <c r="AB95" s="322"/>
      <c r="AC95" s="322"/>
      <c r="AD95" s="322"/>
      <c r="AE95" s="322"/>
    </row>
    <row r="96" spans="1:31" x14ac:dyDescent="0.2">
      <c r="A96" s="325">
        <v>110400</v>
      </c>
      <c r="B96" s="341">
        <v>110401</v>
      </c>
      <c r="C96" s="35" t="s">
        <v>1353</v>
      </c>
      <c r="D96" s="31">
        <v>1076965</v>
      </c>
      <c r="E96" s="326" t="s">
        <v>64</v>
      </c>
      <c r="F96" s="42" t="s">
        <v>151</v>
      </c>
      <c r="G96" s="327"/>
      <c r="H96" s="317" t="s">
        <v>63</v>
      </c>
      <c r="I96" s="50" t="s">
        <v>66</v>
      </c>
      <c r="J96" s="38" t="s">
        <v>68</v>
      </c>
      <c r="K96" s="50" t="s">
        <v>66</v>
      </c>
      <c r="L96" s="38" t="s">
        <v>83</v>
      </c>
      <c r="M96" s="339">
        <v>44749</v>
      </c>
      <c r="N96" s="339">
        <v>44755</v>
      </c>
      <c r="O96" s="328"/>
      <c r="P96" s="328"/>
      <c r="Q96" s="328"/>
      <c r="R96" s="328"/>
      <c r="S96" s="329">
        <f t="shared" si="4"/>
        <v>0</v>
      </c>
      <c r="T96" s="287">
        <v>0</v>
      </c>
      <c r="U96" s="330">
        <v>54.01</v>
      </c>
      <c r="V96" s="386">
        <v>1</v>
      </c>
      <c r="W96" s="330">
        <v>17.52</v>
      </c>
      <c r="X96" s="327"/>
      <c r="Y96" s="329">
        <f t="shared" si="1"/>
        <v>17.52</v>
      </c>
      <c r="Z96" s="331">
        <f t="shared" si="2"/>
        <v>17.52</v>
      </c>
      <c r="AA96" s="332">
        <f t="shared" si="5"/>
        <v>17.52</v>
      </c>
      <c r="AB96" s="322"/>
      <c r="AC96" s="322"/>
      <c r="AD96" s="322"/>
      <c r="AE96" s="322"/>
    </row>
    <row r="97" spans="1:31" x14ac:dyDescent="0.2">
      <c r="A97" s="325">
        <v>110400</v>
      </c>
      <c r="B97" s="341">
        <v>110401</v>
      </c>
      <c r="C97" s="35" t="s">
        <v>1340</v>
      </c>
      <c r="D97" s="31">
        <v>312479</v>
      </c>
      <c r="E97" s="326" t="s">
        <v>64</v>
      </c>
      <c r="F97" s="42" t="s">
        <v>151</v>
      </c>
      <c r="G97" s="327"/>
      <c r="H97" s="317" t="s">
        <v>63</v>
      </c>
      <c r="I97" s="50" t="s">
        <v>66</v>
      </c>
      <c r="J97" s="38" t="s">
        <v>68</v>
      </c>
      <c r="K97" s="50" t="s">
        <v>66</v>
      </c>
      <c r="L97" s="38" t="s">
        <v>83</v>
      </c>
      <c r="M97" s="339">
        <v>44749</v>
      </c>
      <c r="N97" s="339">
        <v>44755</v>
      </c>
      <c r="O97" s="328"/>
      <c r="P97" s="328"/>
      <c r="Q97" s="328"/>
      <c r="R97" s="328"/>
      <c r="S97" s="329">
        <f t="shared" si="4"/>
        <v>0</v>
      </c>
      <c r="T97" s="287">
        <v>1</v>
      </c>
      <c r="U97" s="330">
        <v>54.01</v>
      </c>
      <c r="V97" s="386">
        <v>0</v>
      </c>
      <c r="W97" s="330">
        <v>17.52</v>
      </c>
      <c r="X97" s="327"/>
      <c r="Y97" s="329">
        <f t="shared" si="1"/>
        <v>54.01</v>
      </c>
      <c r="Z97" s="331">
        <f t="shared" si="2"/>
        <v>54.01</v>
      </c>
      <c r="AA97" s="332">
        <f t="shared" si="5"/>
        <v>54.01</v>
      </c>
      <c r="AB97" s="322"/>
      <c r="AC97" s="322"/>
      <c r="AD97" s="322"/>
      <c r="AE97" s="322"/>
    </row>
    <row r="98" spans="1:31" x14ac:dyDescent="0.2">
      <c r="A98" s="325">
        <v>110400</v>
      </c>
      <c r="B98" s="341">
        <v>110401</v>
      </c>
      <c r="C98" s="15" t="s">
        <v>1354</v>
      </c>
      <c r="D98" s="31">
        <v>1076175</v>
      </c>
      <c r="E98" s="326" t="s">
        <v>64</v>
      </c>
      <c r="F98" s="42" t="s">
        <v>151</v>
      </c>
      <c r="G98" s="327"/>
      <c r="H98" s="317" t="s">
        <v>63</v>
      </c>
      <c r="I98" s="50" t="s">
        <v>66</v>
      </c>
      <c r="J98" s="38" t="s">
        <v>68</v>
      </c>
      <c r="K98" s="50" t="s">
        <v>66</v>
      </c>
      <c r="L98" s="38" t="s">
        <v>83</v>
      </c>
      <c r="M98" s="339">
        <v>44749</v>
      </c>
      <c r="N98" s="339">
        <v>44755</v>
      </c>
      <c r="O98" s="328"/>
      <c r="P98" s="328"/>
      <c r="Q98" s="328"/>
      <c r="R98" s="328"/>
      <c r="S98" s="329">
        <f t="shared" si="4"/>
        <v>0</v>
      </c>
      <c r="T98" s="287">
        <v>1</v>
      </c>
      <c r="U98" s="330">
        <v>54.01</v>
      </c>
      <c r="V98" s="386">
        <v>0</v>
      </c>
      <c r="W98" s="330">
        <v>17.52</v>
      </c>
      <c r="X98" s="327"/>
      <c r="Y98" s="329">
        <f t="shared" si="1"/>
        <v>54.01</v>
      </c>
      <c r="Z98" s="331">
        <f t="shared" si="2"/>
        <v>54.01</v>
      </c>
      <c r="AA98" s="332">
        <f t="shared" si="5"/>
        <v>54.01</v>
      </c>
      <c r="AB98" s="322"/>
      <c r="AC98" s="322"/>
      <c r="AD98" s="322"/>
      <c r="AE98" s="322"/>
    </row>
    <row r="99" spans="1:31" x14ac:dyDescent="0.2">
      <c r="A99" s="325">
        <v>110400</v>
      </c>
      <c r="B99" s="341">
        <v>110401</v>
      </c>
      <c r="C99" s="15" t="s">
        <v>1355</v>
      </c>
      <c r="D99" s="31">
        <v>1063600</v>
      </c>
      <c r="E99" s="326" t="s">
        <v>64</v>
      </c>
      <c r="F99" s="42" t="s">
        <v>151</v>
      </c>
      <c r="G99" s="327"/>
      <c r="H99" s="317" t="s">
        <v>63</v>
      </c>
      <c r="I99" s="50" t="s">
        <v>66</v>
      </c>
      <c r="J99" s="38" t="s">
        <v>68</v>
      </c>
      <c r="K99" s="50" t="s">
        <v>66</v>
      </c>
      <c r="L99" s="38" t="s">
        <v>83</v>
      </c>
      <c r="M99" s="339">
        <v>44749</v>
      </c>
      <c r="N99" s="339">
        <v>44755</v>
      </c>
      <c r="O99" s="328"/>
      <c r="P99" s="328"/>
      <c r="Q99" s="328"/>
      <c r="R99" s="328"/>
      <c r="S99" s="329">
        <f t="shared" si="4"/>
        <v>0</v>
      </c>
      <c r="T99" s="287">
        <v>1</v>
      </c>
      <c r="U99" s="330">
        <v>54.01</v>
      </c>
      <c r="V99" s="386">
        <v>0</v>
      </c>
      <c r="W99" s="330">
        <v>17.52</v>
      </c>
      <c r="X99" s="327"/>
      <c r="Y99" s="329">
        <f t="shared" si="1"/>
        <v>54.01</v>
      </c>
      <c r="Z99" s="331">
        <f t="shared" si="2"/>
        <v>54.01</v>
      </c>
      <c r="AA99" s="332">
        <f t="shared" si="5"/>
        <v>54.01</v>
      </c>
      <c r="AB99" s="322"/>
      <c r="AC99" s="322"/>
      <c r="AD99" s="322"/>
      <c r="AE99" s="322"/>
    </row>
    <row r="100" spans="1:31" x14ac:dyDescent="0.2">
      <c r="A100" s="325">
        <v>110400</v>
      </c>
      <c r="B100" s="341">
        <v>110401</v>
      </c>
      <c r="C100" s="15" t="s">
        <v>1346</v>
      </c>
      <c r="D100" s="31">
        <v>1071505</v>
      </c>
      <c r="E100" s="326" t="s">
        <v>64</v>
      </c>
      <c r="F100" s="42" t="s">
        <v>151</v>
      </c>
      <c r="G100" s="391"/>
      <c r="H100" s="317" t="s">
        <v>63</v>
      </c>
      <c r="I100" s="50" t="s">
        <v>66</v>
      </c>
      <c r="J100" s="38" t="s">
        <v>68</v>
      </c>
      <c r="K100" s="50" t="s">
        <v>66</v>
      </c>
      <c r="L100" s="38" t="s">
        <v>110</v>
      </c>
      <c r="M100" s="339">
        <v>44765</v>
      </c>
      <c r="N100" s="339">
        <v>44767</v>
      </c>
      <c r="O100" s="328"/>
      <c r="P100" s="328"/>
      <c r="Q100" s="328"/>
      <c r="R100" s="328"/>
      <c r="S100" s="329">
        <f t="shared" si="4"/>
        <v>0</v>
      </c>
      <c r="T100" s="287">
        <v>2</v>
      </c>
      <c r="U100" s="330">
        <v>54.01</v>
      </c>
      <c r="V100" s="386">
        <v>1</v>
      </c>
      <c r="W100" s="330">
        <v>17.52</v>
      </c>
      <c r="X100" s="327"/>
      <c r="Y100" s="329">
        <f t="shared" si="1"/>
        <v>125.53999999999999</v>
      </c>
      <c r="Z100" s="331">
        <f t="shared" si="2"/>
        <v>125.53999999999999</v>
      </c>
      <c r="AA100" s="332">
        <f t="shared" si="5"/>
        <v>125.53999999999999</v>
      </c>
      <c r="AB100" s="322"/>
      <c r="AC100" s="322"/>
      <c r="AD100" s="322"/>
      <c r="AE100" s="322"/>
    </row>
    <row r="101" spans="1:31" x14ac:dyDescent="0.2">
      <c r="A101" s="325">
        <v>110400</v>
      </c>
      <c r="B101" s="341">
        <v>110401</v>
      </c>
      <c r="C101" s="15" t="s">
        <v>1356</v>
      </c>
      <c r="D101" s="31">
        <v>9306080</v>
      </c>
      <c r="E101" s="326" t="s">
        <v>64</v>
      </c>
      <c r="F101" s="42" t="s">
        <v>151</v>
      </c>
      <c r="G101" s="391"/>
      <c r="H101" s="317" t="s">
        <v>63</v>
      </c>
      <c r="I101" s="50" t="s">
        <v>66</v>
      </c>
      <c r="J101" s="38" t="s">
        <v>68</v>
      </c>
      <c r="K101" s="50" t="s">
        <v>66</v>
      </c>
      <c r="L101" s="38" t="s">
        <v>110</v>
      </c>
      <c r="M101" s="339">
        <v>44765</v>
      </c>
      <c r="N101" s="339">
        <v>44767</v>
      </c>
      <c r="O101" s="328"/>
      <c r="P101" s="328"/>
      <c r="Q101" s="328"/>
      <c r="R101" s="328"/>
      <c r="S101" s="329">
        <f t="shared" si="4"/>
        <v>0</v>
      </c>
      <c r="T101" s="287">
        <v>2</v>
      </c>
      <c r="U101" s="330">
        <v>54.01</v>
      </c>
      <c r="V101" s="386">
        <v>1</v>
      </c>
      <c r="W101" s="330">
        <v>17.52</v>
      </c>
      <c r="X101" s="327"/>
      <c r="Y101" s="329">
        <f t="shared" si="1"/>
        <v>125.53999999999999</v>
      </c>
      <c r="Z101" s="331">
        <f t="shared" si="2"/>
        <v>125.53999999999999</v>
      </c>
      <c r="AA101" s="332">
        <f t="shared" si="5"/>
        <v>125.53999999999999</v>
      </c>
      <c r="AB101" s="322"/>
      <c r="AC101" s="322"/>
      <c r="AD101" s="322"/>
      <c r="AE101" s="322"/>
    </row>
    <row r="102" spans="1:31" x14ac:dyDescent="0.2">
      <c r="A102" s="325">
        <v>110400</v>
      </c>
      <c r="B102" s="325">
        <v>110401</v>
      </c>
      <c r="C102" s="15" t="s">
        <v>1340</v>
      </c>
      <c r="D102" s="31">
        <v>312479</v>
      </c>
      <c r="E102" s="42" t="s">
        <v>64</v>
      </c>
      <c r="F102" s="42" t="s">
        <v>151</v>
      </c>
      <c r="G102" s="391"/>
      <c r="H102" s="317" t="s">
        <v>63</v>
      </c>
      <c r="I102" s="50" t="s">
        <v>66</v>
      </c>
      <c r="J102" s="38" t="s">
        <v>68</v>
      </c>
      <c r="K102" s="50" t="s">
        <v>66</v>
      </c>
      <c r="L102" s="38" t="s">
        <v>110</v>
      </c>
      <c r="M102" s="339">
        <v>44765</v>
      </c>
      <c r="N102" s="339">
        <v>44767</v>
      </c>
      <c r="O102" s="328"/>
      <c r="P102" s="328"/>
      <c r="Q102" s="328"/>
      <c r="R102" s="328"/>
      <c r="S102" s="329">
        <f t="shared" si="4"/>
        <v>0</v>
      </c>
      <c r="T102" s="287">
        <v>2</v>
      </c>
      <c r="U102" s="330">
        <v>54.01</v>
      </c>
      <c r="V102" s="386">
        <v>0</v>
      </c>
      <c r="W102" s="330">
        <v>17.52</v>
      </c>
      <c r="X102" s="327"/>
      <c r="Y102" s="329">
        <f t="shared" si="1"/>
        <v>108.02</v>
      </c>
      <c r="Z102" s="331">
        <f t="shared" si="2"/>
        <v>108.02</v>
      </c>
      <c r="AA102" s="332">
        <f t="shared" si="5"/>
        <v>108.02</v>
      </c>
      <c r="AB102" s="322"/>
      <c r="AC102" s="322"/>
      <c r="AD102" s="322"/>
      <c r="AE102" s="322"/>
    </row>
    <row r="103" spans="1:31" x14ac:dyDescent="0.2">
      <c r="A103" s="325">
        <v>110400</v>
      </c>
      <c r="B103" s="325">
        <v>110401</v>
      </c>
      <c r="C103" s="15" t="s">
        <v>1354</v>
      </c>
      <c r="D103" s="31">
        <v>1076175</v>
      </c>
      <c r="E103" s="42" t="s">
        <v>64</v>
      </c>
      <c r="F103" s="42" t="s">
        <v>151</v>
      </c>
      <c r="G103" s="391"/>
      <c r="H103" s="317" t="s">
        <v>63</v>
      </c>
      <c r="I103" s="50" t="s">
        <v>66</v>
      </c>
      <c r="J103" s="38" t="s">
        <v>68</v>
      </c>
      <c r="K103" s="50" t="s">
        <v>66</v>
      </c>
      <c r="L103" s="38" t="s">
        <v>110</v>
      </c>
      <c r="M103" s="339">
        <v>44765</v>
      </c>
      <c r="N103" s="339">
        <v>44767</v>
      </c>
      <c r="O103" s="328"/>
      <c r="P103" s="328"/>
      <c r="Q103" s="328"/>
      <c r="R103" s="328"/>
      <c r="S103" s="329">
        <f t="shared" si="4"/>
        <v>0</v>
      </c>
      <c r="T103" s="287">
        <v>2</v>
      </c>
      <c r="U103" s="330">
        <v>54.01</v>
      </c>
      <c r="V103" s="386">
        <v>0</v>
      </c>
      <c r="W103" s="330">
        <v>17.52</v>
      </c>
      <c r="X103" s="327"/>
      <c r="Y103" s="329">
        <f t="shared" si="1"/>
        <v>108.02</v>
      </c>
      <c r="Z103" s="331">
        <f t="shared" si="2"/>
        <v>108.02</v>
      </c>
      <c r="AA103" s="332">
        <f t="shared" si="5"/>
        <v>108.02</v>
      </c>
      <c r="AB103" s="322"/>
      <c r="AC103" s="322"/>
      <c r="AD103" s="322"/>
      <c r="AE103" s="322"/>
    </row>
    <row r="104" spans="1:31" x14ac:dyDescent="0.2">
      <c r="A104" s="325">
        <v>110400</v>
      </c>
      <c r="B104" s="325">
        <v>110401</v>
      </c>
      <c r="C104" s="15" t="s">
        <v>1355</v>
      </c>
      <c r="D104" s="31">
        <v>1063600</v>
      </c>
      <c r="E104" s="42" t="s">
        <v>64</v>
      </c>
      <c r="F104" s="42" t="s">
        <v>151</v>
      </c>
      <c r="G104" s="391"/>
      <c r="H104" s="317" t="s">
        <v>63</v>
      </c>
      <c r="I104" s="50" t="s">
        <v>66</v>
      </c>
      <c r="J104" s="38" t="s">
        <v>68</v>
      </c>
      <c r="K104" s="50" t="s">
        <v>66</v>
      </c>
      <c r="L104" s="38" t="s">
        <v>110</v>
      </c>
      <c r="M104" s="339">
        <v>44765</v>
      </c>
      <c r="N104" s="339">
        <v>44767</v>
      </c>
      <c r="O104" s="328"/>
      <c r="P104" s="328"/>
      <c r="Q104" s="328"/>
      <c r="R104" s="328"/>
      <c r="S104" s="329">
        <f t="shared" si="4"/>
        <v>0</v>
      </c>
      <c r="T104" s="287">
        <v>2</v>
      </c>
      <c r="U104" s="330">
        <v>54.01</v>
      </c>
      <c r="V104" s="386">
        <v>0</v>
      </c>
      <c r="W104" s="330">
        <v>17.52</v>
      </c>
      <c r="X104" s="327"/>
      <c r="Y104" s="329">
        <f t="shared" si="1"/>
        <v>108.02</v>
      </c>
      <c r="Z104" s="331">
        <f t="shared" si="2"/>
        <v>108.02</v>
      </c>
      <c r="AA104" s="332">
        <f t="shared" si="5"/>
        <v>108.02</v>
      </c>
      <c r="AB104" s="322"/>
      <c r="AC104" s="322"/>
      <c r="AD104" s="322"/>
      <c r="AE104" s="322"/>
    </row>
    <row r="105" spans="1:31" x14ac:dyDescent="0.2">
      <c r="A105" s="325">
        <v>110400</v>
      </c>
      <c r="B105" s="325">
        <v>110401</v>
      </c>
      <c r="C105" s="15" t="s">
        <v>1357</v>
      </c>
      <c r="D105" s="31">
        <v>1076965</v>
      </c>
      <c r="E105" s="42" t="s">
        <v>64</v>
      </c>
      <c r="F105" s="42" t="s">
        <v>151</v>
      </c>
      <c r="G105" s="391"/>
      <c r="H105" s="317" t="s">
        <v>63</v>
      </c>
      <c r="I105" s="50" t="s">
        <v>66</v>
      </c>
      <c r="J105" s="38" t="s">
        <v>68</v>
      </c>
      <c r="K105" s="50" t="s">
        <v>66</v>
      </c>
      <c r="L105" s="38" t="s">
        <v>110</v>
      </c>
      <c r="M105" s="339">
        <v>44765</v>
      </c>
      <c r="N105" s="339">
        <v>44767</v>
      </c>
      <c r="O105" s="328"/>
      <c r="P105" s="328"/>
      <c r="Q105" s="328"/>
      <c r="R105" s="328"/>
      <c r="S105" s="329">
        <f t="shared" si="4"/>
        <v>0</v>
      </c>
      <c r="T105" s="287">
        <v>2</v>
      </c>
      <c r="U105" s="330">
        <v>54.01</v>
      </c>
      <c r="V105" s="386">
        <v>0</v>
      </c>
      <c r="W105" s="330">
        <v>17.52</v>
      </c>
      <c r="X105" s="327"/>
      <c r="Y105" s="329">
        <f t="shared" si="1"/>
        <v>108.02</v>
      </c>
      <c r="Z105" s="331">
        <f t="shared" si="2"/>
        <v>108.02</v>
      </c>
      <c r="AA105" s="332">
        <f t="shared" si="5"/>
        <v>108.02</v>
      </c>
      <c r="AB105" s="322"/>
      <c r="AC105" s="322"/>
      <c r="AD105" s="322"/>
      <c r="AE105" s="322"/>
    </row>
    <row r="106" spans="1:31" x14ac:dyDescent="0.2">
      <c r="A106" s="325">
        <v>110400</v>
      </c>
      <c r="B106" s="325">
        <v>110401</v>
      </c>
      <c r="C106" s="15" t="s">
        <v>1358</v>
      </c>
      <c r="D106" s="31">
        <v>1108190</v>
      </c>
      <c r="E106" s="42" t="s">
        <v>64</v>
      </c>
      <c r="F106" s="42" t="s">
        <v>151</v>
      </c>
      <c r="G106" s="391"/>
      <c r="H106" s="317" t="s">
        <v>63</v>
      </c>
      <c r="I106" s="50" t="s">
        <v>66</v>
      </c>
      <c r="J106" s="38" t="s">
        <v>68</v>
      </c>
      <c r="K106" s="50" t="s">
        <v>66</v>
      </c>
      <c r="L106" s="38" t="s">
        <v>110</v>
      </c>
      <c r="M106" s="339">
        <v>44765</v>
      </c>
      <c r="N106" s="339">
        <v>44767</v>
      </c>
      <c r="O106" s="328"/>
      <c r="P106" s="328"/>
      <c r="Q106" s="328"/>
      <c r="R106" s="328"/>
      <c r="S106" s="329">
        <f t="shared" si="4"/>
        <v>0</v>
      </c>
      <c r="T106" s="287">
        <v>2</v>
      </c>
      <c r="U106" s="330">
        <v>54.01</v>
      </c>
      <c r="V106" s="386">
        <v>1</v>
      </c>
      <c r="W106" s="330">
        <v>17.52</v>
      </c>
      <c r="X106" s="327"/>
      <c r="Y106" s="329">
        <f t="shared" si="1"/>
        <v>125.53999999999999</v>
      </c>
      <c r="Z106" s="331">
        <f t="shared" si="2"/>
        <v>125.53999999999999</v>
      </c>
      <c r="AA106" s="332">
        <f t="shared" si="5"/>
        <v>125.53999999999999</v>
      </c>
      <c r="AB106" s="322"/>
      <c r="AC106" s="322"/>
      <c r="AD106" s="322"/>
      <c r="AE106" s="322"/>
    </row>
    <row r="107" spans="1:31" x14ac:dyDescent="0.2">
      <c r="A107" s="325">
        <v>110400</v>
      </c>
      <c r="B107" s="325">
        <v>110401</v>
      </c>
      <c r="C107" s="15" t="s">
        <v>1359</v>
      </c>
      <c r="D107" s="31">
        <v>1101560</v>
      </c>
      <c r="E107" s="42" t="s">
        <v>64</v>
      </c>
      <c r="F107" s="42" t="s">
        <v>151</v>
      </c>
      <c r="G107" s="391"/>
      <c r="H107" s="317" t="s">
        <v>63</v>
      </c>
      <c r="I107" s="50" t="s">
        <v>66</v>
      </c>
      <c r="J107" s="38" t="s">
        <v>68</v>
      </c>
      <c r="K107" s="50" t="s">
        <v>66</v>
      </c>
      <c r="L107" s="38" t="s">
        <v>110</v>
      </c>
      <c r="M107" s="339">
        <v>44765</v>
      </c>
      <c r="N107" s="339">
        <v>44767</v>
      </c>
      <c r="O107" s="328"/>
      <c r="P107" s="328"/>
      <c r="Q107" s="328"/>
      <c r="R107" s="328"/>
      <c r="S107" s="329">
        <f t="shared" si="4"/>
        <v>0</v>
      </c>
      <c r="T107" s="287">
        <v>2</v>
      </c>
      <c r="U107" s="330">
        <v>54.01</v>
      </c>
      <c r="V107" s="386">
        <v>1</v>
      </c>
      <c r="W107" s="330">
        <v>17.52</v>
      </c>
      <c r="X107" s="327"/>
      <c r="Y107" s="329">
        <f t="shared" si="1"/>
        <v>125.53999999999999</v>
      </c>
      <c r="Z107" s="331">
        <f t="shared" si="2"/>
        <v>125.53999999999999</v>
      </c>
      <c r="AA107" s="332">
        <f t="shared" si="5"/>
        <v>125.53999999999999</v>
      </c>
      <c r="AB107" s="322"/>
      <c r="AC107" s="322"/>
      <c r="AD107" s="322"/>
      <c r="AE107" s="322"/>
    </row>
    <row r="108" spans="1:31" x14ac:dyDescent="0.2">
      <c r="A108" s="325">
        <v>110400</v>
      </c>
      <c r="B108" s="325">
        <v>110401</v>
      </c>
      <c r="C108" s="15" t="s">
        <v>246</v>
      </c>
      <c r="D108" s="31">
        <v>1062930</v>
      </c>
      <c r="E108" s="42" t="s">
        <v>64</v>
      </c>
      <c r="F108" s="42" t="s">
        <v>151</v>
      </c>
      <c r="G108" s="391"/>
      <c r="H108" s="317" t="s">
        <v>63</v>
      </c>
      <c r="I108" s="50" t="s">
        <v>66</v>
      </c>
      <c r="J108" s="38" t="s">
        <v>68</v>
      </c>
      <c r="K108" s="50" t="s">
        <v>66</v>
      </c>
      <c r="L108" s="38" t="s">
        <v>110</v>
      </c>
      <c r="M108" s="339">
        <v>44765</v>
      </c>
      <c r="N108" s="339">
        <v>44767</v>
      </c>
      <c r="O108" s="328"/>
      <c r="P108" s="328"/>
      <c r="Q108" s="328"/>
      <c r="R108" s="328"/>
      <c r="S108" s="329">
        <f t="shared" si="4"/>
        <v>0</v>
      </c>
      <c r="T108" s="287">
        <v>0</v>
      </c>
      <c r="U108" s="330">
        <v>54.01</v>
      </c>
      <c r="V108" s="386">
        <v>1</v>
      </c>
      <c r="W108" s="330">
        <v>17.52</v>
      </c>
      <c r="X108" s="327"/>
      <c r="Y108" s="329">
        <f t="shared" si="1"/>
        <v>17.52</v>
      </c>
      <c r="Z108" s="331">
        <f t="shared" si="2"/>
        <v>17.52</v>
      </c>
      <c r="AA108" s="332">
        <f t="shared" si="5"/>
        <v>17.52</v>
      </c>
      <c r="AB108" s="322"/>
      <c r="AC108" s="322"/>
      <c r="AD108" s="322"/>
      <c r="AE108" s="322"/>
    </row>
    <row r="109" spans="1:31" x14ac:dyDescent="0.2">
      <c r="A109" s="325">
        <v>110400</v>
      </c>
      <c r="B109" s="325">
        <v>110401</v>
      </c>
      <c r="C109" s="15" t="s">
        <v>1360</v>
      </c>
      <c r="D109" s="31">
        <v>9901566</v>
      </c>
      <c r="E109" s="42" t="s">
        <v>64</v>
      </c>
      <c r="F109" s="42" t="s">
        <v>151</v>
      </c>
      <c r="G109" s="391"/>
      <c r="H109" s="317" t="s">
        <v>63</v>
      </c>
      <c r="I109" s="50" t="s">
        <v>66</v>
      </c>
      <c r="J109" s="38" t="s">
        <v>68</v>
      </c>
      <c r="K109" s="50" t="s">
        <v>66</v>
      </c>
      <c r="L109" s="38" t="s">
        <v>110</v>
      </c>
      <c r="M109" s="339">
        <v>44765</v>
      </c>
      <c r="N109" s="339">
        <v>44767</v>
      </c>
      <c r="O109" s="328"/>
      <c r="P109" s="328"/>
      <c r="Q109" s="328"/>
      <c r="R109" s="328"/>
      <c r="S109" s="329">
        <f t="shared" si="4"/>
        <v>0</v>
      </c>
      <c r="T109" s="287">
        <v>0</v>
      </c>
      <c r="U109" s="330">
        <v>54.01</v>
      </c>
      <c r="V109" s="386">
        <v>1</v>
      </c>
      <c r="W109" s="330">
        <v>17.52</v>
      </c>
      <c r="X109" s="327"/>
      <c r="Y109" s="329">
        <f t="shared" si="1"/>
        <v>17.52</v>
      </c>
      <c r="Z109" s="331">
        <f t="shared" si="2"/>
        <v>17.52</v>
      </c>
      <c r="AA109" s="332">
        <f t="shared" si="5"/>
        <v>17.52</v>
      </c>
      <c r="AB109" s="322"/>
      <c r="AC109" s="322"/>
      <c r="AD109" s="322"/>
      <c r="AE109" s="322"/>
    </row>
    <row r="110" spans="1:31" x14ac:dyDescent="0.2">
      <c r="A110" s="325">
        <v>110400</v>
      </c>
      <c r="B110" s="325">
        <v>110401</v>
      </c>
      <c r="C110" s="15" t="s">
        <v>1361</v>
      </c>
      <c r="D110" s="31">
        <v>9302921</v>
      </c>
      <c r="E110" s="42" t="s">
        <v>64</v>
      </c>
      <c r="F110" s="42" t="s">
        <v>151</v>
      </c>
      <c r="G110" s="391"/>
      <c r="H110" s="317" t="s">
        <v>63</v>
      </c>
      <c r="I110" s="50" t="s">
        <v>66</v>
      </c>
      <c r="J110" s="38" t="s">
        <v>68</v>
      </c>
      <c r="K110" s="50" t="s">
        <v>66</v>
      </c>
      <c r="L110" s="38" t="s">
        <v>110</v>
      </c>
      <c r="M110" s="339">
        <v>44765</v>
      </c>
      <c r="N110" s="339">
        <v>44767</v>
      </c>
      <c r="O110" s="328"/>
      <c r="P110" s="328"/>
      <c r="Q110" s="328"/>
      <c r="R110" s="328"/>
      <c r="S110" s="329">
        <f t="shared" si="4"/>
        <v>0</v>
      </c>
      <c r="T110" s="287">
        <v>0</v>
      </c>
      <c r="U110" s="330">
        <v>54.01</v>
      </c>
      <c r="V110" s="386">
        <v>1</v>
      </c>
      <c r="W110" s="330">
        <v>17.52</v>
      </c>
      <c r="X110" s="327"/>
      <c r="Y110" s="329">
        <f t="shared" si="1"/>
        <v>17.52</v>
      </c>
      <c r="Z110" s="331">
        <f t="shared" si="2"/>
        <v>17.52</v>
      </c>
      <c r="AA110" s="332">
        <f t="shared" si="5"/>
        <v>17.52</v>
      </c>
      <c r="AB110" s="322"/>
      <c r="AC110" s="322"/>
      <c r="AD110" s="322"/>
      <c r="AE110" s="322"/>
    </row>
    <row r="111" spans="1:31" x14ac:dyDescent="0.2">
      <c r="A111" s="325">
        <v>110400</v>
      </c>
      <c r="B111" s="325">
        <v>110401</v>
      </c>
      <c r="C111" s="15" t="s">
        <v>1362</v>
      </c>
      <c r="D111" s="31">
        <v>9307583</v>
      </c>
      <c r="E111" s="42" t="s">
        <v>64</v>
      </c>
      <c r="F111" s="42" t="s">
        <v>151</v>
      </c>
      <c r="G111" s="391"/>
      <c r="H111" s="317" t="s">
        <v>63</v>
      </c>
      <c r="I111" s="50" t="s">
        <v>66</v>
      </c>
      <c r="J111" s="38" t="s">
        <v>68</v>
      </c>
      <c r="K111" s="50" t="s">
        <v>66</v>
      </c>
      <c r="L111" s="38" t="s">
        <v>110</v>
      </c>
      <c r="M111" s="339">
        <v>44765</v>
      </c>
      <c r="N111" s="339">
        <v>44767</v>
      </c>
      <c r="O111" s="328"/>
      <c r="P111" s="328"/>
      <c r="Q111" s="328"/>
      <c r="R111" s="328"/>
      <c r="S111" s="329">
        <f t="shared" si="4"/>
        <v>0</v>
      </c>
      <c r="T111" s="287">
        <v>0</v>
      </c>
      <c r="U111" s="330">
        <v>54.01</v>
      </c>
      <c r="V111" s="386">
        <v>1</v>
      </c>
      <c r="W111" s="330">
        <v>17.52</v>
      </c>
      <c r="X111" s="327"/>
      <c r="Y111" s="329">
        <f t="shared" si="1"/>
        <v>17.52</v>
      </c>
      <c r="Z111" s="331">
        <f t="shared" si="2"/>
        <v>17.52</v>
      </c>
      <c r="AA111" s="332">
        <f t="shared" si="5"/>
        <v>17.52</v>
      </c>
      <c r="AB111" s="322"/>
      <c r="AC111" s="322"/>
      <c r="AD111" s="322"/>
      <c r="AE111" s="322"/>
    </row>
    <row r="112" spans="1:31" x14ac:dyDescent="0.2">
      <c r="A112" s="325">
        <v>110400</v>
      </c>
      <c r="B112" s="325">
        <v>110401</v>
      </c>
      <c r="C112" s="15" t="s">
        <v>1363</v>
      </c>
      <c r="D112" s="31">
        <v>1108190</v>
      </c>
      <c r="E112" s="42" t="s">
        <v>64</v>
      </c>
      <c r="F112" s="42" t="s">
        <v>151</v>
      </c>
      <c r="G112" s="391"/>
      <c r="H112" s="317" t="s">
        <v>63</v>
      </c>
      <c r="I112" s="50" t="s">
        <v>66</v>
      </c>
      <c r="J112" s="38" t="s">
        <v>68</v>
      </c>
      <c r="K112" s="50" t="s">
        <v>66</v>
      </c>
      <c r="L112" s="38" t="s">
        <v>1369</v>
      </c>
      <c r="M112" s="339">
        <v>44763</v>
      </c>
      <c r="N112" s="339">
        <v>44767</v>
      </c>
      <c r="O112" s="328"/>
      <c r="P112" s="328"/>
      <c r="Q112" s="328"/>
      <c r="R112" s="328"/>
      <c r="S112" s="329">
        <f t="shared" si="4"/>
        <v>0</v>
      </c>
      <c r="T112" s="287">
        <v>0</v>
      </c>
      <c r="U112" s="335">
        <v>54.01</v>
      </c>
      <c r="V112" s="386">
        <v>1</v>
      </c>
      <c r="W112" s="335">
        <v>17.52</v>
      </c>
      <c r="X112" s="327"/>
      <c r="Y112" s="329">
        <f t="shared" si="1"/>
        <v>17.52</v>
      </c>
      <c r="Z112" s="331">
        <f t="shared" si="2"/>
        <v>17.52</v>
      </c>
      <c r="AA112" s="332">
        <f t="shared" si="5"/>
        <v>17.52</v>
      </c>
      <c r="AB112" s="322"/>
      <c r="AC112" s="322"/>
      <c r="AD112" s="322"/>
      <c r="AE112" s="322"/>
    </row>
    <row r="113" spans="1:31" x14ac:dyDescent="0.2">
      <c r="A113" s="325">
        <v>110400</v>
      </c>
      <c r="B113" s="325">
        <v>110401</v>
      </c>
      <c r="C113" s="15" t="s">
        <v>1364</v>
      </c>
      <c r="D113" s="31">
        <v>1101560</v>
      </c>
      <c r="E113" s="42" t="s">
        <v>64</v>
      </c>
      <c r="F113" s="42" t="s">
        <v>151</v>
      </c>
      <c r="G113" s="391"/>
      <c r="H113" s="317" t="s">
        <v>63</v>
      </c>
      <c r="I113" s="50" t="s">
        <v>66</v>
      </c>
      <c r="J113" s="38" t="s">
        <v>68</v>
      </c>
      <c r="K113" s="50" t="s">
        <v>66</v>
      </c>
      <c r="L113" s="38" t="s">
        <v>1369</v>
      </c>
      <c r="M113" s="339">
        <v>44763</v>
      </c>
      <c r="N113" s="339">
        <v>44767</v>
      </c>
      <c r="O113" s="328"/>
      <c r="P113" s="328"/>
      <c r="Q113" s="328"/>
      <c r="R113" s="328"/>
      <c r="S113" s="329">
        <f t="shared" si="4"/>
        <v>0</v>
      </c>
      <c r="T113" s="287">
        <v>0</v>
      </c>
      <c r="U113" s="335">
        <v>54.01</v>
      </c>
      <c r="V113" s="386">
        <v>1</v>
      </c>
      <c r="W113" s="335">
        <v>17.52</v>
      </c>
      <c r="X113" s="327"/>
      <c r="Y113" s="329">
        <f t="shared" si="1"/>
        <v>17.52</v>
      </c>
      <c r="Z113" s="331">
        <f t="shared" si="2"/>
        <v>17.52</v>
      </c>
      <c r="AA113" s="332">
        <f t="shared" si="5"/>
        <v>17.52</v>
      </c>
      <c r="AB113" s="322"/>
      <c r="AC113" s="322"/>
      <c r="AD113" s="322"/>
      <c r="AE113" s="322"/>
    </row>
    <row r="114" spans="1:31" x14ac:dyDescent="0.2">
      <c r="A114" s="325">
        <v>110400</v>
      </c>
      <c r="B114" s="325">
        <v>110401</v>
      </c>
      <c r="C114" s="35" t="s">
        <v>251</v>
      </c>
      <c r="D114" s="31">
        <v>9505091</v>
      </c>
      <c r="E114" s="42" t="s">
        <v>64</v>
      </c>
      <c r="F114" s="42" t="s">
        <v>151</v>
      </c>
      <c r="G114" s="391"/>
      <c r="H114" s="317" t="s">
        <v>63</v>
      </c>
      <c r="I114" s="50" t="s">
        <v>66</v>
      </c>
      <c r="J114" s="38" t="s">
        <v>68</v>
      </c>
      <c r="K114" s="50" t="s">
        <v>66</v>
      </c>
      <c r="L114" s="38" t="s">
        <v>1369</v>
      </c>
      <c r="M114" s="339">
        <v>44763</v>
      </c>
      <c r="N114" s="339">
        <v>44767</v>
      </c>
      <c r="O114" s="328"/>
      <c r="P114" s="328"/>
      <c r="Q114" s="328"/>
      <c r="R114" s="328"/>
      <c r="S114" s="329">
        <f t="shared" si="4"/>
        <v>0</v>
      </c>
      <c r="T114" s="287">
        <v>0</v>
      </c>
      <c r="U114" s="335">
        <v>54.01</v>
      </c>
      <c r="V114" s="386">
        <v>1</v>
      </c>
      <c r="W114" s="335">
        <v>17.52</v>
      </c>
      <c r="X114" s="327"/>
      <c r="Y114" s="329">
        <f t="shared" si="1"/>
        <v>17.52</v>
      </c>
      <c r="Z114" s="331">
        <f t="shared" si="2"/>
        <v>17.52</v>
      </c>
      <c r="AA114" s="332">
        <f t="shared" si="5"/>
        <v>17.52</v>
      </c>
      <c r="AB114" s="322"/>
      <c r="AC114" s="322"/>
      <c r="AD114" s="322"/>
      <c r="AE114" s="322"/>
    </row>
    <row r="115" spans="1:31" x14ac:dyDescent="0.2">
      <c r="A115" s="325">
        <v>110400</v>
      </c>
      <c r="B115" s="325">
        <v>110401</v>
      </c>
      <c r="C115" s="35" t="s">
        <v>1365</v>
      </c>
      <c r="D115" s="31">
        <v>9302786</v>
      </c>
      <c r="E115" s="42" t="s">
        <v>64</v>
      </c>
      <c r="F115" s="42" t="s">
        <v>151</v>
      </c>
      <c r="G115" s="391"/>
      <c r="H115" s="317" t="s">
        <v>63</v>
      </c>
      <c r="I115" s="50" t="s">
        <v>66</v>
      </c>
      <c r="J115" s="38" t="s">
        <v>68</v>
      </c>
      <c r="K115" s="50" t="s">
        <v>66</v>
      </c>
      <c r="L115" s="38" t="s">
        <v>1369</v>
      </c>
      <c r="M115" s="339">
        <v>44763</v>
      </c>
      <c r="N115" s="339">
        <v>44767</v>
      </c>
      <c r="O115" s="328"/>
      <c r="P115" s="328"/>
      <c r="Q115" s="328"/>
      <c r="R115" s="328"/>
      <c r="S115" s="329">
        <f t="shared" si="4"/>
        <v>0</v>
      </c>
      <c r="T115" s="287">
        <v>0</v>
      </c>
      <c r="U115" s="335">
        <v>54.01</v>
      </c>
      <c r="V115" s="386">
        <v>1</v>
      </c>
      <c r="W115" s="335">
        <v>17.52</v>
      </c>
      <c r="X115" s="327"/>
      <c r="Y115" s="329">
        <f t="shared" si="1"/>
        <v>17.52</v>
      </c>
      <c r="Z115" s="331">
        <f t="shared" si="2"/>
        <v>17.52</v>
      </c>
      <c r="AA115" s="332">
        <f t="shared" si="5"/>
        <v>17.52</v>
      </c>
      <c r="AB115" s="322"/>
      <c r="AC115" s="322"/>
      <c r="AD115" s="322"/>
      <c r="AE115" s="322"/>
    </row>
    <row r="116" spans="1:31" x14ac:dyDescent="0.2">
      <c r="A116" s="325">
        <v>110400</v>
      </c>
      <c r="B116" s="325">
        <v>110401</v>
      </c>
      <c r="C116" s="15" t="s">
        <v>247</v>
      </c>
      <c r="D116" s="31">
        <v>9805893</v>
      </c>
      <c r="E116" s="42" t="s">
        <v>64</v>
      </c>
      <c r="F116" s="42" t="s">
        <v>151</v>
      </c>
      <c r="G116" s="391"/>
      <c r="H116" s="317" t="s">
        <v>63</v>
      </c>
      <c r="I116" s="50" t="s">
        <v>66</v>
      </c>
      <c r="J116" s="38" t="s">
        <v>68</v>
      </c>
      <c r="K116" s="50" t="s">
        <v>66</v>
      </c>
      <c r="L116" s="38" t="s">
        <v>1369</v>
      </c>
      <c r="M116" s="339">
        <v>44763</v>
      </c>
      <c r="N116" s="339">
        <v>44767</v>
      </c>
      <c r="O116" s="328"/>
      <c r="P116" s="328"/>
      <c r="Q116" s="328"/>
      <c r="R116" s="328"/>
      <c r="S116" s="329">
        <f t="shared" si="4"/>
        <v>0</v>
      </c>
      <c r="T116" s="287">
        <v>0</v>
      </c>
      <c r="U116" s="335">
        <v>54.01</v>
      </c>
      <c r="V116" s="386">
        <v>1</v>
      </c>
      <c r="W116" s="335">
        <v>17.52</v>
      </c>
      <c r="X116" s="327"/>
      <c r="Y116" s="329">
        <f t="shared" si="1"/>
        <v>17.52</v>
      </c>
      <c r="Z116" s="331">
        <f t="shared" si="2"/>
        <v>17.52</v>
      </c>
      <c r="AA116" s="332">
        <f t="shared" si="5"/>
        <v>17.52</v>
      </c>
      <c r="AB116" s="322"/>
      <c r="AC116" s="322"/>
      <c r="AD116" s="322"/>
      <c r="AE116" s="322"/>
    </row>
    <row r="117" spans="1:31" x14ac:dyDescent="0.2">
      <c r="A117" s="325">
        <v>110400</v>
      </c>
      <c r="B117" s="325">
        <v>110401</v>
      </c>
      <c r="C117" s="15" t="s">
        <v>1366</v>
      </c>
      <c r="D117" s="31">
        <v>7110391</v>
      </c>
      <c r="E117" s="42" t="s">
        <v>64</v>
      </c>
      <c r="F117" s="42" t="s">
        <v>151</v>
      </c>
      <c r="G117" s="391"/>
      <c r="H117" s="317" t="s">
        <v>63</v>
      </c>
      <c r="I117" s="50" t="s">
        <v>66</v>
      </c>
      <c r="J117" s="38" t="s">
        <v>68</v>
      </c>
      <c r="K117" s="50" t="s">
        <v>66</v>
      </c>
      <c r="L117" s="38" t="s">
        <v>1369</v>
      </c>
      <c r="M117" s="339">
        <v>44763</v>
      </c>
      <c r="N117" s="339">
        <v>44767</v>
      </c>
      <c r="O117" s="328"/>
      <c r="P117" s="328"/>
      <c r="Q117" s="328"/>
      <c r="R117" s="328"/>
      <c r="S117" s="329">
        <f t="shared" si="4"/>
        <v>0</v>
      </c>
      <c r="T117" s="287">
        <v>0</v>
      </c>
      <c r="U117" s="335">
        <v>54.01</v>
      </c>
      <c r="V117" s="386">
        <v>1</v>
      </c>
      <c r="W117" s="335">
        <v>17.52</v>
      </c>
      <c r="X117" s="327"/>
      <c r="Y117" s="329">
        <f t="shared" si="1"/>
        <v>17.52</v>
      </c>
      <c r="Z117" s="331">
        <f t="shared" si="2"/>
        <v>17.52</v>
      </c>
      <c r="AA117" s="332">
        <f t="shared" si="5"/>
        <v>17.52</v>
      </c>
      <c r="AB117" s="322"/>
      <c r="AC117" s="322"/>
      <c r="AD117" s="322"/>
      <c r="AE117" s="322"/>
    </row>
    <row r="118" spans="1:31" x14ac:dyDescent="0.2">
      <c r="A118" s="325">
        <v>110400</v>
      </c>
      <c r="B118" s="325">
        <v>110401</v>
      </c>
      <c r="C118" s="15" t="s">
        <v>1367</v>
      </c>
      <c r="D118" s="31">
        <v>1130870</v>
      </c>
      <c r="E118" s="42" t="s">
        <v>64</v>
      </c>
      <c r="F118" s="42" t="s">
        <v>151</v>
      </c>
      <c r="G118" s="391"/>
      <c r="H118" s="317" t="s">
        <v>63</v>
      </c>
      <c r="I118" s="50" t="s">
        <v>66</v>
      </c>
      <c r="J118" s="38" t="s">
        <v>68</v>
      </c>
      <c r="K118" s="50" t="s">
        <v>66</v>
      </c>
      <c r="L118" s="38" t="s">
        <v>1369</v>
      </c>
      <c r="M118" s="339">
        <v>44763</v>
      </c>
      <c r="N118" s="339">
        <v>44767</v>
      </c>
      <c r="O118" s="328"/>
      <c r="P118" s="328"/>
      <c r="Q118" s="328"/>
      <c r="R118" s="328"/>
      <c r="S118" s="329">
        <f t="shared" si="4"/>
        <v>0</v>
      </c>
      <c r="T118" s="287">
        <v>0</v>
      </c>
      <c r="U118" s="335">
        <v>54.01</v>
      </c>
      <c r="V118" s="386">
        <v>1</v>
      </c>
      <c r="W118" s="335">
        <v>17.52</v>
      </c>
      <c r="X118" s="327"/>
      <c r="Y118" s="329">
        <f t="shared" si="1"/>
        <v>17.52</v>
      </c>
      <c r="Z118" s="331">
        <f t="shared" si="2"/>
        <v>17.52</v>
      </c>
      <c r="AA118" s="332">
        <f t="shared" si="5"/>
        <v>17.52</v>
      </c>
      <c r="AB118" s="322"/>
      <c r="AC118" s="322"/>
      <c r="AD118" s="322"/>
      <c r="AE118" s="322"/>
    </row>
    <row r="119" spans="1:31" x14ac:dyDescent="0.2">
      <c r="A119" s="325">
        <v>110400</v>
      </c>
      <c r="B119" s="325">
        <v>110401</v>
      </c>
      <c r="C119" s="15" t="s">
        <v>84</v>
      </c>
      <c r="D119" s="31">
        <v>9805923</v>
      </c>
      <c r="E119" s="42" t="s">
        <v>64</v>
      </c>
      <c r="F119" s="42" t="s">
        <v>151</v>
      </c>
      <c r="G119" s="391"/>
      <c r="H119" s="317" t="s">
        <v>63</v>
      </c>
      <c r="I119" s="50" t="s">
        <v>66</v>
      </c>
      <c r="J119" s="38" t="s">
        <v>68</v>
      </c>
      <c r="K119" s="50" t="s">
        <v>66</v>
      </c>
      <c r="L119" s="38" t="s">
        <v>1369</v>
      </c>
      <c r="M119" s="339">
        <v>44763</v>
      </c>
      <c r="N119" s="339">
        <v>44767</v>
      </c>
      <c r="O119" s="328"/>
      <c r="P119" s="328"/>
      <c r="Q119" s="328"/>
      <c r="R119" s="328"/>
      <c r="S119" s="329">
        <f t="shared" si="4"/>
        <v>0</v>
      </c>
      <c r="T119" s="287">
        <v>1</v>
      </c>
      <c r="U119" s="335">
        <v>54.01</v>
      </c>
      <c r="V119" s="386">
        <v>0</v>
      </c>
      <c r="W119" s="335">
        <v>17.52</v>
      </c>
      <c r="X119" s="327"/>
      <c r="Y119" s="329">
        <f t="shared" si="1"/>
        <v>54.01</v>
      </c>
      <c r="Z119" s="331">
        <f t="shared" si="2"/>
        <v>54.01</v>
      </c>
      <c r="AA119" s="332">
        <f t="shared" si="5"/>
        <v>54.01</v>
      </c>
      <c r="AB119" s="322"/>
      <c r="AC119" s="322"/>
      <c r="AD119" s="322"/>
      <c r="AE119" s="322"/>
    </row>
    <row r="120" spans="1:31" x14ac:dyDescent="0.2">
      <c r="A120" s="325">
        <v>110400</v>
      </c>
      <c r="B120" s="325">
        <v>110401</v>
      </c>
      <c r="C120" s="35" t="s">
        <v>923</v>
      </c>
      <c r="D120" s="31">
        <v>1030655</v>
      </c>
      <c r="E120" s="42" t="s">
        <v>64</v>
      </c>
      <c r="F120" s="42" t="s">
        <v>151</v>
      </c>
      <c r="G120" s="391"/>
      <c r="H120" s="317" t="s">
        <v>63</v>
      </c>
      <c r="I120" s="50" t="s">
        <v>66</v>
      </c>
      <c r="J120" s="38" t="s">
        <v>68</v>
      </c>
      <c r="K120" s="50" t="s">
        <v>66</v>
      </c>
      <c r="L120" s="38" t="s">
        <v>1369</v>
      </c>
      <c r="M120" s="339">
        <v>44763</v>
      </c>
      <c r="N120" s="339">
        <v>44767</v>
      </c>
      <c r="O120" s="328"/>
      <c r="P120" s="328"/>
      <c r="Q120" s="328"/>
      <c r="R120" s="328"/>
      <c r="S120" s="329">
        <f t="shared" si="4"/>
        <v>0</v>
      </c>
      <c r="T120" s="287">
        <v>1</v>
      </c>
      <c r="U120" s="335">
        <v>54.01</v>
      </c>
      <c r="V120" s="386">
        <v>0</v>
      </c>
      <c r="W120" s="335">
        <v>17.52</v>
      </c>
      <c r="X120" s="327"/>
      <c r="Y120" s="329">
        <f t="shared" si="1"/>
        <v>54.01</v>
      </c>
      <c r="Z120" s="331">
        <f t="shared" si="2"/>
        <v>54.01</v>
      </c>
      <c r="AA120" s="332">
        <f t="shared" si="5"/>
        <v>54.01</v>
      </c>
      <c r="AB120" s="322"/>
      <c r="AC120" s="322"/>
      <c r="AD120" s="322"/>
      <c r="AE120" s="322"/>
    </row>
    <row r="121" spans="1:31" x14ac:dyDescent="0.2">
      <c r="A121" s="325">
        <v>110400</v>
      </c>
      <c r="B121" s="325">
        <v>110401</v>
      </c>
      <c r="C121" s="15" t="s">
        <v>1368</v>
      </c>
      <c r="D121" s="31">
        <v>9805893</v>
      </c>
      <c r="E121" s="42" t="s">
        <v>64</v>
      </c>
      <c r="F121" s="42" t="s">
        <v>151</v>
      </c>
      <c r="G121" s="391"/>
      <c r="H121" s="317" t="s">
        <v>63</v>
      </c>
      <c r="I121" s="50" t="s">
        <v>66</v>
      </c>
      <c r="J121" s="38" t="s">
        <v>68</v>
      </c>
      <c r="K121" s="50" t="s">
        <v>66</v>
      </c>
      <c r="L121" s="38" t="s">
        <v>1369</v>
      </c>
      <c r="M121" s="339">
        <v>44763</v>
      </c>
      <c r="N121" s="339">
        <v>44767</v>
      </c>
      <c r="O121" s="328"/>
      <c r="P121" s="328"/>
      <c r="Q121" s="328"/>
      <c r="R121" s="328"/>
      <c r="S121" s="329">
        <f t="shared" si="4"/>
        <v>0</v>
      </c>
      <c r="T121" s="287">
        <v>1</v>
      </c>
      <c r="U121" s="335">
        <v>54.01</v>
      </c>
      <c r="V121" s="386">
        <v>0</v>
      </c>
      <c r="W121" s="335">
        <v>17.52</v>
      </c>
      <c r="X121" s="327"/>
      <c r="Y121" s="329">
        <f t="shared" si="1"/>
        <v>54.01</v>
      </c>
      <c r="Z121" s="331">
        <f t="shared" si="2"/>
        <v>54.01</v>
      </c>
      <c r="AA121" s="332">
        <f t="shared" si="5"/>
        <v>54.01</v>
      </c>
      <c r="AB121" s="322"/>
      <c r="AC121" s="322"/>
      <c r="AD121" s="322"/>
      <c r="AE121" s="322"/>
    </row>
    <row r="122" spans="1:31" x14ac:dyDescent="0.2">
      <c r="A122" s="325">
        <v>110400</v>
      </c>
      <c r="B122" s="325">
        <v>110401</v>
      </c>
      <c r="C122" s="99" t="s">
        <v>366</v>
      </c>
      <c r="D122" s="137" t="s">
        <v>1065</v>
      </c>
      <c r="E122" s="42" t="s">
        <v>64</v>
      </c>
      <c r="F122" s="42" t="s">
        <v>67</v>
      </c>
      <c r="G122" s="327"/>
      <c r="H122" s="317" t="s">
        <v>63</v>
      </c>
      <c r="I122" s="50" t="s">
        <v>66</v>
      </c>
      <c r="J122" s="38" t="s">
        <v>68</v>
      </c>
      <c r="K122" s="50" t="s">
        <v>66</v>
      </c>
      <c r="L122" s="38" t="s">
        <v>1371</v>
      </c>
      <c r="M122" s="339">
        <v>44774</v>
      </c>
      <c r="N122" s="339">
        <v>44775</v>
      </c>
      <c r="O122" s="328"/>
      <c r="P122" s="328"/>
      <c r="Q122" s="328"/>
      <c r="R122" s="328"/>
      <c r="S122" s="329">
        <f t="shared" si="4"/>
        <v>0</v>
      </c>
      <c r="T122" s="287">
        <v>1</v>
      </c>
      <c r="U122" s="335">
        <v>54.01</v>
      </c>
      <c r="V122" s="388">
        <v>1</v>
      </c>
      <c r="W122" s="335">
        <v>17.52</v>
      </c>
      <c r="X122" s="327"/>
      <c r="Y122" s="329">
        <f t="shared" si="1"/>
        <v>71.53</v>
      </c>
      <c r="Z122" s="331">
        <f t="shared" si="2"/>
        <v>71.53</v>
      </c>
      <c r="AA122" s="332">
        <f t="shared" si="5"/>
        <v>71.53</v>
      </c>
      <c r="AB122" s="322"/>
      <c r="AC122" s="322"/>
      <c r="AD122" s="322"/>
      <c r="AE122" s="322"/>
    </row>
    <row r="123" spans="1:31" x14ac:dyDescent="0.2">
      <c r="A123" s="325">
        <v>110400</v>
      </c>
      <c r="B123" s="325">
        <v>110401</v>
      </c>
      <c r="C123" s="99" t="s">
        <v>367</v>
      </c>
      <c r="D123" s="137">
        <v>7074310</v>
      </c>
      <c r="E123" s="42" t="s">
        <v>64</v>
      </c>
      <c r="F123" s="42" t="s">
        <v>67</v>
      </c>
      <c r="G123" s="327"/>
      <c r="H123" s="317" t="s">
        <v>63</v>
      </c>
      <c r="I123" s="50" t="s">
        <v>66</v>
      </c>
      <c r="J123" s="38" t="s">
        <v>68</v>
      </c>
      <c r="K123" s="50" t="s">
        <v>66</v>
      </c>
      <c r="L123" s="38" t="s">
        <v>1371</v>
      </c>
      <c r="M123" s="339">
        <v>44774</v>
      </c>
      <c r="N123" s="339">
        <v>44775</v>
      </c>
      <c r="O123" s="328"/>
      <c r="P123" s="328"/>
      <c r="Q123" s="328"/>
      <c r="R123" s="328"/>
      <c r="S123" s="329">
        <f t="shared" si="4"/>
        <v>0</v>
      </c>
      <c r="T123" s="287">
        <v>1</v>
      </c>
      <c r="U123" s="335">
        <v>54.01</v>
      </c>
      <c r="V123" s="388">
        <v>1</v>
      </c>
      <c r="W123" s="335">
        <v>17.52</v>
      </c>
      <c r="X123" s="327"/>
      <c r="Y123" s="329">
        <f t="shared" si="1"/>
        <v>71.53</v>
      </c>
      <c r="Z123" s="331">
        <f t="shared" si="2"/>
        <v>71.53</v>
      </c>
      <c r="AA123" s="332">
        <f t="shared" si="5"/>
        <v>71.53</v>
      </c>
      <c r="AB123" s="322"/>
      <c r="AC123" s="322"/>
      <c r="AD123" s="322"/>
      <c r="AE123" s="322"/>
    </row>
    <row r="124" spans="1:31" x14ac:dyDescent="0.2">
      <c r="A124" s="325">
        <v>110400</v>
      </c>
      <c r="B124" s="325">
        <v>110401</v>
      </c>
      <c r="C124" s="99" t="s">
        <v>1370</v>
      </c>
      <c r="D124" s="137">
        <v>1130951</v>
      </c>
      <c r="E124" s="42" t="s">
        <v>64</v>
      </c>
      <c r="F124" s="42" t="s">
        <v>67</v>
      </c>
      <c r="G124" s="327"/>
      <c r="H124" s="317" t="s">
        <v>63</v>
      </c>
      <c r="I124" s="50" t="s">
        <v>66</v>
      </c>
      <c r="J124" s="38" t="s">
        <v>68</v>
      </c>
      <c r="K124" s="50" t="s">
        <v>66</v>
      </c>
      <c r="L124" s="38" t="s">
        <v>1371</v>
      </c>
      <c r="M124" s="339">
        <v>44774</v>
      </c>
      <c r="N124" s="339">
        <v>44775</v>
      </c>
      <c r="O124" s="328"/>
      <c r="P124" s="328"/>
      <c r="Q124" s="328"/>
      <c r="R124" s="328"/>
      <c r="S124" s="329">
        <f t="shared" si="4"/>
        <v>0</v>
      </c>
      <c r="T124" s="287">
        <v>1</v>
      </c>
      <c r="U124" s="335">
        <v>54.01</v>
      </c>
      <c r="V124" s="388">
        <v>1</v>
      </c>
      <c r="W124" s="335">
        <v>17.52</v>
      </c>
      <c r="X124" s="327"/>
      <c r="Y124" s="329">
        <f t="shared" si="1"/>
        <v>71.53</v>
      </c>
      <c r="Z124" s="331">
        <f t="shared" si="2"/>
        <v>71.53</v>
      </c>
      <c r="AA124" s="332">
        <f t="shared" si="5"/>
        <v>71.53</v>
      </c>
      <c r="AB124" s="322"/>
      <c r="AC124" s="322"/>
      <c r="AD124" s="322"/>
      <c r="AE124" s="322"/>
    </row>
    <row r="125" spans="1:31" x14ac:dyDescent="0.2">
      <c r="A125" s="325">
        <v>110400</v>
      </c>
      <c r="B125" s="325">
        <v>110401</v>
      </c>
      <c r="C125" s="99" t="s">
        <v>331</v>
      </c>
      <c r="D125" s="31">
        <v>1027450</v>
      </c>
      <c r="E125" s="42" t="s">
        <v>64</v>
      </c>
      <c r="F125" s="42" t="s">
        <v>67</v>
      </c>
      <c r="G125" s="327"/>
      <c r="H125" s="317" t="s">
        <v>63</v>
      </c>
      <c r="I125" s="50" t="s">
        <v>66</v>
      </c>
      <c r="J125" s="38" t="s">
        <v>68</v>
      </c>
      <c r="K125" s="50" t="s">
        <v>66</v>
      </c>
      <c r="L125" s="38" t="s">
        <v>1373</v>
      </c>
      <c r="M125" s="339">
        <v>44780</v>
      </c>
      <c r="N125" s="339">
        <v>44783</v>
      </c>
      <c r="O125" s="328"/>
      <c r="P125" s="328"/>
      <c r="Q125" s="328"/>
      <c r="R125" s="328"/>
      <c r="S125" s="329">
        <f t="shared" si="4"/>
        <v>0</v>
      </c>
      <c r="T125" s="287">
        <v>3</v>
      </c>
      <c r="U125" s="335">
        <v>54.01</v>
      </c>
      <c r="V125" s="388">
        <v>1</v>
      </c>
      <c r="W125" s="335">
        <v>17.52</v>
      </c>
      <c r="X125" s="327"/>
      <c r="Y125" s="329">
        <f t="shared" si="1"/>
        <v>179.55</v>
      </c>
      <c r="Z125" s="331">
        <f t="shared" si="2"/>
        <v>179.55</v>
      </c>
      <c r="AA125" s="332">
        <f t="shared" si="5"/>
        <v>179.55</v>
      </c>
      <c r="AB125" s="322"/>
      <c r="AC125" s="322"/>
      <c r="AD125" s="322"/>
      <c r="AE125" s="322"/>
    </row>
    <row r="126" spans="1:31" x14ac:dyDescent="0.2">
      <c r="A126" s="325">
        <v>110400</v>
      </c>
      <c r="B126" s="325">
        <v>110401</v>
      </c>
      <c r="C126" s="99" t="s">
        <v>1331</v>
      </c>
      <c r="D126" s="31">
        <v>1067613</v>
      </c>
      <c r="E126" s="42" t="s">
        <v>64</v>
      </c>
      <c r="F126" s="42" t="s">
        <v>67</v>
      </c>
      <c r="G126" s="327"/>
      <c r="H126" s="317" t="s">
        <v>63</v>
      </c>
      <c r="I126" s="50" t="s">
        <v>66</v>
      </c>
      <c r="J126" s="38" t="s">
        <v>68</v>
      </c>
      <c r="K126" s="50" t="s">
        <v>66</v>
      </c>
      <c r="L126" s="38" t="s">
        <v>1373</v>
      </c>
      <c r="M126" s="339">
        <v>44780</v>
      </c>
      <c r="N126" s="339">
        <v>44783</v>
      </c>
      <c r="O126" s="328"/>
      <c r="P126" s="328"/>
      <c r="Q126" s="328"/>
      <c r="R126" s="328"/>
      <c r="S126" s="329">
        <f t="shared" si="4"/>
        <v>0</v>
      </c>
      <c r="T126" s="287">
        <v>3</v>
      </c>
      <c r="U126" s="335">
        <v>54.01</v>
      </c>
      <c r="V126" s="388">
        <v>1</v>
      </c>
      <c r="W126" s="335">
        <v>17.52</v>
      </c>
      <c r="X126" s="327"/>
      <c r="Y126" s="329">
        <f t="shared" si="1"/>
        <v>179.55</v>
      </c>
      <c r="Z126" s="331">
        <f t="shared" si="2"/>
        <v>179.55</v>
      </c>
      <c r="AA126" s="332">
        <f t="shared" si="5"/>
        <v>179.55</v>
      </c>
      <c r="AB126" s="322"/>
      <c r="AC126" s="322"/>
      <c r="AD126" s="322"/>
      <c r="AE126" s="322"/>
    </row>
    <row r="127" spans="1:31" x14ac:dyDescent="0.2">
      <c r="A127" s="325">
        <v>110400</v>
      </c>
      <c r="B127" s="325">
        <v>110401</v>
      </c>
      <c r="C127" s="99" t="s">
        <v>235</v>
      </c>
      <c r="D127" s="31">
        <v>1075683</v>
      </c>
      <c r="E127" s="42" t="s">
        <v>64</v>
      </c>
      <c r="F127" s="42" t="s">
        <v>67</v>
      </c>
      <c r="G127" s="327"/>
      <c r="H127" s="317" t="s">
        <v>63</v>
      </c>
      <c r="I127" s="50" t="s">
        <v>66</v>
      </c>
      <c r="J127" s="38" t="s">
        <v>68</v>
      </c>
      <c r="K127" s="50" t="s">
        <v>66</v>
      </c>
      <c r="L127" s="38" t="s">
        <v>1373</v>
      </c>
      <c r="M127" s="339">
        <v>44780</v>
      </c>
      <c r="N127" s="339">
        <v>44783</v>
      </c>
      <c r="O127" s="328"/>
      <c r="P127" s="328"/>
      <c r="Q127" s="328"/>
      <c r="R127" s="328"/>
      <c r="S127" s="329">
        <f t="shared" si="4"/>
        <v>0</v>
      </c>
      <c r="T127" s="287">
        <v>3</v>
      </c>
      <c r="U127" s="335">
        <v>54.01</v>
      </c>
      <c r="V127" s="388">
        <v>1</v>
      </c>
      <c r="W127" s="335">
        <v>17.52</v>
      </c>
      <c r="X127" s="327"/>
      <c r="Y127" s="329">
        <f t="shared" si="1"/>
        <v>179.55</v>
      </c>
      <c r="Z127" s="331">
        <f t="shared" si="2"/>
        <v>179.55</v>
      </c>
      <c r="AA127" s="332">
        <f t="shared" si="5"/>
        <v>179.55</v>
      </c>
      <c r="AB127" s="322"/>
      <c r="AC127" s="322"/>
      <c r="AD127" s="322"/>
      <c r="AE127" s="322"/>
    </row>
    <row r="128" spans="1:31" x14ac:dyDescent="0.2">
      <c r="A128" s="325">
        <v>110400</v>
      </c>
      <c r="B128" s="325">
        <v>110401</v>
      </c>
      <c r="C128" s="99" t="s">
        <v>1372</v>
      </c>
      <c r="D128" s="31">
        <v>1115227</v>
      </c>
      <c r="E128" s="42" t="s">
        <v>64</v>
      </c>
      <c r="F128" s="42" t="s">
        <v>67</v>
      </c>
      <c r="G128" s="327"/>
      <c r="H128" s="317" t="s">
        <v>63</v>
      </c>
      <c r="I128" s="50" t="s">
        <v>66</v>
      </c>
      <c r="J128" s="38" t="s">
        <v>68</v>
      </c>
      <c r="K128" s="50" t="s">
        <v>66</v>
      </c>
      <c r="L128" s="38" t="s">
        <v>1373</v>
      </c>
      <c r="M128" s="339">
        <v>44780</v>
      </c>
      <c r="N128" s="339">
        <v>44783</v>
      </c>
      <c r="O128" s="328"/>
      <c r="P128" s="328"/>
      <c r="Q128" s="328"/>
      <c r="R128" s="328"/>
      <c r="S128" s="329">
        <f t="shared" si="4"/>
        <v>0</v>
      </c>
      <c r="T128" s="287">
        <v>3</v>
      </c>
      <c r="U128" s="335">
        <v>54.01</v>
      </c>
      <c r="V128" s="388">
        <v>1</v>
      </c>
      <c r="W128" s="335">
        <v>17.52</v>
      </c>
      <c r="X128" s="327"/>
      <c r="Y128" s="329">
        <f t="shared" si="1"/>
        <v>179.55</v>
      </c>
      <c r="Z128" s="331">
        <f t="shared" si="2"/>
        <v>179.55</v>
      </c>
      <c r="AA128" s="332">
        <f t="shared" si="5"/>
        <v>179.55</v>
      </c>
      <c r="AB128" s="322"/>
      <c r="AC128" s="322"/>
      <c r="AD128" s="322"/>
      <c r="AE128" s="322"/>
    </row>
    <row r="129" spans="1:31" x14ac:dyDescent="0.2">
      <c r="A129" s="325">
        <v>110400</v>
      </c>
      <c r="B129" s="325">
        <v>110401</v>
      </c>
      <c r="C129" s="14" t="s">
        <v>203</v>
      </c>
      <c r="D129" s="19">
        <v>9800271</v>
      </c>
      <c r="E129" s="42" t="s">
        <v>64</v>
      </c>
      <c r="F129" s="42" t="s">
        <v>67</v>
      </c>
      <c r="G129" s="327"/>
      <c r="H129" s="317" t="s">
        <v>63</v>
      </c>
      <c r="I129" s="50" t="s">
        <v>66</v>
      </c>
      <c r="J129" s="38" t="s">
        <v>68</v>
      </c>
      <c r="K129" s="50" t="s">
        <v>73</v>
      </c>
      <c r="L129" s="38" t="s">
        <v>80</v>
      </c>
      <c r="M129" s="339">
        <v>44774</v>
      </c>
      <c r="N129" s="339">
        <v>44775</v>
      </c>
      <c r="O129" s="328"/>
      <c r="P129" s="328"/>
      <c r="Q129" s="328"/>
      <c r="R129" s="328"/>
      <c r="S129" s="329">
        <f t="shared" si="4"/>
        <v>0</v>
      </c>
      <c r="T129" s="96">
        <v>1</v>
      </c>
      <c r="U129" s="334">
        <v>175.44</v>
      </c>
      <c r="V129" s="395">
        <v>1</v>
      </c>
      <c r="W129" s="334">
        <v>52.64</v>
      </c>
      <c r="X129" s="327"/>
      <c r="Y129" s="329">
        <f t="shared" si="1"/>
        <v>228.07999999999998</v>
      </c>
      <c r="Z129" s="331">
        <f t="shared" si="2"/>
        <v>228.07999999999998</v>
      </c>
      <c r="AA129" s="332">
        <f t="shared" si="5"/>
        <v>228.07999999999998</v>
      </c>
      <c r="AB129" s="322"/>
      <c r="AC129" s="322"/>
      <c r="AD129" s="322"/>
      <c r="AE129" s="322"/>
    </row>
    <row r="130" spans="1:31" x14ac:dyDescent="0.2">
      <c r="A130" s="325">
        <v>110400</v>
      </c>
      <c r="B130" s="341">
        <v>110401</v>
      </c>
      <c r="C130" s="99" t="s">
        <v>1374</v>
      </c>
      <c r="D130" s="31">
        <v>9203044</v>
      </c>
      <c r="E130" s="326" t="s">
        <v>64</v>
      </c>
      <c r="F130" s="42" t="s">
        <v>67</v>
      </c>
      <c r="G130" s="327"/>
      <c r="H130" s="317" t="s">
        <v>63</v>
      </c>
      <c r="I130" s="50" t="s">
        <v>66</v>
      </c>
      <c r="J130" s="38" t="s">
        <v>68</v>
      </c>
      <c r="K130" s="50" t="s">
        <v>66</v>
      </c>
      <c r="L130" s="38" t="s">
        <v>1371</v>
      </c>
      <c r="M130" s="345">
        <v>44775</v>
      </c>
      <c r="N130" s="339">
        <v>44775</v>
      </c>
      <c r="O130" s="328"/>
      <c r="P130" s="328"/>
      <c r="Q130" s="328"/>
      <c r="R130" s="328"/>
      <c r="S130" s="329">
        <f t="shared" si="4"/>
        <v>0</v>
      </c>
      <c r="T130" s="389">
        <v>0</v>
      </c>
      <c r="U130" s="335">
        <v>54.01</v>
      </c>
      <c r="V130" s="395">
        <v>1</v>
      </c>
      <c r="W130" s="335">
        <v>17.52</v>
      </c>
      <c r="X130" s="327"/>
      <c r="Y130" s="329">
        <f t="shared" si="1"/>
        <v>17.52</v>
      </c>
      <c r="Z130" s="331">
        <f t="shared" si="2"/>
        <v>17.52</v>
      </c>
      <c r="AA130" s="332">
        <f t="shared" si="5"/>
        <v>17.52</v>
      </c>
      <c r="AB130" s="322"/>
      <c r="AC130" s="322"/>
      <c r="AD130" s="322"/>
      <c r="AE130" s="322"/>
    </row>
    <row r="131" spans="1:31" x14ac:dyDescent="0.2">
      <c r="A131" s="325">
        <v>110400</v>
      </c>
      <c r="B131" s="341">
        <v>110401</v>
      </c>
      <c r="C131" s="99" t="s">
        <v>446</v>
      </c>
      <c r="D131" s="31">
        <v>1069381</v>
      </c>
      <c r="E131" s="326" t="s">
        <v>64</v>
      </c>
      <c r="F131" s="42" t="s">
        <v>67</v>
      </c>
      <c r="G131" s="327"/>
      <c r="H131" s="317" t="s">
        <v>63</v>
      </c>
      <c r="I131" s="50" t="s">
        <v>66</v>
      </c>
      <c r="J131" s="38" t="s">
        <v>68</v>
      </c>
      <c r="K131" s="50" t="s">
        <v>66</v>
      </c>
      <c r="L131" s="38" t="s">
        <v>1371</v>
      </c>
      <c r="M131" s="345">
        <v>44775</v>
      </c>
      <c r="N131" s="339">
        <v>44775</v>
      </c>
      <c r="O131" s="328"/>
      <c r="P131" s="328"/>
      <c r="Q131" s="328"/>
      <c r="R131" s="328"/>
      <c r="S131" s="329">
        <f t="shared" si="4"/>
        <v>0</v>
      </c>
      <c r="T131" s="389">
        <v>0</v>
      </c>
      <c r="U131" s="335">
        <v>54.01</v>
      </c>
      <c r="V131" s="395">
        <v>1</v>
      </c>
      <c r="W131" s="335">
        <v>17.52</v>
      </c>
      <c r="X131" s="327"/>
      <c r="Y131" s="329">
        <f t="shared" si="1"/>
        <v>17.52</v>
      </c>
      <c r="Z131" s="331">
        <f t="shared" si="2"/>
        <v>17.52</v>
      </c>
      <c r="AA131" s="332">
        <f t="shared" si="5"/>
        <v>17.52</v>
      </c>
      <c r="AB131" s="322"/>
      <c r="AC131" s="322"/>
      <c r="AD131" s="322"/>
      <c r="AE131" s="322"/>
    </row>
    <row r="132" spans="1:31" x14ac:dyDescent="0.25">
      <c r="A132" s="325">
        <v>110400</v>
      </c>
      <c r="B132" s="341">
        <v>110401</v>
      </c>
      <c r="C132" s="104" t="s">
        <v>233</v>
      </c>
      <c r="D132" s="31">
        <v>9203044</v>
      </c>
      <c r="E132" s="326" t="s">
        <v>64</v>
      </c>
      <c r="F132" s="42" t="s">
        <v>67</v>
      </c>
      <c r="G132" s="327"/>
      <c r="H132" s="317" t="s">
        <v>63</v>
      </c>
      <c r="I132" s="50" t="s">
        <v>66</v>
      </c>
      <c r="J132" s="38" t="s">
        <v>68</v>
      </c>
      <c r="K132" s="50" t="s">
        <v>66</v>
      </c>
      <c r="L132" s="38" t="s">
        <v>1312</v>
      </c>
      <c r="M132" s="345">
        <v>44787</v>
      </c>
      <c r="N132" s="339">
        <v>44788</v>
      </c>
      <c r="O132" s="328"/>
      <c r="P132" s="328"/>
      <c r="Q132" s="328"/>
      <c r="R132" s="328"/>
      <c r="S132" s="329">
        <f t="shared" si="4"/>
        <v>0</v>
      </c>
      <c r="T132" s="389">
        <v>1</v>
      </c>
      <c r="U132" s="335">
        <v>54.01</v>
      </c>
      <c r="V132" s="388">
        <v>1</v>
      </c>
      <c r="W132" s="335">
        <v>17.52</v>
      </c>
      <c r="X132" s="327"/>
      <c r="Y132" s="329">
        <f t="shared" si="1"/>
        <v>71.53</v>
      </c>
      <c r="Z132" s="331">
        <f t="shared" si="2"/>
        <v>71.53</v>
      </c>
      <c r="AA132" s="332">
        <f t="shared" si="5"/>
        <v>71.53</v>
      </c>
      <c r="AB132" s="322"/>
      <c r="AC132" s="322"/>
      <c r="AD132" s="322"/>
      <c r="AE132" s="322"/>
    </row>
    <row r="133" spans="1:31" x14ac:dyDescent="0.2">
      <c r="A133" s="325">
        <v>110400</v>
      </c>
      <c r="B133" s="341">
        <v>110401</v>
      </c>
      <c r="C133" s="15" t="s">
        <v>1375</v>
      </c>
      <c r="D133" s="31">
        <v>1134078</v>
      </c>
      <c r="E133" s="326" t="s">
        <v>64</v>
      </c>
      <c r="F133" s="42" t="s">
        <v>67</v>
      </c>
      <c r="G133" s="327"/>
      <c r="H133" s="317" t="s">
        <v>63</v>
      </c>
      <c r="I133" s="50" t="s">
        <v>66</v>
      </c>
      <c r="J133" s="38" t="s">
        <v>68</v>
      </c>
      <c r="K133" s="50" t="s">
        <v>66</v>
      </c>
      <c r="L133" s="38" t="s">
        <v>1312</v>
      </c>
      <c r="M133" s="345">
        <v>44787</v>
      </c>
      <c r="N133" s="339">
        <v>44788</v>
      </c>
      <c r="O133" s="328"/>
      <c r="P133" s="328"/>
      <c r="Q133" s="328"/>
      <c r="R133" s="328"/>
      <c r="S133" s="329">
        <f t="shared" si="4"/>
        <v>0</v>
      </c>
      <c r="T133" s="389">
        <v>1</v>
      </c>
      <c r="U133" s="335">
        <v>54.01</v>
      </c>
      <c r="V133" s="388">
        <v>1</v>
      </c>
      <c r="W133" s="335">
        <v>17.52</v>
      </c>
      <c r="X133" s="327"/>
      <c r="Y133" s="329">
        <f t="shared" si="1"/>
        <v>71.53</v>
      </c>
      <c r="Z133" s="331">
        <f t="shared" si="2"/>
        <v>71.53</v>
      </c>
      <c r="AA133" s="332">
        <f t="shared" si="5"/>
        <v>71.53</v>
      </c>
      <c r="AB133" s="322"/>
      <c r="AC133" s="322"/>
      <c r="AD133" s="322"/>
      <c r="AE133" s="322"/>
    </row>
    <row r="134" spans="1:31" x14ac:dyDescent="0.2">
      <c r="A134" s="325">
        <v>110400</v>
      </c>
      <c r="B134" s="325">
        <v>110401</v>
      </c>
      <c r="C134" s="15" t="s">
        <v>202</v>
      </c>
      <c r="D134" s="31">
        <v>1157876</v>
      </c>
      <c r="E134" s="42" t="s">
        <v>64</v>
      </c>
      <c r="F134" s="42" t="s">
        <v>67</v>
      </c>
      <c r="G134" s="327"/>
      <c r="H134" s="317" t="s">
        <v>63</v>
      </c>
      <c r="I134" s="50" t="s">
        <v>66</v>
      </c>
      <c r="J134" s="38" t="s">
        <v>68</v>
      </c>
      <c r="K134" s="50" t="s">
        <v>66</v>
      </c>
      <c r="L134" s="38" t="s">
        <v>1312</v>
      </c>
      <c r="M134" s="345">
        <v>44787</v>
      </c>
      <c r="N134" s="339">
        <v>44788</v>
      </c>
      <c r="O134" s="328"/>
      <c r="P134" s="328"/>
      <c r="Q134" s="328"/>
      <c r="R134" s="328"/>
      <c r="S134" s="329">
        <f t="shared" si="4"/>
        <v>0</v>
      </c>
      <c r="T134" s="389">
        <v>1</v>
      </c>
      <c r="U134" s="335">
        <v>54.01</v>
      </c>
      <c r="V134" s="388">
        <v>1</v>
      </c>
      <c r="W134" s="335">
        <v>17.52</v>
      </c>
      <c r="X134" s="327"/>
      <c r="Y134" s="329">
        <f t="shared" si="1"/>
        <v>71.53</v>
      </c>
      <c r="Z134" s="331">
        <f t="shared" si="2"/>
        <v>71.53</v>
      </c>
      <c r="AA134" s="332">
        <f t="shared" si="5"/>
        <v>71.53</v>
      </c>
      <c r="AB134" s="322"/>
      <c r="AC134" s="322"/>
      <c r="AD134" s="322"/>
      <c r="AE134" s="322"/>
    </row>
    <row r="135" spans="1:31" x14ac:dyDescent="0.2">
      <c r="A135" s="325">
        <v>110400</v>
      </c>
      <c r="B135" s="325">
        <v>110401</v>
      </c>
      <c r="C135" s="99" t="s">
        <v>366</v>
      </c>
      <c r="D135" s="137" t="s">
        <v>1065</v>
      </c>
      <c r="E135" s="42" t="s">
        <v>64</v>
      </c>
      <c r="F135" s="42" t="s">
        <v>67</v>
      </c>
      <c r="G135" s="327"/>
      <c r="H135" s="317" t="s">
        <v>63</v>
      </c>
      <c r="I135" s="50" t="s">
        <v>66</v>
      </c>
      <c r="J135" s="38" t="s">
        <v>68</v>
      </c>
      <c r="K135" s="50" t="s">
        <v>66</v>
      </c>
      <c r="L135" s="38" t="s">
        <v>1376</v>
      </c>
      <c r="M135" s="339">
        <v>44764</v>
      </c>
      <c r="N135" s="339">
        <v>44767</v>
      </c>
      <c r="O135" s="328"/>
      <c r="P135" s="328"/>
      <c r="Q135" s="328"/>
      <c r="R135" s="328"/>
      <c r="S135" s="329">
        <f t="shared" si="4"/>
        <v>0</v>
      </c>
      <c r="T135" s="389">
        <v>2</v>
      </c>
      <c r="U135" s="335">
        <v>54.01</v>
      </c>
      <c r="V135" s="388">
        <v>2</v>
      </c>
      <c r="W135" s="335">
        <v>17.52</v>
      </c>
      <c r="X135" s="327"/>
      <c r="Y135" s="329">
        <f t="shared" si="1"/>
        <v>143.06</v>
      </c>
      <c r="Z135" s="331">
        <f t="shared" si="2"/>
        <v>143.06</v>
      </c>
      <c r="AA135" s="332">
        <f t="shared" si="5"/>
        <v>143.06</v>
      </c>
      <c r="AB135" s="322"/>
      <c r="AC135" s="322"/>
      <c r="AD135" s="322"/>
      <c r="AE135" s="322"/>
    </row>
    <row r="136" spans="1:31" x14ac:dyDescent="0.2">
      <c r="A136" s="325">
        <v>110400</v>
      </c>
      <c r="B136" s="325">
        <v>110401</v>
      </c>
      <c r="C136" s="99" t="s">
        <v>370</v>
      </c>
      <c r="D136" s="137">
        <v>1131982</v>
      </c>
      <c r="E136" s="42" t="s">
        <v>64</v>
      </c>
      <c r="F136" s="42" t="s">
        <v>67</v>
      </c>
      <c r="G136" s="327"/>
      <c r="H136" s="317" t="s">
        <v>63</v>
      </c>
      <c r="I136" s="50" t="s">
        <v>66</v>
      </c>
      <c r="J136" s="38" t="s">
        <v>68</v>
      </c>
      <c r="K136" s="50" t="s">
        <v>66</v>
      </c>
      <c r="L136" s="38" t="s">
        <v>1376</v>
      </c>
      <c r="M136" s="339">
        <v>44764</v>
      </c>
      <c r="N136" s="339">
        <v>44767</v>
      </c>
      <c r="O136" s="328"/>
      <c r="P136" s="328"/>
      <c r="Q136" s="328"/>
      <c r="R136" s="328"/>
      <c r="S136" s="329">
        <f t="shared" si="4"/>
        <v>0</v>
      </c>
      <c r="T136" s="389">
        <v>2</v>
      </c>
      <c r="U136" s="335">
        <v>54.01</v>
      </c>
      <c r="V136" s="388">
        <v>2</v>
      </c>
      <c r="W136" s="335">
        <v>17.52</v>
      </c>
      <c r="X136" s="327"/>
      <c r="Y136" s="329">
        <f t="shared" si="1"/>
        <v>143.06</v>
      </c>
      <c r="Z136" s="331">
        <f t="shared" si="2"/>
        <v>143.06</v>
      </c>
      <c r="AA136" s="332">
        <f t="shared" ref="AA136:AA199" si="6">SUM(Z136)</f>
        <v>143.06</v>
      </c>
      <c r="AB136" s="322"/>
      <c r="AC136" s="322"/>
      <c r="AD136" s="322"/>
      <c r="AE136" s="322"/>
    </row>
    <row r="137" spans="1:31" x14ac:dyDescent="0.2">
      <c r="A137" s="325">
        <v>110400</v>
      </c>
      <c r="B137" s="325">
        <v>110401</v>
      </c>
      <c r="C137" s="35" t="s">
        <v>1377</v>
      </c>
      <c r="D137" s="31">
        <v>1034901</v>
      </c>
      <c r="E137" s="42" t="s">
        <v>64</v>
      </c>
      <c r="F137" s="42" t="s">
        <v>67</v>
      </c>
      <c r="G137" s="327"/>
      <c r="H137" s="317" t="s">
        <v>63</v>
      </c>
      <c r="I137" s="50" t="s">
        <v>66</v>
      </c>
      <c r="J137" s="38" t="s">
        <v>68</v>
      </c>
      <c r="K137" s="50" t="s">
        <v>66</v>
      </c>
      <c r="L137" s="38" t="s">
        <v>110</v>
      </c>
      <c r="M137" s="339">
        <v>44765</v>
      </c>
      <c r="N137" s="339">
        <v>44766</v>
      </c>
      <c r="O137" s="328"/>
      <c r="P137" s="328"/>
      <c r="Q137" s="328"/>
      <c r="R137" s="328"/>
      <c r="S137" s="329">
        <f t="shared" si="4"/>
        <v>0</v>
      </c>
      <c r="T137" s="389">
        <v>1</v>
      </c>
      <c r="U137" s="335">
        <v>54.01</v>
      </c>
      <c r="V137" s="388">
        <v>1</v>
      </c>
      <c r="W137" s="335">
        <v>17.52</v>
      </c>
      <c r="X137" s="327"/>
      <c r="Y137" s="329">
        <f t="shared" si="1"/>
        <v>71.53</v>
      </c>
      <c r="Z137" s="331">
        <f t="shared" si="2"/>
        <v>71.53</v>
      </c>
      <c r="AA137" s="332">
        <f t="shared" si="6"/>
        <v>71.53</v>
      </c>
      <c r="AB137" s="322"/>
      <c r="AC137" s="322"/>
      <c r="AD137" s="322"/>
      <c r="AE137" s="322"/>
    </row>
    <row r="138" spans="1:31" x14ac:dyDescent="0.2">
      <c r="A138" s="325">
        <v>110400</v>
      </c>
      <c r="B138" s="325">
        <v>110401</v>
      </c>
      <c r="C138" s="35" t="s">
        <v>1378</v>
      </c>
      <c r="D138" s="31">
        <v>1030973</v>
      </c>
      <c r="E138" s="42" t="s">
        <v>64</v>
      </c>
      <c r="F138" s="42" t="s">
        <v>67</v>
      </c>
      <c r="G138" s="327"/>
      <c r="H138" s="317" t="s">
        <v>63</v>
      </c>
      <c r="I138" s="50" t="s">
        <v>66</v>
      </c>
      <c r="J138" s="38" t="s">
        <v>68</v>
      </c>
      <c r="K138" s="50" t="s">
        <v>66</v>
      </c>
      <c r="L138" s="38" t="s">
        <v>110</v>
      </c>
      <c r="M138" s="339">
        <v>44765</v>
      </c>
      <c r="N138" s="339">
        <v>44766</v>
      </c>
      <c r="O138" s="328"/>
      <c r="P138" s="328"/>
      <c r="Q138" s="328"/>
      <c r="R138" s="328"/>
      <c r="S138" s="329">
        <f t="shared" si="4"/>
        <v>0</v>
      </c>
      <c r="T138" s="389">
        <v>1</v>
      </c>
      <c r="U138" s="335">
        <v>54.01</v>
      </c>
      <c r="V138" s="388">
        <v>1</v>
      </c>
      <c r="W138" s="335">
        <v>17.52</v>
      </c>
      <c r="X138" s="327"/>
      <c r="Y138" s="329">
        <f t="shared" si="1"/>
        <v>71.53</v>
      </c>
      <c r="Z138" s="331">
        <f t="shared" si="2"/>
        <v>71.53</v>
      </c>
      <c r="AA138" s="332">
        <f t="shared" si="6"/>
        <v>71.53</v>
      </c>
      <c r="AB138" s="322"/>
      <c r="AC138" s="322"/>
      <c r="AD138" s="322"/>
      <c r="AE138" s="322"/>
    </row>
    <row r="139" spans="1:31" x14ac:dyDescent="0.2">
      <c r="A139" s="325">
        <v>110400</v>
      </c>
      <c r="B139" s="325">
        <v>110401</v>
      </c>
      <c r="C139" s="342" t="s">
        <v>1379</v>
      </c>
      <c r="D139" s="37">
        <v>1035100</v>
      </c>
      <c r="E139" s="42" t="s">
        <v>64</v>
      </c>
      <c r="F139" s="42" t="s">
        <v>67</v>
      </c>
      <c r="G139" s="327"/>
      <c r="H139" s="317" t="s">
        <v>63</v>
      </c>
      <c r="I139" s="50" t="s">
        <v>66</v>
      </c>
      <c r="J139" s="38" t="s">
        <v>68</v>
      </c>
      <c r="K139" s="50" t="s">
        <v>66</v>
      </c>
      <c r="L139" s="38" t="s">
        <v>1371</v>
      </c>
      <c r="M139" s="339">
        <v>44774</v>
      </c>
      <c r="N139" s="339">
        <v>44775</v>
      </c>
      <c r="O139" s="328"/>
      <c r="P139" s="328"/>
      <c r="Q139" s="328"/>
      <c r="R139" s="328"/>
      <c r="S139" s="329">
        <f t="shared" si="4"/>
        <v>0</v>
      </c>
      <c r="T139" s="287">
        <v>0</v>
      </c>
      <c r="U139" s="335">
        <v>54.01</v>
      </c>
      <c r="V139" s="386">
        <v>2</v>
      </c>
      <c r="W139" s="335">
        <v>17.52</v>
      </c>
      <c r="X139" s="327"/>
      <c r="Y139" s="329">
        <f t="shared" si="1"/>
        <v>35.04</v>
      </c>
      <c r="Z139" s="331">
        <f t="shared" si="2"/>
        <v>35.04</v>
      </c>
      <c r="AA139" s="332">
        <f t="shared" si="6"/>
        <v>35.04</v>
      </c>
      <c r="AB139" s="322"/>
      <c r="AC139" s="322"/>
      <c r="AD139" s="322"/>
      <c r="AE139" s="322"/>
    </row>
    <row r="140" spans="1:31" x14ac:dyDescent="0.2">
      <c r="A140" s="325">
        <v>110400</v>
      </c>
      <c r="B140" s="325">
        <v>110401</v>
      </c>
      <c r="C140" s="342" t="s">
        <v>1380</v>
      </c>
      <c r="D140" s="37">
        <v>7982623</v>
      </c>
      <c r="E140" s="42" t="s">
        <v>64</v>
      </c>
      <c r="F140" s="42" t="s">
        <v>67</v>
      </c>
      <c r="G140" s="327"/>
      <c r="H140" s="317" t="s">
        <v>63</v>
      </c>
      <c r="I140" s="50" t="s">
        <v>66</v>
      </c>
      <c r="J140" s="38" t="s">
        <v>68</v>
      </c>
      <c r="K140" s="50" t="s">
        <v>66</v>
      </c>
      <c r="L140" s="38" t="s">
        <v>1371</v>
      </c>
      <c r="M140" s="339">
        <v>44774</v>
      </c>
      <c r="N140" s="339">
        <v>44775</v>
      </c>
      <c r="O140" s="328"/>
      <c r="P140" s="328"/>
      <c r="Q140" s="328"/>
      <c r="R140" s="328"/>
      <c r="S140" s="329">
        <f t="shared" si="4"/>
        <v>0</v>
      </c>
      <c r="T140" s="287">
        <v>0</v>
      </c>
      <c r="U140" s="335">
        <v>54.01</v>
      </c>
      <c r="V140" s="386">
        <v>2</v>
      </c>
      <c r="W140" s="335">
        <v>17.52</v>
      </c>
      <c r="X140" s="327"/>
      <c r="Y140" s="329">
        <f t="shared" si="1"/>
        <v>35.04</v>
      </c>
      <c r="Z140" s="331">
        <f t="shared" si="2"/>
        <v>35.04</v>
      </c>
      <c r="AA140" s="332">
        <f t="shared" si="6"/>
        <v>35.04</v>
      </c>
      <c r="AB140" s="322"/>
      <c r="AC140" s="322"/>
      <c r="AD140" s="322"/>
      <c r="AE140" s="322"/>
    </row>
    <row r="141" spans="1:31" x14ac:dyDescent="0.2">
      <c r="A141" s="325">
        <v>110400</v>
      </c>
      <c r="B141" s="325">
        <v>110401</v>
      </c>
      <c r="C141" s="342" t="s">
        <v>1153</v>
      </c>
      <c r="D141" s="37">
        <v>9100628</v>
      </c>
      <c r="E141" s="42" t="s">
        <v>64</v>
      </c>
      <c r="F141" s="42" t="s">
        <v>67</v>
      </c>
      <c r="G141" s="327"/>
      <c r="H141" s="317" t="s">
        <v>63</v>
      </c>
      <c r="I141" s="50" t="s">
        <v>66</v>
      </c>
      <c r="J141" s="38" t="s">
        <v>68</v>
      </c>
      <c r="K141" s="50" t="s">
        <v>66</v>
      </c>
      <c r="L141" s="38" t="s">
        <v>1371</v>
      </c>
      <c r="M141" s="339">
        <v>44774</v>
      </c>
      <c r="N141" s="339">
        <v>44775</v>
      </c>
      <c r="O141" s="328"/>
      <c r="P141" s="328"/>
      <c r="Q141" s="328"/>
      <c r="R141" s="328"/>
      <c r="S141" s="329">
        <f t="shared" si="4"/>
        <v>0</v>
      </c>
      <c r="T141" s="287">
        <v>0</v>
      </c>
      <c r="U141" s="335">
        <v>54.01</v>
      </c>
      <c r="V141" s="386">
        <v>2</v>
      </c>
      <c r="W141" s="335">
        <v>17.52</v>
      </c>
      <c r="X141" s="327"/>
      <c r="Y141" s="329">
        <f t="shared" si="1"/>
        <v>35.04</v>
      </c>
      <c r="Z141" s="331">
        <f t="shared" si="2"/>
        <v>35.04</v>
      </c>
      <c r="AA141" s="332">
        <f t="shared" si="6"/>
        <v>35.04</v>
      </c>
      <c r="AB141" s="322"/>
      <c r="AC141" s="322"/>
      <c r="AD141" s="322"/>
      <c r="AE141" s="322"/>
    </row>
    <row r="142" spans="1:31" x14ac:dyDescent="0.2">
      <c r="A142" s="325">
        <v>110400</v>
      </c>
      <c r="B142" s="325">
        <v>110401</v>
      </c>
      <c r="C142" s="99" t="s">
        <v>1154</v>
      </c>
      <c r="D142" s="37">
        <v>9306080</v>
      </c>
      <c r="E142" s="42" t="s">
        <v>64</v>
      </c>
      <c r="F142" s="42" t="s">
        <v>67</v>
      </c>
      <c r="G142" s="327"/>
      <c r="H142" s="317" t="s">
        <v>63</v>
      </c>
      <c r="I142" s="50" t="s">
        <v>66</v>
      </c>
      <c r="J142" s="38" t="s">
        <v>68</v>
      </c>
      <c r="K142" s="50" t="s">
        <v>66</v>
      </c>
      <c r="L142" s="38" t="s">
        <v>1371</v>
      </c>
      <c r="M142" s="339">
        <v>44774</v>
      </c>
      <c r="N142" s="339">
        <v>44775</v>
      </c>
      <c r="O142" s="328"/>
      <c r="P142" s="328"/>
      <c r="Q142" s="328"/>
      <c r="R142" s="328"/>
      <c r="S142" s="329">
        <f t="shared" si="4"/>
        <v>0</v>
      </c>
      <c r="T142" s="287">
        <v>0</v>
      </c>
      <c r="U142" s="335">
        <v>54.01</v>
      </c>
      <c r="V142" s="386">
        <v>2</v>
      </c>
      <c r="W142" s="335">
        <v>17.52</v>
      </c>
      <c r="X142" s="327"/>
      <c r="Y142" s="329">
        <f t="shared" si="1"/>
        <v>35.04</v>
      </c>
      <c r="Z142" s="331">
        <f t="shared" si="2"/>
        <v>35.04</v>
      </c>
      <c r="AA142" s="332">
        <f t="shared" si="6"/>
        <v>35.04</v>
      </c>
      <c r="AB142" s="322"/>
      <c r="AC142" s="322"/>
      <c r="AD142" s="322"/>
      <c r="AE142" s="322"/>
    </row>
    <row r="143" spans="1:31" x14ac:dyDescent="0.2">
      <c r="A143" s="325">
        <v>110400</v>
      </c>
      <c r="B143" s="325">
        <v>110401</v>
      </c>
      <c r="C143" s="99" t="s">
        <v>1381</v>
      </c>
      <c r="D143" s="37">
        <v>1036670</v>
      </c>
      <c r="E143" s="42" t="s">
        <v>64</v>
      </c>
      <c r="F143" s="42" t="s">
        <v>67</v>
      </c>
      <c r="G143" s="327"/>
      <c r="H143" s="317" t="s">
        <v>63</v>
      </c>
      <c r="I143" s="50" t="s">
        <v>66</v>
      </c>
      <c r="J143" s="38" t="s">
        <v>68</v>
      </c>
      <c r="K143" s="50" t="s">
        <v>66</v>
      </c>
      <c r="L143" s="38" t="s">
        <v>1371</v>
      </c>
      <c r="M143" s="339">
        <v>44774</v>
      </c>
      <c r="N143" s="339">
        <v>44775</v>
      </c>
      <c r="O143" s="328"/>
      <c r="P143" s="328"/>
      <c r="Q143" s="328"/>
      <c r="R143" s="328"/>
      <c r="S143" s="329">
        <f t="shared" si="4"/>
        <v>0</v>
      </c>
      <c r="T143" s="287">
        <v>0</v>
      </c>
      <c r="U143" s="335">
        <v>54.01</v>
      </c>
      <c r="V143" s="386">
        <v>2</v>
      </c>
      <c r="W143" s="335">
        <v>17.52</v>
      </c>
      <c r="X143" s="327"/>
      <c r="Y143" s="329">
        <f t="shared" si="1"/>
        <v>35.04</v>
      </c>
      <c r="Z143" s="331">
        <f t="shared" si="2"/>
        <v>35.04</v>
      </c>
      <c r="AA143" s="332">
        <f t="shared" si="6"/>
        <v>35.04</v>
      </c>
      <c r="AB143" s="322"/>
      <c r="AC143" s="322"/>
      <c r="AD143" s="322"/>
      <c r="AE143" s="322"/>
    </row>
    <row r="144" spans="1:31" x14ac:dyDescent="0.2">
      <c r="A144" s="325">
        <v>110400</v>
      </c>
      <c r="B144" s="325">
        <v>110401</v>
      </c>
      <c r="C144" s="99" t="s">
        <v>1160</v>
      </c>
      <c r="D144" s="37">
        <v>1087460</v>
      </c>
      <c r="E144" s="42" t="s">
        <v>64</v>
      </c>
      <c r="F144" s="42" t="s">
        <v>67</v>
      </c>
      <c r="G144" s="327"/>
      <c r="H144" s="317" t="s">
        <v>63</v>
      </c>
      <c r="I144" s="50" t="s">
        <v>66</v>
      </c>
      <c r="J144" s="38" t="s">
        <v>68</v>
      </c>
      <c r="K144" s="50" t="s">
        <v>66</v>
      </c>
      <c r="L144" s="38" t="s">
        <v>1371</v>
      </c>
      <c r="M144" s="339">
        <v>44774</v>
      </c>
      <c r="N144" s="339">
        <v>44775</v>
      </c>
      <c r="O144" s="328"/>
      <c r="P144" s="328"/>
      <c r="Q144" s="328"/>
      <c r="R144" s="328"/>
      <c r="S144" s="329">
        <f t="shared" si="4"/>
        <v>0</v>
      </c>
      <c r="T144" s="287">
        <v>0</v>
      </c>
      <c r="U144" s="335">
        <v>54.01</v>
      </c>
      <c r="V144" s="386">
        <v>2</v>
      </c>
      <c r="W144" s="335">
        <v>17.52</v>
      </c>
      <c r="X144" s="327"/>
      <c r="Y144" s="329">
        <f t="shared" si="1"/>
        <v>35.04</v>
      </c>
      <c r="Z144" s="331">
        <f t="shared" si="2"/>
        <v>35.04</v>
      </c>
      <c r="AA144" s="332">
        <f t="shared" si="6"/>
        <v>35.04</v>
      </c>
      <c r="AB144" s="322"/>
      <c r="AC144" s="322"/>
      <c r="AD144" s="322"/>
      <c r="AE144" s="322"/>
    </row>
    <row r="145" spans="1:31" x14ac:dyDescent="0.2">
      <c r="A145" s="325">
        <v>110400</v>
      </c>
      <c r="B145" s="325">
        <v>110401</v>
      </c>
      <c r="C145" s="99" t="s">
        <v>1382</v>
      </c>
      <c r="D145" s="37">
        <v>9407570</v>
      </c>
      <c r="E145" s="42" t="s">
        <v>64</v>
      </c>
      <c r="F145" s="42" t="s">
        <v>67</v>
      </c>
      <c r="G145" s="327"/>
      <c r="H145" s="317" t="s">
        <v>63</v>
      </c>
      <c r="I145" s="50" t="s">
        <v>66</v>
      </c>
      <c r="J145" s="38" t="s">
        <v>68</v>
      </c>
      <c r="K145" s="50" t="s">
        <v>66</v>
      </c>
      <c r="L145" s="38" t="s">
        <v>1371</v>
      </c>
      <c r="M145" s="339">
        <v>44774</v>
      </c>
      <c r="N145" s="339">
        <v>44775</v>
      </c>
      <c r="O145" s="328"/>
      <c r="P145" s="328"/>
      <c r="Q145" s="328"/>
      <c r="R145" s="328"/>
      <c r="S145" s="329">
        <f t="shared" si="4"/>
        <v>0</v>
      </c>
      <c r="T145" s="287">
        <v>0</v>
      </c>
      <c r="U145" s="335">
        <v>54.01</v>
      </c>
      <c r="V145" s="386">
        <v>1</v>
      </c>
      <c r="W145" s="335">
        <v>17.52</v>
      </c>
      <c r="X145" s="327"/>
      <c r="Y145" s="329">
        <f t="shared" si="1"/>
        <v>17.52</v>
      </c>
      <c r="Z145" s="331">
        <f t="shared" si="2"/>
        <v>17.52</v>
      </c>
      <c r="AA145" s="332">
        <f t="shared" si="6"/>
        <v>17.52</v>
      </c>
      <c r="AB145" s="322"/>
      <c r="AC145" s="322"/>
      <c r="AD145" s="322"/>
      <c r="AE145" s="322"/>
    </row>
    <row r="146" spans="1:31" x14ac:dyDescent="0.2">
      <c r="A146" s="325">
        <v>110400</v>
      </c>
      <c r="B146" s="325">
        <v>110401</v>
      </c>
      <c r="C146" s="99" t="s">
        <v>1383</v>
      </c>
      <c r="D146" s="37">
        <v>311600</v>
      </c>
      <c r="E146" s="42" t="s">
        <v>64</v>
      </c>
      <c r="F146" s="42" t="s">
        <v>67</v>
      </c>
      <c r="G146" s="327"/>
      <c r="H146" s="317" t="s">
        <v>63</v>
      </c>
      <c r="I146" s="50" t="s">
        <v>66</v>
      </c>
      <c r="J146" s="38" t="s">
        <v>68</v>
      </c>
      <c r="K146" s="50" t="s">
        <v>66</v>
      </c>
      <c r="L146" s="38" t="s">
        <v>1371</v>
      </c>
      <c r="M146" s="339">
        <v>44774</v>
      </c>
      <c r="N146" s="339">
        <v>44775</v>
      </c>
      <c r="O146" s="328"/>
      <c r="P146" s="328"/>
      <c r="Q146" s="328"/>
      <c r="R146" s="328"/>
      <c r="S146" s="329">
        <f t="shared" si="4"/>
        <v>0</v>
      </c>
      <c r="T146" s="287">
        <v>0</v>
      </c>
      <c r="U146" s="335">
        <v>54.01</v>
      </c>
      <c r="V146" s="386">
        <v>1</v>
      </c>
      <c r="W146" s="335">
        <v>17.52</v>
      </c>
      <c r="X146" s="327"/>
      <c r="Y146" s="329">
        <f t="shared" si="1"/>
        <v>17.52</v>
      </c>
      <c r="Z146" s="331">
        <f t="shared" si="2"/>
        <v>17.52</v>
      </c>
      <c r="AA146" s="332">
        <f t="shared" si="6"/>
        <v>17.52</v>
      </c>
      <c r="AB146" s="322"/>
      <c r="AC146" s="322"/>
      <c r="AD146" s="322"/>
      <c r="AE146" s="322"/>
    </row>
    <row r="147" spans="1:31" x14ac:dyDescent="0.2">
      <c r="A147" s="325">
        <v>110400</v>
      </c>
      <c r="B147" s="325">
        <v>110401</v>
      </c>
      <c r="C147" s="99" t="s">
        <v>1384</v>
      </c>
      <c r="D147" s="37">
        <v>9201793</v>
      </c>
      <c r="E147" s="42" t="s">
        <v>64</v>
      </c>
      <c r="F147" s="42" t="s">
        <v>67</v>
      </c>
      <c r="G147" s="327"/>
      <c r="H147" s="317" t="s">
        <v>63</v>
      </c>
      <c r="I147" s="50" t="s">
        <v>66</v>
      </c>
      <c r="J147" s="38" t="s">
        <v>68</v>
      </c>
      <c r="K147" s="50" t="s">
        <v>66</v>
      </c>
      <c r="L147" s="38" t="s">
        <v>1371</v>
      </c>
      <c r="M147" s="339">
        <v>44774</v>
      </c>
      <c r="N147" s="339">
        <v>44775</v>
      </c>
      <c r="O147" s="328"/>
      <c r="P147" s="328"/>
      <c r="Q147" s="328"/>
      <c r="R147" s="328"/>
      <c r="S147" s="329">
        <f t="shared" si="4"/>
        <v>0</v>
      </c>
      <c r="T147" s="287">
        <v>0</v>
      </c>
      <c r="U147" s="335">
        <v>54.01</v>
      </c>
      <c r="V147" s="386">
        <v>1</v>
      </c>
      <c r="W147" s="335">
        <v>17.52</v>
      </c>
      <c r="X147" s="327"/>
      <c r="Y147" s="329">
        <f t="shared" si="1"/>
        <v>17.52</v>
      </c>
      <c r="Z147" s="331">
        <f t="shared" si="2"/>
        <v>17.52</v>
      </c>
      <c r="AA147" s="332">
        <f t="shared" si="6"/>
        <v>17.52</v>
      </c>
      <c r="AB147" s="322"/>
      <c r="AC147" s="322"/>
      <c r="AD147" s="322"/>
      <c r="AE147" s="322"/>
    </row>
    <row r="148" spans="1:31" x14ac:dyDescent="0.2">
      <c r="A148" s="325">
        <v>110400</v>
      </c>
      <c r="B148" s="325">
        <v>110401</v>
      </c>
      <c r="C148" s="342" t="s">
        <v>1385</v>
      </c>
      <c r="D148" s="37">
        <v>9509917</v>
      </c>
      <c r="E148" s="42" t="s">
        <v>64</v>
      </c>
      <c r="F148" s="42" t="s">
        <v>67</v>
      </c>
      <c r="G148" s="327"/>
      <c r="H148" s="317" t="s">
        <v>63</v>
      </c>
      <c r="I148" s="50" t="s">
        <v>66</v>
      </c>
      <c r="J148" s="38" t="s">
        <v>68</v>
      </c>
      <c r="K148" s="50" t="s">
        <v>66</v>
      </c>
      <c r="L148" s="38" t="s">
        <v>1371</v>
      </c>
      <c r="M148" s="339">
        <v>44774</v>
      </c>
      <c r="N148" s="339">
        <v>44775</v>
      </c>
      <c r="O148" s="328"/>
      <c r="P148" s="328"/>
      <c r="Q148" s="328"/>
      <c r="R148" s="328"/>
      <c r="S148" s="329">
        <f t="shared" si="4"/>
        <v>0</v>
      </c>
      <c r="T148" s="287">
        <v>0</v>
      </c>
      <c r="U148" s="335">
        <v>54.01</v>
      </c>
      <c r="V148" s="386">
        <v>1</v>
      </c>
      <c r="W148" s="335">
        <v>17.52</v>
      </c>
      <c r="X148" s="327"/>
      <c r="Y148" s="329">
        <f t="shared" si="1"/>
        <v>17.52</v>
      </c>
      <c r="Z148" s="331">
        <f t="shared" si="2"/>
        <v>17.52</v>
      </c>
      <c r="AA148" s="332">
        <f t="shared" si="6"/>
        <v>17.52</v>
      </c>
      <c r="AB148" s="322"/>
      <c r="AC148" s="322"/>
      <c r="AD148" s="322"/>
      <c r="AE148" s="322"/>
    </row>
    <row r="149" spans="1:31" x14ac:dyDescent="0.2">
      <c r="A149" s="325">
        <v>110400</v>
      </c>
      <c r="B149" s="325">
        <v>110401</v>
      </c>
      <c r="C149" s="342" t="s">
        <v>1386</v>
      </c>
      <c r="D149" s="37">
        <v>9805621</v>
      </c>
      <c r="E149" s="42" t="s">
        <v>64</v>
      </c>
      <c r="F149" s="42" t="s">
        <v>67</v>
      </c>
      <c r="G149" s="327"/>
      <c r="H149" s="317" t="s">
        <v>63</v>
      </c>
      <c r="I149" s="50" t="s">
        <v>66</v>
      </c>
      <c r="J149" s="38" t="s">
        <v>68</v>
      </c>
      <c r="K149" s="50" t="s">
        <v>66</v>
      </c>
      <c r="L149" s="38" t="s">
        <v>1371</v>
      </c>
      <c r="M149" s="339">
        <v>44774</v>
      </c>
      <c r="N149" s="339">
        <v>44775</v>
      </c>
      <c r="O149" s="328"/>
      <c r="P149" s="328"/>
      <c r="Q149" s="328"/>
      <c r="R149" s="328"/>
      <c r="S149" s="329">
        <f t="shared" si="4"/>
        <v>0</v>
      </c>
      <c r="T149" s="287">
        <v>0</v>
      </c>
      <c r="U149" s="335">
        <v>54.01</v>
      </c>
      <c r="V149" s="386">
        <v>1</v>
      </c>
      <c r="W149" s="335">
        <v>17.52</v>
      </c>
      <c r="X149" s="327"/>
      <c r="Y149" s="329">
        <f t="shared" si="1"/>
        <v>17.52</v>
      </c>
      <c r="Z149" s="331">
        <f t="shared" si="2"/>
        <v>17.52</v>
      </c>
      <c r="AA149" s="332">
        <f t="shared" si="6"/>
        <v>17.52</v>
      </c>
      <c r="AB149" s="322"/>
      <c r="AC149" s="322"/>
      <c r="AD149" s="322"/>
      <c r="AE149" s="322"/>
    </row>
    <row r="150" spans="1:31" x14ac:dyDescent="0.2">
      <c r="A150" s="325">
        <v>110400</v>
      </c>
      <c r="B150" s="325">
        <v>110401</v>
      </c>
      <c r="C150" s="99" t="s">
        <v>1387</v>
      </c>
      <c r="D150" s="37">
        <v>1063227</v>
      </c>
      <c r="E150" s="42" t="s">
        <v>64</v>
      </c>
      <c r="F150" s="42" t="s">
        <v>67</v>
      </c>
      <c r="G150" s="327"/>
      <c r="H150" s="317" t="s">
        <v>63</v>
      </c>
      <c r="I150" s="50" t="s">
        <v>66</v>
      </c>
      <c r="J150" s="38" t="s">
        <v>68</v>
      </c>
      <c r="K150" s="50" t="s">
        <v>66</v>
      </c>
      <c r="L150" s="38" t="s">
        <v>1371</v>
      </c>
      <c r="M150" s="339">
        <v>44774</v>
      </c>
      <c r="N150" s="339">
        <v>44775</v>
      </c>
      <c r="O150" s="328"/>
      <c r="P150" s="328"/>
      <c r="Q150" s="328"/>
      <c r="R150" s="328"/>
      <c r="S150" s="329">
        <f t="shared" si="4"/>
        <v>0</v>
      </c>
      <c r="T150" s="287">
        <v>0</v>
      </c>
      <c r="U150" s="335">
        <v>54.01</v>
      </c>
      <c r="V150" s="386">
        <v>1</v>
      </c>
      <c r="W150" s="335">
        <v>17.52</v>
      </c>
      <c r="X150" s="327"/>
      <c r="Y150" s="329">
        <f t="shared" si="1"/>
        <v>17.52</v>
      </c>
      <c r="Z150" s="331">
        <f t="shared" si="2"/>
        <v>17.52</v>
      </c>
      <c r="AA150" s="332">
        <f t="shared" si="6"/>
        <v>17.52</v>
      </c>
      <c r="AB150" s="322"/>
      <c r="AC150" s="322"/>
      <c r="AD150" s="322"/>
      <c r="AE150" s="322"/>
    </row>
    <row r="151" spans="1:31" x14ac:dyDescent="0.2">
      <c r="A151" s="325">
        <v>110400</v>
      </c>
      <c r="B151" s="325">
        <v>110401</v>
      </c>
      <c r="C151" s="342" t="s">
        <v>1388</v>
      </c>
      <c r="D151" s="37">
        <v>1089471</v>
      </c>
      <c r="E151" s="42" t="s">
        <v>64</v>
      </c>
      <c r="F151" s="42" t="s">
        <v>67</v>
      </c>
      <c r="G151" s="327"/>
      <c r="H151" s="317" t="s">
        <v>63</v>
      </c>
      <c r="I151" s="50" t="s">
        <v>66</v>
      </c>
      <c r="J151" s="38" t="s">
        <v>68</v>
      </c>
      <c r="K151" s="50" t="s">
        <v>66</v>
      </c>
      <c r="L151" s="38" t="s">
        <v>1371</v>
      </c>
      <c r="M151" s="339">
        <v>44774</v>
      </c>
      <c r="N151" s="339">
        <v>44775</v>
      </c>
      <c r="O151" s="328"/>
      <c r="P151" s="328"/>
      <c r="Q151" s="328"/>
      <c r="R151" s="328"/>
      <c r="S151" s="329">
        <f t="shared" si="4"/>
        <v>0</v>
      </c>
      <c r="T151" s="287">
        <v>0</v>
      </c>
      <c r="U151" s="335">
        <v>54.01</v>
      </c>
      <c r="V151" s="386">
        <v>1</v>
      </c>
      <c r="W151" s="335">
        <v>17.52</v>
      </c>
      <c r="X151" s="327"/>
      <c r="Y151" s="329">
        <f t="shared" si="1"/>
        <v>17.52</v>
      </c>
      <c r="Z151" s="331">
        <f t="shared" si="2"/>
        <v>17.52</v>
      </c>
      <c r="AA151" s="332">
        <f t="shared" si="6"/>
        <v>17.52</v>
      </c>
      <c r="AB151" s="322"/>
      <c r="AC151" s="322"/>
      <c r="AD151" s="322"/>
      <c r="AE151" s="322"/>
    </row>
    <row r="152" spans="1:31" x14ac:dyDescent="0.2">
      <c r="A152" s="325">
        <v>110400</v>
      </c>
      <c r="B152" s="325">
        <v>110401</v>
      </c>
      <c r="C152" s="342" t="s">
        <v>1389</v>
      </c>
      <c r="D152" s="37">
        <v>1110276</v>
      </c>
      <c r="E152" s="42" t="s">
        <v>64</v>
      </c>
      <c r="F152" s="42" t="s">
        <v>67</v>
      </c>
      <c r="G152" s="327"/>
      <c r="H152" s="317" t="s">
        <v>63</v>
      </c>
      <c r="I152" s="50" t="s">
        <v>66</v>
      </c>
      <c r="J152" s="38" t="s">
        <v>68</v>
      </c>
      <c r="K152" s="50" t="s">
        <v>66</v>
      </c>
      <c r="L152" s="38" t="s">
        <v>1371</v>
      </c>
      <c r="M152" s="339">
        <v>44774</v>
      </c>
      <c r="N152" s="339">
        <v>44775</v>
      </c>
      <c r="O152" s="328"/>
      <c r="P152" s="328"/>
      <c r="Q152" s="328"/>
      <c r="R152" s="328"/>
      <c r="S152" s="329">
        <f t="shared" si="4"/>
        <v>0</v>
      </c>
      <c r="T152" s="287">
        <v>0</v>
      </c>
      <c r="U152" s="335">
        <v>54.01</v>
      </c>
      <c r="V152" s="386">
        <v>1</v>
      </c>
      <c r="W152" s="335">
        <v>17.52</v>
      </c>
      <c r="X152" s="327"/>
      <c r="Y152" s="329">
        <f t="shared" si="1"/>
        <v>17.52</v>
      </c>
      <c r="Z152" s="331">
        <f t="shared" si="2"/>
        <v>17.52</v>
      </c>
      <c r="AA152" s="332">
        <f t="shared" si="6"/>
        <v>17.52</v>
      </c>
      <c r="AB152" s="322"/>
      <c r="AC152" s="322"/>
      <c r="AD152" s="322"/>
      <c r="AE152" s="322"/>
    </row>
    <row r="153" spans="1:31" x14ac:dyDescent="0.2">
      <c r="A153" s="325">
        <v>110400</v>
      </c>
      <c r="B153" s="325">
        <v>110401</v>
      </c>
      <c r="C153" s="342" t="s">
        <v>1390</v>
      </c>
      <c r="D153" s="37">
        <v>7101040</v>
      </c>
      <c r="E153" s="42" t="s">
        <v>64</v>
      </c>
      <c r="F153" s="42" t="s">
        <v>67</v>
      </c>
      <c r="G153" s="327"/>
      <c r="H153" s="317" t="s">
        <v>63</v>
      </c>
      <c r="I153" s="50" t="s">
        <v>66</v>
      </c>
      <c r="J153" s="38" t="s">
        <v>68</v>
      </c>
      <c r="K153" s="50" t="s">
        <v>66</v>
      </c>
      <c r="L153" s="38" t="s">
        <v>1371</v>
      </c>
      <c r="M153" s="339">
        <v>44774</v>
      </c>
      <c r="N153" s="339">
        <v>44775</v>
      </c>
      <c r="O153" s="328"/>
      <c r="P153" s="328"/>
      <c r="Q153" s="328"/>
      <c r="R153" s="328"/>
      <c r="S153" s="329">
        <f t="shared" si="4"/>
        <v>0</v>
      </c>
      <c r="T153" s="287">
        <v>0</v>
      </c>
      <c r="U153" s="335">
        <v>54.01</v>
      </c>
      <c r="V153" s="386">
        <v>1</v>
      </c>
      <c r="W153" s="335">
        <v>17.52</v>
      </c>
      <c r="X153" s="327"/>
      <c r="Y153" s="329">
        <f t="shared" si="1"/>
        <v>17.52</v>
      </c>
      <c r="Z153" s="331">
        <f t="shared" si="2"/>
        <v>17.52</v>
      </c>
      <c r="AA153" s="332">
        <f t="shared" si="6"/>
        <v>17.52</v>
      </c>
      <c r="AB153" s="322"/>
      <c r="AC153" s="322"/>
      <c r="AD153" s="322"/>
      <c r="AE153" s="322"/>
    </row>
    <row r="154" spans="1:31" x14ac:dyDescent="0.2">
      <c r="A154" s="325">
        <v>110400</v>
      </c>
      <c r="B154" s="325">
        <v>110401</v>
      </c>
      <c r="C154" s="99" t="s">
        <v>100</v>
      </c>
      <c r="D154" s="37">
        <v>1088831</v>
      </c>
      <c r="E154" s="42" t="s">
        <v>64</v>
      </c>
      <c r="F154" s="42" t="s">
        <v>67</v>
      </c>
      <c r="G154" s="327"/>
      <c r="H154" s="317" t="s">
        <v>63</v>
      </c>
      <c r="I154" s="50" t="s">
        <v>66</v>
      </c>
      <c r="J154" s="38" t="s">
        <v>68</v>
      </c>
      <c r="K154" s="50" t="s">
        <v>66</v>
      </c>
      <c r="L154" s="38" t="s">
        <v>1371</v>
      </c>
      <c r="M154" s="339">
        <v>44774</v>
      </c>
      <c r="N154" s="339">
        <v>44775</v>
      </c>
      <c r="O154" s="328"/>
      <c r="P154" s="328"/>
      <c r="Q154" s="328"/>
      <c r="R154" s="328"/>
      <c r="S154" s="329">
        <f t="shared" si="4"/>
        <v>0</v>
      </c>
      <c r="T154" s="287">
        <v>0</v>
      </c>
      <c r="U154" s="335">
        <v>54.01</v>
      </c>
      <c r="V154" s="386">
        <v>1</v>
      </c>
      <c r="W154" s="335">
        <v>17.52</v>
      </c>
      <c r="X154" s="327"/>
      <c r="Y154" s="329">
        <f t="shared" si="1"/>
        <v>17.52</v>
      </c>
      <c r="Z154" s="331">
        <f t="shared" si="2"/>
        <v>17.52</v>
      </c>
      <c r="AA154" s="332">
        <f t="shared" si="6"/>
        <v>17.52</v>
      </c>
      <c r="AB154" s="322"/>
      <c r="AC154" s="322"/>
      <c r="AD154" s="322"/>
      <c r="AE154" s="322"/>
    </row>
    <row r="155" spans="1:31" x14ac:dyDescent="0.2">
      <c r="A155" s="325">
        <v>110400</v>
      </c>
      <c r="B155" s="325">
        <v>110401</v>
      </c>
      <c r="C155" s="342" t="s">
        <v>101</v>
      </c>
      <c r="D155" s="37">
        <v>1127055</v>
      </c>
      <c r="E155" s="42" t="s">
        <v>64</v>
      </c>
      <c r="F155" s="42" t="s">
        <v>67</v>
      </c>
      <c r="G155" s="327"/>
      <c r="H155" s="317" t="s">
        <v>63</v>
      </c>
      <c r="I155" s="50" t="s">
        <v>66</v>
      </c>
      <c r="J155" s="38" t="s">
        <v>68</v>
      </c>
      <c r="K155" s="50" t="s">
        <v>66</v>
      </c>
      <c r="L155" s="38" t="s">
        <v>1371</v>
      </c>
      <c r="M155" s="339">
        <v>44774</v>
      </c>
      <c r="N155" s="339">
        <v>44775</v>
      </c>
      <c r="O155" s="328"/>
      <c r="P155" s="328"/>
      <c r="Q155" s="328"/>
      <c r="R155" s="328"/>
      <c r="S155" s="329">
        <f t="shared" si="4"/>
        <v>0</v>
      </c>
      <c r="T155" s="287">
        <v>0</v>
      </c>
      <c r="U155" s="335">
        <v>54.01</v>
      </c>
      <c r="V155" s="386">
        <v>1</v>
      </c>
      <c r="W155" s="335">
        <v>17.52</v>
      </c>
      <c r="X155" s="327"/>
      <c r="Y155" s="329">
        <f t="shared" si="1"/>
        <v>17.52</v>
      </c>
      <c r="Z155" s="331">
        <f t="shared" si="2"/>
        <v>17.52</v>
      </c>
      <c r="AA155" s="332">
        <f t="shared" si="6"/>
        <v>17.52</v>
      </c>
      <c r="AB155" s="322"/>
      <c r="AC155" s="322"/>
      <c r="AD155" s="322"/>
      <c r="AE155" s="322"/>
    </row>
    <row r="156" spans="1:31" x14ac:dyDescent="0.2">
      <c r="A156" s="325">
        <v>110400</v>
      </c>
      <c r="B156" s="325">
        <v>110401</v>
      </c>
      <c r="C156" s="15" t="s">
        <v>1344</v>
      </c>
      <c r="D156" s="31">
        <v>9403167</v>
      </c>
      <c r="E156" s="42" t="s">
        <v>64</v>
      </c>
      <c r="F156" s="42" t="s">
        <v>151</v>
      </c>
      <c r="G156" s="391"/>
      <c r="H156" s="317" t="s">
        <v>63</v>
      </c>
      <c r="I156" s="50" t="s">
        <v>66</v>
      </c>
      <c r="J156" s="38" t="s">
        <v>68</v>
      </c>
      <c r="K156" s="50" t="s">
        <v>66</v>
      </c>
      <c r="L156" s="38" t="s">
        <v>1396</v>
      </c>
      <c r="M156" s="345">
        <v>44785</v>
      </c>
      <c r="N156" s="339">
        <v>44787</v>
      </c>
      <c r="O156" s="328"/>
      <c r="P156" s="328"/>
      <c r="Q156" s="328"/>
      <c r="R156" s="328"/>
      <c r="S156" s="329">
        <f t="shared" si="4"/>
        <v>0</v>
      </c>
      <c r="T156" s="287">
        <v>0</v>
      </c>
      <c r="U156" s="335">
        <v>54.01</v>
      </c>
      <c r="V156" s="386">
        <v>1</v>
      </c>
      <c r="W156" s="335">
        <v>17.52</v>
      </c>
      <c r="X156" s="327"/>
      <c r="Y156" s="329">
        <f t="shared" si="1"/>
        <v>17.52</v>
      </c>
      <c r="Z156" s="331">
        <f t="shared" si="2"/>
        <v>17.52</v>
      </c>
      <c r="AA156" s="332">
        <f t="shared" si="6"/>
        <v>17.52</v>
      </c>
      <c r="AB156" s="322"/>
      <c r="AC156" s="322"/>
      <c r="AD156" s="322"/>
      <c r="AE156" s="322"/>
    </row>
    <row r="157" spans="1:31" x14ac:dyDescent="0.2">
      <c r="A157" s="325">
        <v>110400</v>
      </c>
      <c r="B157" s="325">
        <v>110401</v>
      </c>
      <c r="C157" s="15" t="s">
        <v>247</v>
      </c>
      <c r="D157" s="31">
        <v>9805893</v>
      </c>
      <c r="E157" s="42" t="s">
        <v>64</v>
      </c>
      <c r="F157" s="42" t="s">
        <v>151</v>
      </c>
      <c r="G157" s="391"/>
      <c r="H157" s="317" t="s">
        <v>63</v>
      </c>
      <c r="I157" s="50" t="s">
        <v>66</v>
      </c>
      <c r="J157" s="38" t="s">
        <v>68</v>
      </c>
      <c r="K157" s="50" t="s">
        <v>66</v>
      </c>
      <c r="L157" s="38" t="s">
        <v>1396</v>
      </c>
      <c r="M157" s="345">
        <v>44785</v>
      </c>
      <c r="N157" s="339">
        <v>44787</v>
      </c>
      <c r="O157" s="328"/>
      <c r="P157" s="328"/>
      <c r="Q157" s="328"/>
      <c r="R157" s="328"/>
      <c r="S157" s="329">
        <f t="shared" si="4"/>
        <v>0</v>
      </c>
      <c r="T157" s="287">
        <v>0</v>
      </c>
      <c r="U157" s="335">
        <v>54.01</v>
      </c>
      <c r="V157" s="386">
        <v>1</v>
      </c>
      <c r="W157" s="335">
        <v>17.52</v>
      </c>
      <c r="X157" s="327"/>
      <c r="Y157" s="329">
        <f t="shared" si="1"/>
        <v>17.52</v>
      </c>
      <c r="Z157" s="331">
        <f t="shared" si="2"/>
        <v>17.52</v>
      </c>
      <c r="AA157" s="332">
        <f t="shared" si="6"/>
        <v>17.52</v>
      </c>
      <c r="AB157" s="322"/>
      <c r="AC157" s="322"/>
      <c r="AD157" s="322"/>
      <c r="AE157" s="322"/>
    </row>
    <row r="158" spans="1:31" x14ac:dyDescent="0.2">
      <c r="A158" s="325">
        <v>110400</v>
      </c>
      <c r="B158" s="325">
        <v>110401</v>
      </c>
      <c r="C158" s="15" t="s">
        <v>1363</v>
      </c>
      <c r="D158" s="31">
        <v>1108190</v>
      </c>
      <c r="E158" s="42" t="s">
        <v>64</v>
      </c>
      <c r="F158" s="42" t="s">
        <v>151</v>
      </c>
      <c r="G158" s="391"/>
      <c r="H158" s="317" t="s">
        <v>63</v>
      </c>
      <c r="I158" s="50" t="s">
        <v>66</v>
      </c>
      <c r="J158" s="38" t="s">
        <v>68</v>
      </c>
      <c r="K158" s="50" t="s">
        <v>66</v>
      </c>
      <c r="L158" s="38" t="s">
        <v>1396</v>
      </c>
      <c r="M158" s="345">
        <v>44785</v>
      </c>
      <c r="N158" s="339">
        <v>44787</v>
      </c>
      <c r="O158" s="328"/>
      <c r="P158" s="328"/>
      <c r="Q158" s="328"/>
      <c r="R158" s="328"/>
      <c r="S158" s="329">
        <f t="shared" si="4"/>
        <v>0</v>
      </c>
      <c r="T158" s="287">
        <v>0</v>
      </c>
      <c r="U158" s="335">
        <v>54.01</v>
      </c>
      <c r="V158" s="386">
        <v>1</v>
      </c>
      <c r="W158" s="335">
        <v>17.52</v>
      </c>
      <c r="X158" s="327"/>
      <c r="Y158" s="329">
        <f t="shared" si="1"/>
        <v>17.52</v>
      </c>
      <c r="Z158" s="331">
        <f t="shared" si="2"/>
        <v>17.52</v>
      </c>
      <c r="AA158" s="332">
        <f t="shared" si="6"/>
        <v>17.52</v>
      </c>
      <c r="AB158" s="322"/>
      <c r="AC158" s="322"/>
      <c r="AD158" s="322"/>
      <c r="AE158" s="322"/>
    </row>
    <row r="159" spans="1:31" x14ac:dyDescent="0.2">
      <c r="A159" s="325">
        <v>110400</v>
      </c>
      <c r="B159" s="325">
        <v>110401</v>
      </c>
      <c r="C159" s="35" t="s">
        <v>1346</v>
      </c>
      <c r="D159" s="31">
        <v>1071505</v>
      </c>
      <c r="E159" s="42" t="s">
        <v>64</v>
      </c>
      <c r="F159" s="42" t="s">
        <v>151</v>
      </c>
      <c r="G159" s="391"/>
      <c r="H159" s="317" t="s">
        <v>63</v>
      </c>
      <c r="I159" s="50" t="s">
        <v>66</v>
      </c>
      <c r="J159" s="38" t="s">
        <v>68</v>
      </c>
      <c r="K159" s="50" t="s">
        <v>66</v>
      </c>
      <c r="L159" s="38" t="s">
        <v>1396</v>
      </c>
      <c r="M159" s="345">
        <v>44785</v>
      </c>
      <c r="N159" s="339">
        <v>44787</v>
      </c>
      <c r="O159" s="328"/>
      <c r="P159" s="328"/>
      <c r="Q159" s="328"/>
      <c r="R159" s="328"/>
      <c r="S159" s="329">
        <f t="shared" si="4"/>
        <v>0</v>
      </c>
      <c r="T159" s="287">
        <v>0</v>
      </c>
      <c r="U159" s="335">
        <v>54.01</v>
      </c>
      <c r="V159" s="386">
        <v>1</v>
      </c>
      <c r="W159" s="335">
        <v>17.52</v>
      </c>
      <c r="X159" s="327"/>
      <c r="Y159" s="329">
        <f t="shared" si="1"/>
        <v>17.52</v>
      </c>
      <c r="Z159" s="331">
        <f t="shared" si="2"/>
        <v>17.52</v>
      </c>
      <c r="AA159" s="332">
        <f t="shared" si="6"/>
        <v>17.52</v>
      </c>
      <c r="AB159" s="322"/>
      <c r="AC159" s="322"/>
      <c r="AD159" s="322"/>
      <c r="AE159" s="322"/>
    </row>
    <row r="160" spans="1:31" x14ac:dyDescent="0.2">
      <c r="A160" s="325">
        <v>110400</v>
      </c>
      <c r="B160" s="325">
        <v>110401</v>
      </c>
      <c r="C160" s="35" t="s">
        <v>1208</v>
      </c>
      <c r="D160" s="31">
        <v>1113488</v>
      </c>
      <c r="E160" s="42" t="s">
        <v>64</v>
      </c>
      <c r="F160" s="42" t="s">
        <v>151</v>
      </c>
      <c r="G160" s="391"/>
      <c r="H160" s="317" t="s">
        <v>63</v>
      </c>
      <c r="I160" s="50" t="s">
        <v>66</v>
      </c>
      <c r="J160" s="38" t="s">
        <v>68</v>
      </c>
      <c r="K160" s="50" t="s">
        <v>66</v>
      </c>
      <c r="L160" s="38" t="s">
        <v>1396</v>
      </c>
      <c r="M160" s="345">
        <v>44785</v>
      </c>
      <c r="N160" s="339">
        <v>44787</v>
      </c>
      <c r="O160" s="328"/>
      <c r="P160" s="328"/>
      <c r="Q160" s="328"/>
      <c r="R160" s="328"/>
      <c r="S160" s="329">
        <f t="shared" si="4"/>
        <v>0</v>
      </c>
      <c r="T160" s="287">
        <v>0</v>
      </c>
      <c r="U160" s="335">
        <v>54.01</v>
      </c>
      <c r="V160" s="386">
        <v>1</v>
      </c>
      <c r="W160" s="335">
        <v>17.52</v>
      </c>
      <c r="X160" s="327"/>
      <c r="Y160" s="329">
        <f t="shared" si="1"/>
        <v>17.52</v>
      </c>
      <c r="Z160" s="331">
        <f t="shared" si="2"/>
        <v>17.52</v>
      </c>
      <c r="AA160" s="332">
        <f t="shared" si="6"/>
        <v>17.52</v>
      </c>
      <c r="AB160" s="322"/>
      <c r="AC160" s="322"/>
      <c r="AD160" s="322"/>
      <c r="AE160" s="322"/>
    </row>
    <row r="161" spans="1:31" x14ac:dyDescent="0.2">
      <c r="A161" s="325">
        <v>110400</v>
      </c>
      <c r="B161" s="325">
        <v>110401</v>
      </c>
      <c r="C161" s="15" t="s">
        <v>1391</v>
      </c>
      <c r="D161" s="31">
        <v>1130870</v>
      </c>
      <c r="E161" s="42" t="s">
        <v>64</v>
      </c>
      <c r="F161" s="42" t="s">
        <v>151</v>
      </c>
      <c r="G161" s="391"/>
      <c r="H161" s="317" t="s">
        <v>63</v>
      </c>
      <c r="I161" s="50" t="s">
        <v>66</v>
      </c>
      <c r="J161" s="38" t="s">
        <v>68</v>
      </c>
      <c r="K161" s="50" t="s">
        <v>66</v>
      </c>
      <c r="L161" s="38" t="s">
        <v>1396</v>
      </c>
      <c r="M161" s="345">
        <v>44785</v>
      </c>
      <c r="N161" s="339">
        <v>44787</v>
      </c>
      <c r="O161" s="328"/>
      <c r="P161" s="328"/>
      <c r="Q161" s="328"/>
      <c r="R161" s="328"/>
      <c r="S161" s="329">
        <f t="shared" si="4"/>
        <v>0</v>
      </c>
      <c r="T161" s="287">
        <v>0</v>
      </c>
      <c r="U161" s="335">
        <v>54.01</v>
      </c>
      <c r="V161" s="386">
        <v>1</v>
      </c>
      <c r="W161" s="335">
        <v>17.52</v>
      </c>
      <c r="X161" s="327"/>
      <c r="Y161" s="329">
        <f t="shared" si="1"/>
        <v>17.52</v>
      </c>
      <c r="Z161" s="331">
        <f t="shared" si="2"/>
        <v>17.52</v>
      </c>
      <c r="AA161" s="332">
        <f t="shared" si="6"/>
        <v>17.52</v>
      </c>
      <c r="AB161" s="322"/>
      <c r="AC161" s="322"/>
      <c r="AD161" s="322"/>
      <c r="AE161" s="322"/>
    </row>
    <row r="162" spans="1:31" x14ac:dyDescent="0.2">
      <c r="A162" s="325">
        <v>110400</v>
      </c>
      <c r="B162" s="325">
        <v>110401</v>
      </c>
      <c r="C162" s="35" t="s">
        <v>251</v>
      </c>
      <c r="D162" s="31">
        <v>9505091</v>
      </c>
      <c r="E162" s="42" t="s">
        <v>64</v>
      </c>
      <c r="F162" s="42" t="s">
        <v>151</v>
      </c>
      <c r="G162" s="391"/>
      <c r="H162" s="317" t="s">
        <v>63</v>
      </c>
      <c r="I162" s="50" t="s">
        <v>66</v>
      </c>
      <c r="J162" s="38" t="s">
        <v>68</v>
      </c>
      <c r="K162" s="50" t="s">
        <v>66</v>
      </c>
      <c r="L162" s="38" t="s">
        <v>1396</v>
      </c>
      <c r="M162" s="345">
        <v>44785</v>
      </c>
      <c r="N162" s="339">
        <v>44787</v>
      </c>
      <c r="O162" s="328"/>
      <c r="P162" s="328"/>
      <c r="Q162" s="328"/>
      <c r="R162" s="328"/>
      <c r="S162" s="329">
        <f t="shared" si="4"/>
        <v>0</v>
      </c>
      <c r="T162" s="287">
        <v>1</v>
      </c>
      <c r="U162" s="335">
        <v>54.01</v>
      </c>
      <c r="V162" s="386">
        <v>0</v>
      </c>
      <c r="W162" s="335">
        <v>17.52</v>
      </c>
      <c r="X162" s="327"/>
      <c r="Y162" s="329">
        <f t="shared" si="1"/>
        <v>54.01</v>
      </c>
      <c r="Z162" s="331">
        <f t="shared" si="2"/>
        <v>54.01</v>
      </c>
      <c r="AA162" s="332">
        <f t="shared" si="6"/>
        <v>54.01</v>
      </c>
      <c r="AB162" s="322"/>
      <c r="AC162" s="322"/>
      <c r="AD162" s="322"/>
      <c r="AE162" s="322"/>
    </row>
    <row r="163" spans="1:31" x14ac:dyDescent="0.2">
      <c r="A163" s="325">
        <v>110400</v>
      </c>
      <c r="B163" s="325">
        <v>110401</v>
      </c>
      <c r="C163" s="35" t="s">
        <v>1392</v>
      </c>
      <c r="D163" s="31">
        <v>9302921</v>
      </c>
      <c r="E163" s="42" t="s">
        <v>64</v>
      </c>
      <c r="F163" s="42" t="s">
        <v>151</v>
      </c>
      <c r="G163" s="391"/>
      <c r="H163" s="317" t="s">
        <v>63</v>
      </c>
      <c r="I163" s="50" t="s">
        <v>66</v>
      </c>
      <c r="J163" s="38" t="s">
        <v>68</v>
      </c>
      <c r="K163" s="50" t="s">
        <v>66</v>
      </c>
      <c r="L163" s="38" t="s">
        <v>1396</v>
      </c>
      <c r="M163" s="345">
        <v>44785</v>
      </c>
      <c r="N163" s="339">
        <v>44787</v>
      </c>
      <c r="O163" s="328"/>
      <c r="P163" s="328"/>
      <c r="Q163" s="328"/>
      <c r="R163" s="328"/>
      <c r="S163" s="329">
        <f t="shared" si="4"/>
        <v>0</v>
      </c>
      <c r="T163" s="287">
        <v>1</v>
      </c>
      <c r="U163" s="335">
        <v>54.01</v>
      </c>
      <c r="V163" s="386">
        <v>0</v>
      </c>
      <c r="W163" s="335">
        <v>17.52</v>
      </c>
      <c r="X163" s="327"/>
      <c r="Y163" s="329">
        <f t="shared" si="1"/>
        <v>54.01</v>
      </c>
      <c r="Z163" s="331">
        <f t="shared" si="2"/>
        <v>54.01</v>
      </c>
      <c r="AA163" s="332">
        <f t="shared" si="6"/>
        <v>54.01</v>
      </c>
      <c r="AB163" s="322"/>
      <c r="AC163" s="322"/>
      <c r="AD163" s="322"/>
      <c r="AE163" s="322"/>
    </row>
    <row r="164" spans="1:31" x14ac:dyDescent="0.2">
      <c r="A164" s="325">
        <v>110400</v>
      </c>
      <c r="B164" s="325">
        <v>110401</v>
      </c>
      <c r="C164" s="35" t="s">
        <v>923</v>
      </c>
      <c r="D164" s="31">
        <v>1030655</v>
      </c>
      <c r="E164" s="42" t="s">
        <v>64</v>
      </c>
      <c r="F164" s="42" t="s">
        <v>151</v>
      </c>
      <c r="G164" s="391"/>
      <c r="H164" s="317" t="s">
        <v>63</v>
      </c>
      <c r="I164" s="50" t="s">
        <v>66</v>
      </c>
      <c r="J164" s="38" t="s">
        <v>68</v>
      </c>
      <c r="K164" s="50" t="s">
        <v>66</v>
      </c>
      <c r="L164" s="38" t="s">
        <v>1396</v>
      </c>
      <c r="M164" s="345">
        <v>44785</v>
      </c>
      <c r="N164" s="339">
        <v>44787</v>
      </c>
      <c r="O164" s="328"/>
      <c r="P164" s="328"/>
      <c r="Q164" s="328"/>
      <c r="R164" s="328"/>
      <c r="S164" s="329">
        <f t="shared" si="4"/>
        <v>0</v>
      </c>
      <c r="T164" s="287">
        <v>1</v>
      </c>
      <c r="U164" s="335">
        <v>54.01</v>
      </c>
      <c r="V164" s="386">
        <v>0</v>
      </c>
      <c r="W164" s="335">
        <v>17.52</v>
      </c>
      <c r="X164" s="327"/>
      <c r="Y164" s="329">
        <f t="shared" si="1"/>
        <v>54.01</v>
      </c>
      <c r="Z164" s="331">
        <f t="shared" si="2"/>
        <v>54.01</v>
      </c>
      <c r="AA164" s="332">
        <f t="shared" si="6"/>
        <v>54.01</v>
      </c>
      <c r="AB164" s="322"/>
      <c r="AC164" s="322"/>
      <c r="AD164" s="322"/>
      <c r="AE164" s="322"/>
    </row>
    <row r="165" spans="1:31" x14ac:dyDescent="0.25">
      <c r="A165" s="325">
        <v>110400</v>
      </c>
      <c r="B165" s="325">
        <v>110401</v>
      </c>
      <c r="C165" s="396" t="s">
        <v>1393</v>
      </c>
      <c r="D165" s="31">
        <v>1076965</v>
      </c>
      <c r="E165" s="42" t="s">
        <v>64</v>
      </c>
      <c r="F165" s="42" t="s">
        <v>151</v>
      </c>
      <c r="G165" s="391"/>
      <c r="H165" s="317" t="s">
        <v>63</v>
      </c>
      <c r="I165" s="50" t="s">
        <v>66</v>
      </c>
      <c r="J165" s="38" t="s">
        <v>68</v>
      </c>
      <c r="K165" s="50" t="s">
        <v>66</v>
      </c>
      <c r="L165" s="38" t="s">
        <v>1396</v>
      </c>
      <c r="M165" s="345">
        <v>44785</v>
      </c>
      <c r="N165" s="339">
        <v>44787</v>
      </c>
      <c r="O165" s="328"/>
      <c r="P165" s="328"/>
      <c r="Q165" s="328"/>
      <c r="R165" s="328"/>
      <c r="S165" s="329">
        <f t="shared" si="4"/>
        <v>0</v>
      </c>
      <c r="T165" s="287">
        <v>0</v>
      </c>
      <c r="U165" s="335">
        <v>54.01</v>
      </c>
      <c r="V165" s="386">
        <v>1</v>
      </c>
      <c r="W165" s="335">
        <v>17.52</v>
      </c>
      <c r="X165" s="327"/>
      <c r="Y165" s="329">
        <f t="shared" si="1"/>
        <v>17.52</v>
      </c>
      <c r="Z165" s="331">
        <f t="shared" si="2"/>
        <v>17.52</v>
      </c>
      <c r="AA165" s="332">
        <f t="shared" si="6"/>
        <v>17.52</v>
      </c>
      <c r="AB165" s="322"/>
      <c r="AC165" s="322"/>
      <c r="AD165" s="322"/>
      <c r="AE165" s="322"/>
    </row>
    <row r="166" spans="1:31" x14ac:dyDescent="0.2">
      <c r="A166" s="325">
        <v>110400</v>
      </c>
      <c r="B166" s="325">
        <v>110401</v>
      </c>
      <c r="C166" s="35" t="s">
        <v>1089</v>
      </c>
      <c r="D166" s="31">
        <v>1122088</v>
      </c>
      <c r="E166" s="42" t="s">
        <v>64</v>
      </c>
      <c r="F166" s="42" t="s">
        <v>151</v>
      </c>
      <c r="G166" s="391"/>
      <c r="H166" s="317" t="s">
        <v>63</v>
      </c>
      <c r="I166" s="50" t="s">
        <v>66</v>
      </c>
      <c r="J166" s="38" t="s">
        <v>68</v>
      </c>
      <c r="K166" s="50" t="s">
        <v>66</v>
      </c>
      <c r="L166" s="38" t="s">
        <v>1396</v>
      </c>
      <c r="M166" s="345">
        <v>44785</v>
      </c>
      <c r="N166" s="339">
        <v>44787</v>
      </c>
      <c r="O166" s="328"/>
      <c r="P166" s="328"/>
      <c r="Q166" s="328"/>
      <c r="R166" s="328"/>
      <c r="S166" s="329">
        <f t="shared" si="4"/>
        <v>0</v>
      </c>
      <c r="T166" s="287">
        <v>0</v>
      </c>
      <c r="U166" s="335">
        <v>54.01</v>
      </c>
      <c r="V166" s="386">
        <v>1</v>
      </c>
      <c r="W166" s="335">
        <v>17.52</v>
      </c>
      <c r="X166" s="327"/>
      <c r="Y166" s="329">
        <f t="shared" si="1"/>
        <v>17.52</v>
      </c>
      <c r="Z166" s="331">
        <f t="shared" si="2"/>
        <v>17.52</v>
      </c>
      <c r="AA166" s="332">
        <f t="shared" si="6"/>
        <v>17.52</v>
      </c>
      <c r="AB166" s="322"/>
      <c r="AC166" s="322"/>
      <c r="AD166" s="322"/>
      <c r="AE166" s="322"/>
    </row>
    <row r="167" spans="1:31" x14ac:dyDescent="0.2">
      <c r="A167" s="325">
        <v>110400</v>
      </c>
      <c r="B167" s="325">
        <v>110401</v>
      </c>
      <c r="C167" s="35" t="s">
        <v>1090</v>
      </c>
      <c r="D167" s="31">
        <v>1152033</v>
      </c>
      <c r="E167" s="42" t="s">
        <v>64</v>
      </c>
      <c r="F167" s="42" t="s">
        <v>151</v>
      </c>
      <c r="G167" s="391"/>
      <c r="H167" s="317" t="s">
        <v>63</v>
      </c>
      <c r="I167" s="50" t="s">
        <v>66</v>
      </c>
      <c r="J167" s="38" t="s">
        <v>68</v>
      </c>
      <c r="K167" s="50" t="s">
        <v>66</v>
      </c>
      <c r="L167" s="38" t="s">
        <v>1396</v>
      </c>
      <c r="M167" s="345">
        <v>44785</v>
      </c>
      <c r="N167" s="339">
        <v>44787</v>
      </c>
      <c r="O167" s="328"/>
      <c r="P167" s="328"/>
      <c r="Q167" s="328"/>
      <c r="R167" s="328"/>
      <c r="S167" s="329">
        <f t="shared" si="4"/>
        <v>0</v>
      </c>
      <c r="T167" s="287">
        <v>0</v>
      </c>
      <c r="U167" s="335">
        <v>54.01</v>
      </c>
      <c r="V167" s="386">
        <v>1</v>
      </c>
      <c r="W167" s="335">
        <v>17.52</v>
      </c>
      <c r="X167" s="327"/>
      <c r="Y167" s="329">
        <f t="shared" si="1"/>
        <v>17.52</v>
      </c>
      <c r="Z167" s="331">
        <f t="shared" si="2"/>
        <v>17.52</v>
      </c>
      <c r="AA167" s="332">
        <f t="shared" si="6"/>
        <v>17.52</v>
      </c>
      <c r="AB167" s="322"/>
      <c r="AC167" s="322"/>
      <c r="AD167" s="322"/>
      <c r="AE167" s="322"/>
    </row>
    <row r="168" spans="1:31" x14ac:dyDescent="0.2">
      <c r="A168" s="325">
        <v>110400</v>
      </c>
      <c r="B168" s="325">
        <v>110401</v>
      </c>
      <c r="C168" s="35" t="s">
        <v>246</v>
      </c>
      <c r="D168" s="31">
        <v>1062930</v>
      </c>
      <c r="E168" s="42" t="s">
        <v>64</v>
      </c>
      <c r="F168" s="42" t="s">
        <v>151</v>
      </c>
      <c r="G168" s="391"/>
      <c r="H168" s="317" t="s">
        <v>63</v>
      </c>
      <c r="I168" s="50" t="s">
        <v>66</v>
      </c>
      <c r="J168" s="38" t="s">
        <v>68</v>
      </c>
      <c r="K168" s="50" t="s">
        <v>66</v>
      </c>
      <c r="L168" s="38" t="s">
        <v>1396</v>
      </c>
      <c r="M168" s="345">
        <v>44785</v>
      </c>
      <c r="N168" s="339">
        <v>44787</v>
      </c>
      <c r="O168" s="328"/>
      <c r="P168" s="328"/>
      <c r="Q168" s="328"/>
      <c r="R168" s="328"/>
      <c r="S168" s="329">
        <f t="shared" si="4"/>
        <v>0</v>
      </c>
      <c r="T168" s="287">
        <v>1</v>
      </c>
      <c r="U168" s="335">
        <v>54.01</v>
      </c>
      <c r="V168" s="386">
        <v>0</v>
      </c>
      <c r="W168" s="335">
        <v>17.52</v>
      </c>
      <c r="X168" s="327"/>
      <c r="Y168" s="329">
        <f t="shared" si="1"/>
        <v>54.01</v>
      </c>
      <c r="Z168" s="331">
        <f t="shared" si="2"/>
        <v>54.01</v>
      </c>
      <c r="AA168" s="332">
        <f t="shared" si="6"/>
        <v>54.01</v>
      </c>
      <c r="AB168" s="322"/>
      <c r="AC168" s="322"/>
      <c r="AD168" s="322"/>
      <c r="AE168" s="322"/>
    </row>
    <row r="169" spans="1:31" x14ac:dyDescent="0.2">
      <c r="A169" s="325">
        <v>110400</v>
      </c>
      <c r="B169" s="341">
        <v>110401</v>
      </c>
      <c r="C169" s="15" t="s">
        <v>1072</v>
      </c>
      <c r="D169" s="31">
        <v>1076175</v>
      </c>
      <c r="E169" s="326" t="s">
        <v>64</v>
      </c>
      <c r="F169" s="42" t="s">
        <v>151</v>
      </c>
      <c r="G169" s="391"/>
      <c r="H169" s="317" t="s">
        <v>63</v>
      </c>
      <c r="I169" s="50" t="s">
        <v>66</v>
      </c>
      <c r="J169" s="38" t="s">
        <v>68</v>
      </c>
      <c r="K169" s="50" t="s">
        <v>66</v>
      </c>
      <c r="L169" s="38" t="s">
        <v>1396</v>
      </c>
      <c r="M169" s="345">
        <v>44785</v>
      </c>
      <c r="N169" s="339">
        <v>44787</v>
      </c>
      <c r="O169" s="328"/>
      <c r="P169" s="328"/>
      <c r="Q169" s="328"/>
      <c r="R169" s="328"/>
      <c r="S169" s="329">
        <f t="shared" si="4"/>
        <v>0</v>
      </c>
      <c r="T169" s="287">
        <v>1</v>
      </c>
      <c r="U169" s="335">
        <v>54.01</v>
      </c>
      <c r="V169" s="386">
        <v>0</v>
      </c>
      <c r="W169" s="335">
        <v>17.52</v>
      </c>
      <c r="X169" s="327"/>
      <c r="Y169" s="329">
        <f t="shared" si="1"/>
        <v>54.01</v>
      </c>
      <c r="Z169" s="331">
        <f t="shared" si="2"/>
        <v>54.01</v>
      </c>
      <c r="AA169" s="332">
        <f t="shared" si="6"/>
        <v>54.01</v>
      </c>
      <c r="AB169" s="322"/>
      <c r="AC169" s="322"/>
      <c r="AD169" s="322"/>
      <c r="AE169" s="322"/>
    </row>
    <row r="170" spans="1:31" x14ac:dyDescent="0.2">
      <c r="A170" s="325">
        <v>110400</v>
      </c>
      <c r="B170" s="341">
        <v>110401</v>
      </c>
      <c r="C170" s="397" t="s">
        <v>1394</v>
      </c>
      <c r="D170" s="32">
        <v>9307583</v>
      </c>
      <c r="E170" s="326" t="s">
        <v>64</v>
      </c>
      <c r="F170" s="42" t="s">
        <v>151</v>
      </c>
      <c r="G170" s="391"/>
      <c r="H170" s="317" t="s">
        <v>63</v>
      </c>
      <c r="I170" s="50" t="s">
        <v>66</v>
      </c>
      <c r="J170" s="38" t="s">
        <v>68</v>
      </c>
      <c r="K170" s="50" t="s">
        <v>66</v>
      </c>
      <c r="L170" s="38" t="s">
        <v>1396</v>
      </c>
      <c r="M170" s="345">
        <v>44785</v>
      </c>
      <c r="N170" s="339">
        <v>44787</v>
      </c>
      <c r="O170" s="328"/>
      <c r="P170" s="328"/>
      <c r="Q170" s="328"/>
      <c r="R170" s="328"/>
      <c r="S170" s="329">
        <f t="shared" si="4"/>
        <v>0</v>
      </c>
      <c r="T170" s="287">
        <v>0</v>
      </c>
      <c r="U170" s="330">
        <v>54.01</v>
      </c>
      <c r="V170" s="386">
        <v>1</v>
      </c>
      <c r="W170" s="330">
        <v>17.52</v>
      </c>
      <c r="X170" s="327"/>
      <c r="Y170" s="329">
        <f t="shared" si="1"/>
        <v>17.52</v>
      </c>
      <c r="Z170" s="331">
        <f t="shared" si="2"/>
        <v>17.52</v>
      </c>
      <c r="AA170" s="332">
        <f t="shared" si="6"/>
        <v>17.52</v>
      </c>
      <c r="AB170" s="322"/>
      <c r="AC170" s="322"/>
      <c r="AD170" s="322"/>
      <c r="AE170" s="322"/>
    </row>
    <row r="171" spans="1:31" x14ac:dyDescent="0.2">
      <c r="A171" s="325">
        <v>110400</v>
      </c>
      <c r="B171" s="325">
        <v>110401</v>
      </c>
      <c r="C171" s="15" t="s">
        <v>1395</v>
      </c>
      <c r="D171" s="31">
        <v>1147099</v>
      </c>
      <c r="E171" s="326" t="s">
        <v>64</v>
      </c>
      <c r="F171" s="42" t="s">
        <v>151</v>
      </c>
      <c r="G171" s="391"/>
      <c r="H171" s="317" t="s">
        <v>63</v>
      </c>
      <c r="I171" s="50" t="s">
        <v>66</v>
      </c>
      <c r="J171" s="38" t="s">
        <v>68</v>
      </c>
      <c r="K171" s="50" t="s">
        <v>66</v>
      </c>
      <c r="L171" s="38" t="s">
        <v>1396</v>
      </c>
      <c r="M171" s="345">
        <v>44785</v>
      </c>
      <c r="N171" s="339">
        <v>44787</v>
      </c>
      <c r="O171" s="328"/>
      <c r="P171" s="328"/>
      <c r="Q171" s="328"/>
      <c r="R171" s="328"/>
      <c r="S171" s="329">
        <f t="shared" si="4"/>
        <v>0</v>
      </c>
      <c r="T171" s="287">
        <v>0</v>
      </c>
      <c r="U171" s="330">
        <v>54.01</v>
      </c>
      <c r="V171" s="386">
        <v>1</v>
      </c>
      <c r="W171" s="330">
        <v>17.52</v>
      </c>
      <c r="X171" s="327"/>
      <c r="Y171" s="329">
        <f t="shared" si="1"/>
        <v>17.52</v>
      </c>
      <c r="Z171" s="331">
        <f t="shared" si="2"/>
        <v>17.52</v>
      </c>
      <c r="AA171" s="332">
        <f t="shared" si="6"/>
        <v>17.52</v>
      </c>
      <c r="AB171" s="322"/>
      <c r="AC171" s="322"/>
      <c r="AD171" s="322"/>
      <c r="AE171" s="322"/>
    </row>
    <row r="172" spans="1:31" ht="14.25" customHeight="1" x14ac:dyDescent="0.2">
      <c r="A172" s="344">
        <v>110400</v>
      </c>
      <c r="B172" s="344">
        <v>110401</v>
      </c>
      <c r="C172" s="106" t="s">
        <v>1397</v>
      </c>
      <c r="D172" s="31">
        <v>9808159</v>
      </c>
      <c r="E172" s="326" t="s">
        <v>64</v>
      </c>
      <c r="F172" s="42" t="s">
        <v>151</v>
      </c>
      <c r="G172" s="391"/>
      <c r="H172" s="317" t="s">
        <v>63</v>
      </c>
      <c r="I172" s="50" t="s">
        <v>66</v>
      </c>
      <c r="J172" s="38" t="s">
        <v>68</v>
      </c>
      <c r="K172" s="50" t="s">
        <v>66</v>
      </c>
      <c r="L172" s="38" t="s">
        <v>110</v>
      </c>
      <c r="M172" s="339">
        <v>44762</v>
      </c>
      <c r="N172" s="339">
        <v>44762</v>
      </c>
      <c r="O172" s="328"/>
      <c r="P172" s="328"/>
      <c r="Q172" s="328"/>
      <c r="R172" s="328"/>
      <c r="S172" s="329">
        <f t="shared" si="4"/>
        <v>0</v>
      </c>
      <c r="T172" s="389">
        <v>0</v>
      </c>
      <c r="U172" s="335">
        <v>54.01</v>
      </c>
      <c r="V172" s="390">
        <v>1</v>
      </c>
      <c r="W172" s="335">
        <v>17.52</v>
      </c>
      <c r="X172" s="327"/>
      <c r="Y172" s="329">
        <f t="shared" si="1"/>
        <v>17.52</v>
      </c>
      <c r="Z172" s="331">
        <f t="shared" si="2"/>
        <v>17.52</v>
      </c>
      <c r="AA172" s="332">
        <f t="shared" si="6"/>
        <v>17.52</v>
      </c>
      <c r="AB172" s="322"/>
      <c r="AC172" s="322"/>
      <c r="AD172" s="322"/>
      <c r="AE172" s="322"/>
    </row>
    <row r="173" spans="1:31" x14ac:dyDescent="0.2">
      <c r="A173" s="325">
        <v>110400</v>
      </c>
      <c r="B173" s="325">
        <v>110401</v>
      </c>
      <c r="C173" s="35" t="s">
        <v>1379</v>
      </c>
      <c r="D173" s="73">
        <v>1035100</v>
      </c>
      <c r="E173" s="42" t="s">
        <v>64</v>
      </c>
      <c r="F173" s="42" t="s">
        <v>67</v>
      </c>
      <c r="G173" s="327"/>
      <c r="H173" s="317" t="s">
        <v>63</v>
      </c>
      <c r="I173" s="50" t="s">
        <v>66</v>
      </c>
      <c r="J173" s="38" t="s">
        <v>68</v>
      </c>
      <c r="K173" s="50" t="s">
        <v>66</v>
      </c>
      <c r="L173" s="38" t="s">
        <v>320</v>
      </c>
      <c r="M173" s="339">
        <v>44781</v>
      </c>
      <c r="N173" s="339">
        <v>44781</v>
      </c>
      <c r="O173" s="328"/>
      <c r="P173" s="328"/>
      <c r="Q173" s="328"/>
      <c r="R173" s="328"/>
      <c r="S173" s="329">
        <f t="shared" si="4"/>
        <v>0</v>
      </c>
      <c r="T173" s="389">
        <v>0</v>
      </c>
      <c r="U173" s="335">
        <v>54.01</v>
      </c>
      <c r="V173" s="390">
        <v>1</v>
      </c>
      <c r="W173" s="335">
        <v>17.52</v>
      </c>
      <c r="X173" s="327"/>
      <c r="Y173" s="329">
        <f t="shared" si="1"/>
        <v>17.52</v>
      </c>
      <c r="Z173" s="331">
        <f t="shared" si="2"/>
        <v>17.52</v>
      </c>
      <c r="AA173" s="332">
        <f t="shared" si="6"/>
        <v>17.52</v>
      </c>
      <c r="AB173" s="322"/>
      <c r="AC173" s="322"/>
      <c r="AD173" s="322"/>
      <c r="AE173" s="322"/>
    </row>
    <row r="174" spans="1:31" x14ac:dyDescent="0.2">
      <c r="A174" s="325">
        <v>110400</v>
      </c>
      <c r="B174" s="325">
        <v>110401</v>
      </c>
      <c r="C174" s="15" t="s">
        <v>1398</v>
      </c>
      <c r="D174" s="73">
        <v>7074298</v>
      </c>
      <c r="E174" s="42" t="s">
        <v>64</v>
      </c>
      <c r="F174" s="42" t="s">
        <v>67</v>
      </c>
      <c r="G174" s="327"/>
      <c r="H174" s="317" t="s">
        <v>63</v>
      </c>
      <c r="I174" s="50" t="s">
        <v>66</v>
      </c>
      <c r="J174" s="38" t="s">
        <v>68</v>
      </c>
      <c r="K174" s="50" t="s">
        <v>66</v>
      </c>
      <c r="L174" s="38" t="s">
        <v>320</v>
      </c>
      <c r="M174" s="339">
        <v>44781</v>
      </c>
      <c r="N174" s="339">
        <v>44781</v>
      </c>
      <c r="O174" s="328"/>
      <c r="P174" s="328"/>
      <c r="Q174" s="328"/>
      <c r="R174" s="328"/>
      <c r="S174" s="329">
        <f t="shared" si="4"/>
        <v>0</v>
      </c>
      <c r="T174" s="389">
        <v>0</v>
      </c>
      <c r="U174" s="335">
        <v>54.01</v>
      </c>
      <c r="V174" s="390">
        <v>1</v>
      </c>
      <c r="W174" s="335">
        <v>17.52</v>
      </c>
      <c r="X174" s="327"/>
      <c r="Y174" s="329">
        <f t="shared" si="1"/>
        <v>17.52</v>
      </c>
      <c r="Z174" s="331">
        <f t="shared" si="2"/>
        <v>17.52</v>
      </c>
      <c r="AA174" s="332">
        <f t="shared" si="6"/>
        <v>17.52</v>
      </c>
      <c r="AB174" s="322"/>
      <c r="AC174" s="322"/>
      <c r="AD174" s="322"/>
      <c r="AE174" s="322"/>
    </row>
    <row r="175" spans="1:31" x14ac:dyDescent="0.2">
      <c r="A175" s="325">
        <v>110400</v>
      </c>
      <c r="B175" s="325">
        <v>110401</v>
      </c>
      <c r="C175" s="15" t="s">
        <v>374</v>
      </c>
      <c r="D175" s="73">
        <v>321745</v>
      </c>
      <c r="E175" s="42" t="s">
        <v>64</v>
      </c>
      <c r="F175" s="42" t="s">
        <v>67</v>
      </c>
      <c r="G175" s="327"/>
      <c r="H175" s="317" t="s">
        <v>63</v>
      </c>
      <c r="I175" s="50" t="s">
        <v>66</v>
      </c>
      <c r="J175" s="38" t="s">
        <v>68</v>
      </c>
      <c r="K175" s="50" t="s">
        <v>66</v>
      </c>
      <c r="L175" s="38" t="s">
        <v>320</v>
      </c>
      <c r="M175" s="339">
        <v>44781</v>
      </c>
      <c r="N175" s="339">
        <v>44781</v>
      </c>
      <c r="O175" s="328"/>
      <c r="P175" s="328"/>
      <c r="Q175" s="328"/>
      <c r="R175" s="328"/>
      <c r="S175" s="329">
        <f t="shared" si="4"/>
        <v>0</v>
      </c>
      <c r="T175" s="389">
        <v>0</v>
      </c>
      <c r="U175" s="335">
        <v>54.01</v>
      </c>
      <c r="V175" s="390">
        <v>1</v>
      </c>
      <c r="W175" s="335">
        <v>17.52</v>
      </c>
      <c r="X175" s="327"/>
      <c r="Y175" s="329">
        <f t="shared" si="1"/>
        <v>17.52</v>
      </c>
      <c r="Z175" s="331">
        <f t="shared" si="2"/>
        <v>17.52</v>
      </c>
      <c r="AA175" s="332">
        <f t="shared" si="6"/>
        <v>17.52</v>
      </c>
      <c r="AB175" s="322"/>
      <c r="AC175" s="322"/>
      <c r="AD175" s="322"/>
      <c r="AE175" s="322"/>
    </row>
    <row r="176" spans="1:31" x14ac:dyDescent="0.2">
      <c r="A176" s="325">
        <v>110400</v>
      </c>
      <c r="B176" s="325">
        <v>110401</v>
      </c>
      <c r="C176" s="35" t="s">
        <v>882</v>
      </c>
      <c r="D176" s="73">
        <v>9901000</v>
      </c>
      <c r="E176" s="42" t="s">
        <v>64</v>
      </c>
      <c r="F176" s="42" t="s">
        <v>67</v>
      </c>
      <c r="G176" s="327"/>
      <c r="H176" s="317" t="s">
        <v>63</v>
      </c>
      <c r="I176" s="50" t="s">
        <v>66</v>
      </c>
      <c r="J176" s="38" t="s">
        <v>68</v>
      </c>
      <c r="K176" s="50" t="s">
        <v>66</v>
      </c>
      <c r="L176" s="38" t="s">
        <v>320</v>
      </c>
      <c r="M176" s="339">
        <v>44781</v>
      </c>
      <c r="N176" s="339">
        <v>44781</v>
      </c>
      <c r="O176" s="328"/>
      <c r="P176" s="328"/>
      <c r="Q176" s="328"/>
      <c r="R176" s="328"/>
      <c r="S176" s="329">
        <f t="shared" si="4"/>
        <v>0</v>
      </c>
      <c r="T176" s="389">
        <v>0</v>
      </c>
      <c r="U176" s="335">
        <v>54.01</v>
      </c>
      <c r="V176" s="390">
        <v>1</v>
      </c>
      <c r="W176" s="335">
        <v>17.52</v>
      </c>
      <c r="X176" s="327"/>
      <c r="Y176" s="329">
        <f t="shared" si="1"/>
        <v>17.52</v>
      </c>
      <c r="Z176" s="331">
        <f t="shared" si="2"/>
        <v>17.52</v>
      </c>
      <c r="AA176" s="332">
        <f t="shared" si="6"/>
        <v>17.52</v>
      </c>
      <c r="AB176" s="322"/>
      <c r="AC176" s="322"/>
      <c r="AD176" s="322"/>
      <c r="AE176" s="322"/>
    </row>
    <row r="177" spans="1:31" x14ac:dyDescent="0.2">
      <c r="A177" s="325">
        <v>110400</v>
      </c>
      <c r="B177" s="325">
        <v>110401</v>
      </c>
      <c r="C177" s="35" t="s">
        <v>1129</v>
      </c>
      <c r="D177" s="73">
        <v>1040804</v>
      </c>
      <c r="E177" s="42" t="s">
        <v>64</v>
      </c>
      <c r="F177" s="42" t="s">
        <v>67</v>
      </c>
      <c r="G177" s="327"/>
      <c r="H177" s="317" t="s">
        <v>63</v>
      </c>
      <c r="I177" s="50" t="s">
        <v>66</v>
      </c>
      <c r="J177" s="38" t="s">
        <v>68</v>
      </c>
      <c r="K177" s="50" t="s">
        <v>66</v>
      </c>
      <c r="L177" s="38" t="s">
        <v>320</v>
      </c>
      <c r="M177" s="339">
        <v>44781</v>
      </c>
      <c r="N177" s="339">
        <v>44781</v>
      </c>
      <c r="O177" s="328"/>
      <c r="P177" s="328"/>
      <c r="Q177" s="328"/>
      <c r="R177" s="328"/>
      <c r="S177" s="329">
        <f t="shared" si="4"/>
        <v>0</v>
      </c>
      <c r="T177" s="389">
        <v>0</v>
      </c>
      <c r="U177" s="335">
        <v>54.01</v>
      </c>
      <c r="V177" s="390">
        <v>1</v>
      </c>
      <c r="W177" s="335">
        <v>17.52</v>
      </c>
      <c r="X177" s="327"/>
      <c r="Y177" s="329">
        <f t="shared" si="1"/>
        <v>17.52</v>
      </c>
      <c r="Z177" s="331">
        <f t="shared" si="2"/>
        <v>17.52</v>
      </c>
      <c r="AA177" s="332">
        <f t="shared" si="6"/>
        <v>17.52</v>
      </c>
      <c r="AB177" s="322"/>
      <c r="AC177" s="322"/>
      <c r="AD177" s="322"/>
      <c r="AE177" s="322"/>
    </row>
    <row r="178" spans="1:31" x14ac:dyDescent="0.2">
      <c r="A178" s="325">
        <v>110400</v>
      </c>
      <c r="B178" s="325">
        <v>110401</v>
      </c>
      <c r="C178" s="15" t="s">
        <v>1387</v>
      </c>
      <c r="D178" s="73">
        <v>1063227</v>
      </c>
      <c r="E178" s="42" t="s">
        <v>64</v>
      </c>
      <c r="F178" s="42" t="s">
        <v>67</v>
      </c>
      <c r="G178" s="327"/>
      <c r="H178" s="317" t="s">
        <v>63</v>
      </c>
      <c r="I178" s="50" t="s">
        <v>66</v>
      </c>
      <c r="J178" s="38" t="s">
        <v>68</v>
      </c>
      <c r="K178" s="50" t="s">
        <v>66</v>
      </c>
      <c r="L178" s="38" t="s">
        <v>320</v>
      </c>
      <c r="M178" s="339">
        <v>44781</v>
      </c>
      <c r="N178" s="339">
        <v>44781</v>
      </c>
      <c r="O178" s="328"/>
      <c r="P178" s="328"/>
      <c r="Q178" s="328"/>
      <c r="R178" s="328"/>
      <c r="S178" s="329">
        <f t="shared" si="4"/>
        <v>0</v>
      </c>
      <c r="T178" s="389">
        <v>0</v>
      </c>
      <c r="U178" s="335">
        <v>54.01</v>
      </c>
      <c r="V178" s="390">
        <v>1</v>
      </c>
      <c r="W178" s="335">
        <v>17.52</v>
      </c>
      <c r="X178" s="327"/>
      <c r="Y178" s="329">
        <f t="shared" si="1"/>
        <v>17.52</v>
      </c>
      <c r="Z178" s="331">
        <f t="shared" si="2"/>
        <v>17.52</v>
      </c>
      <c r="AA178" s="332">
        <f t="shared" si="6"/>
        <v>17.52</v>
      </c>
      <c r="AB178" s="322"/>
      <c r="AC178" s="322"/>
      <c r="AD178" s="322"/>
      <c r="AE178" s="322"/>
    </row>
    <row r="179" spans="1:31" x14ac:dyDescent="0.2">
      <c r="A179" s="325">
        <v>110400</v>
      </c>
      <c r="B179" s="325">
        <v>110401</v>
      </c>
      <c r="C179" s="35" t="s">
        <v>1399</v>
      </c>
      <c r="D179" s="73">
        <v>7072244</v>
      </c>
      <c r="E179" s="42" t="s">
        <v>64</v>
      </c>
      <c r="F179" s="42" t="s">
        <v>67</v>
      </c>
      <c r="G179" s="327"/>
      <c r="H179" s="317" t="s">
        <v>63</v>
      </c>
      <c r="I179" s="50" t="s">
        <v>66</v>
      </c>
      <c r="J179" s="38" t="s">
        <v>68</v>
      </c>
      <c r="K179" s="50" t="s">
        <v>66</v>
      </c>
      <c r="L179" s="38" t="s">
        <v>320</v>
      </c>
      <c r="M179" s="339">
        <v>44781</v>
      </c>
      <c r="N179" s="339">
        <v>44781</v>
      </c>
      <c r="O179" s="328"/>
      <c r="P179" s="328"/>
      <c r="Q179" s="328"/>
      <c r="R179" s="328"/>
      <c r="S179" s="329">
        <f t="shared" si="4"/>
        <v>0</v>
      </c>
      <c r="T179" s="389">
        <v>0</v>
      </c>
      <c r="U179" s="335">
        <v>54.01</v>
      </c>
      <c r="V179" s="390">
        <v>1</v>
      </c>
      <c r="W179" s="335">
        <v>17.52</v>
      </c>
      <c r="X179" s="327"/>
      <c r="Y179" s="329">
        <f t="shared" si="1"/>
        <v>17.52</v>
      </c>
      <c r="Z179" s="331">
        <f t="shared" si="2"/>
        <v>17.52</v>
      </c>
      <c r="AA179" s="332">
        <f t="shared" si="6"/>
        <v>17.52</v>
      </c>
      <c r="AB179" s="322"/>
      <c r="AC179" s="322"/>
      <c r="AD179" s="322"/>
      <c r="AE179" s="322"/>
    </row>
    <row r="180" spans="1:31" x14ac:dyDescent="0.2">
      <c r="A180" s="325">
        <v>110400</v>
      </c>
      <c r="B180" s="325">
        <v>110401</v>
      </c>
      <c r="C180" s="35" t="s">
        <v>1400</v>
      </c>
      <c r="D180" s="73">
        <v>1092278</v>
      </c>
      <c r="E180" s="42" t="s">
        <v>64</v>
      </c>
      <c r="F180" s="42" t="s">
        <v>67</v>
      </c>
      <c r="G180" s="327"/>
      <c r="H180" s="317" t="s">
        <v>63</v>
      </c>
      <c r="I180" s="50" t="s">
        <v>66</v>
      </c>
      <c r="J180" s="38" t="s">
        <v>68</v>
      </c>
      <c r="K180" s="50" t="s">
        <v>66</v>
      </c>
      <c r="L180" s="38" t="s">
        <v>320</v>
      </c>
      <c r="M180" s="339">
        <v>44781</v>
      </c>
      <c r="N180" s="339">
        <v>44781</v>
      </c>
      <c r="O180" s="328"/>
      <c r="P180" s="328"/>
      <c r="Q180" s="328"/>
      <c r="R180" s="328"/>
      <c r="S180" s="329">
        <f t="shared" si="4"/>
        <v>0</v>
      </c>
      <c r="T180" s="389">
        <v>0</v>
      </c>
      <c r="U180" s="335">
        <v>54.01</v>
      </c>
      <c r="V180" s="390">
        <v>1</v>
      </c>
      <c r="W180" s="335">
        <v>17.52</v>
      </c>
      <c r="X180" s="327"/>
      <c r="Y180" s="329">
        <f t="shared" si="1"/>
        <v>17.52</v>
      </c>
      <c r="Z180" s="331">
        <f t="shared" si="2"/>
        <v>17.52</v>
      </c>
      <c r="AA180" s="332">
        <f t="shared" si="6"/>
        <v>17.52</v>
      </c>
      <c r="AB180" s="322"/>
      <c r="AC180" s="322"/>
      <c r="AD180" s="322"/>
      <c r="AE180" s="322"/>
    </row>
    <row r="181" spans="1:31" x14ac:dyDescent="0.2">
      <c r="A181" s="325">
        <v>110400</v>
      </c>
      <c r="B181" s="325">
        <v>110401</v>
      </c>
      <c r="C181" s="35" t="s">
        <v>1401</v>
      </c>
      <c r="D181" s="73">
        <v>1122037</v>
      </c>
      <c r="E181" s="42" t="s">
        <v>64</v>
      </c>
      <c r="F181" s="42" t="s">
        <v>67</v>
      </c>
      <c r="G181" s="327"/>
      <c r="H181" s="317" t="s">
        <v>63</v>
      </c>
      <c r="I181" s="50" t="s">
        <v>66</v>
      </c>
      <c r="J181" s="38" t="s">
        <v>68</v>
      </c>
      <c r="K181" s="50" t="s">
        <v>66</v>
      </c>
      <c r="L181" s="38" t="s">
        <v>320</v>
      </c>
      <c r="M181" s="339">
        <v>44781</v>
      </c>
      <c r="N181" s="339">
        <v>44781</v>
      </c>
      <c r="O181" s="328"/>
      <c r="P181" s="328"/>
      <c r="Q181" s="328"/>
      <c r="R181" s="328"/>
      <c r="S181" s="329">
        <f t="shared" si="4"/>
        <v>0</v>
      </c>
      <c r="T181" s="389">
        <v>0</v>
      </c>
      <c r="U181" s="335">
        <v>54.01</v>
      </c>
      <c r="V181" s="390">
        <v>1</v>
      </c>
      <c r="W181" s="335">
        <v>17.52</v>
      </c>
      <c r="X181" s="327"/>
      <c r="Y181" s="329">
        <f t="shared" si="1"/>
        <v>17.52</v>
      </c>
      <c r="Z181" s="331">
        <f t="shared" si="2"/>
        <v>17.52</v>
      </c>
      <c r="AA181" s="332">
        <f t="shared" si="6"/>
        <v>17.52</v>
      </c>
      <c r="AB181" s="322"/>
      <c r="AC181" s="322"/>
      <c r="AD181" s="322"/>
      <c r="AE181" s="322"/>
    </row>
    <row r="182" spans="1:31" x14ac:dyDescent="0.2">
      <c r="A182" s="325">
        <v>110400</v>
      </c>
      <c r="B182" s="325">
        <v>110401</v>
      </c>
      <c r="C182" s="15" t="s">
        <v>1402</v>
      </c>
      <c r="D182" s="73">
        <v>1123890</v>
      </c>
      <c r="E182" s="42" t="s">
        <v>64</v>
      </c>
      <c r="F182" s="42" t="s">
        <v>67</v>
      </c>
      <c r="G182" s="327"/>
      <c r="H182" s="317" t="s">
        <v>63</v>
      </c>
      <c r="I182" s="50" t="s">
        <v>66</v>
      </c>
      <c r="J182" s="38" t="s">
        <v>68</v>
      </c>
      <c r="K182" s="50" t="s">
        <v>66</v>
      </c>
      <c r="L182" s="38" t="s">
        <v>320</v>
      </c>
      <c r="M182" s="339">
        <v>44781</v>
      </c>
      <c r="N182" s="339">
        <v>44781</v>
      </c>
      <c r="O182" s="328"/>
      <c r="P182" s="328"/>
      <c r="Q182" s="328"/>
      <c r="R182" s="328"/>
      <c r="S182" s="329">
        <f t="shared" si="4"/>
        <v>0</v>
      </c>
      <c r="T182" s="389">
        <v>0</v>
      </c>
      <c r="U182" s="335">
        <v>54.01</v>
      </c>
      <c r="V182" s="390">
        <v>1</v>
      </c>
      <c r="W182" s="335">
        <v>17.52</v>
      </c>
      <c r="X182" s="327"/>
      <c r="Y182" s="329">
        <f t="shared" si="1"/>
        <v>17.52</v>
      </c>
      <c r="Z182" s="331">
        <f t="shared" si="2"/>
        <v>17.52</v>
      </c>
      <c r="AA182" s="332">
        <f t="shared" si="6"/>
        <v>17.52</v>
      </c>
      <c r="AB182" s="322"/>
      <c r="AC182" s="322"/>
      <c r="AD182" s="322"/>
      <c r="AE182" s="322"/>
    </row>
    <row r="183" spans="1:31" x14ac:dyDescent="0.2">
      <c r="A183" s="325">
        <v>110400</v>
      </c>
      <c r="B183" s="325">
        <v>110401</v>
      </c>
      <c r="C183" s="35" t="s">
        <v>381</v>
      </c>
      <c r="D183" s="73">
        <v>7113013</v>
      </c>
      <c r="E183" s="42" t="s">
        <v>64</v>
      </c>
      <c r="F183" s="42" t="s">
        <v>67</v>
      </c>
      <c r="G183" s="327"/>
      <c r="H183" s="317" t="s">
        <v>63</v>
      </c>
      <c r="I183" s="50" t="s">
        <v>66</v>
      </c>
      <c r="J183" s="38" t="s">
        <v>68</v>
      </c>
      <c r="K183" s="50" t="s">
        <v>66</v>
      </c>
      <c r="L183" s="38" t="s">
        <v>320</v>
      </c>
      <c r="M183" s="339">
        <v>44781</v>
      </c>
      <c r="N183" s="339">
        <v>44781</v>
      </c>
      <c r="O183" s="328"/>
      <c r="P183" s="328"/>
      <c r="Q183" s="328"/>
      <c r="R183" s="328"/>
      <c r="S183" s="329">
        <f t="shared" si="4"/>
        <v>0</v>
      </c>
      <c r="T183" s="389">
        <v>0</v>
      </c>
      <c r="U183" s="335">
        <v>54.01</v>
      </c>
      <c r="V183" s="390">
        <v>1</v>
      </c>
      <c r="W183" s="335">
        <v>17.52</v>
      </c>
      <c r="X183" s="327"/>
      <c r="Y183" s="329">
        <f t="shared" si="1"/>
        <v>17.52</v>
      </c>
      <c r="Z183" s="331">
        <f t="shared" si="2"/>
        <v>17.52</v>
      </c>
      <c r="AA183" s="332">
        <f t="shared" si="6"/>
        <v>17.52</v>
      </c>
      <c r="AB183" s="322"/>
      <c r="AC183" s="322"/>
      <c r="AD183" s="322"/>
      <c r="AE183" s="322"/>
    </row>
    <row r="184" spans="1:31" x14ac:dyDescent="0.2">
      <c r="A184" s="325">
        <v>110400</v>
      </c>
      <c r="B184" s="325">
        <v>110401</v>
      </c>
      <c r="C184" s="35" t="s">
        <v>1120</v>
      </c>
      <c r="D184" s="31">
        <v>9600361</v>
      </c>
      <c r="E184" s="42" t="s">
        <v>64</v>
      </c>
      <c r="F184" s="42" t="s">
        <v>67</v>
      </c>
      <c r="G184" s="327"/>
      <c r="H184" s="317" t="s">
        <v>63</v>
      </c>
      <c r="I184" s="50" t="s">
        <v>66</v>
      </c>
      <c r="J184" s="38" t="s">
        <v>68</v>
      </c>
      <c r="K184" s="50" t="s">
        <v>66</v>
      </c>
      <c r="L184" s="38" t="s">
        <v>1312</v>
      </c>
      <c r="M184" s="339">
        <v>44785</v>
      </c>
      <c r="N184" s="339">
        <v>44788</v>
      </c>
      <c r="O184" s="328"/>
      <c r="P184" s="328"/>
      <c r="Q184" s="328"/>
      <c r="R184" s="328"/>
      <c r="S184" s="329">
        <f t="shared" si="4"/>
        <v>0</v>
      </c>
      <c r="T184" s="287">
        <v>1</v>
      </c>
      <c r="U184" s="335">
        <v>54.01</v>
      </c>
      <c r="V184" s="386">
        <v>2</v>
      </c>
      <c r="W184" s="335">
        <v>17.52</v>
      </c>
      <c r="X184" s="327"/>
      <c r="Y184" s="329">
        <f t="shared" si="1"/>
        <v>89.05</v>
      </c>
      <c r="Z184" s="331">
        <f t="shared" si="2"/>
        <v>89.05</v>
      </c>
      <c r="AA184" s="332">
        <f t="shared" si="6"/>
        <v>89.05</v>
      </c>
      <c r="AB184" s="322"/>
      <c r="AC184" s="322"/>
      <c r="AD184" s="322"/>
      <c r="AE184" s="322"/>
    </row>
    <row r="185" spans="1:31" x14ac:dyDescent="0.2">
      <c r="A185" s="325">
        <v>110400</v>
      </c>
      <c r="B185" s="325">
        <v>110401</v>
      </c>
      <c r="C185" s="15" t="s">
        <v>857</v>
      </c>
      <c r="D185" s="31">
        <v>1040243</v>
      </c>
      <c r="E185" s="42" t="s">
        <v>64</v>
      </c>
      <c r="F185" s="42" t="s">
        <v>67</v>
      </c>
      <c r="G185" s="327"/>
      <c r="H185" s="317" t="s">
        <v>63</v>
      </c>
      <c r="I185" s="50" t="s">
        <v>66</v>
      </c>
      <c r="J185" s="38" t="s">
        <v>68</v>
      </c>
      <c r="K185" s="50" t="s">
        <v>66</v>
      </c>
      <c r="L185" s="38" t="s">
        <v>1312</v>
      </c>
      <c r="M185" s="339">
        <v>44785</v>
      </c>
      <c r="N185" s="339">
        <v>44788</v>
      </c>
      <c r="O185" s="328"/>
      <c r="P185" s="328"/>
      <c r="Q185" s="328"/>
      <c r="R185" s="328"/>
      <c r="S185" s="329">
        <f t="shared" si="4"/>
        <v>0</v>
      </c>
      <c r="T185" s="287">
        <v>1</v>
      </c>
      <c r="U185" s="335">
        <v>54.01</v>
      </c>
      <c r="V185" s="386">
        <v>2</v>
      </c>
      <c r="W185" s="335">
        <v>17.52</v>
      </c>
      <c r="X185" s="327"/>
      <c r="Y185" s="329">
        <f t="shared" si="1"/>
        <v>89.05</v>
      </c>
      <c r="Z185" s="331">
        <f t="shared" si="2"/>
        <v>89.05</v>
      </c>
      <c r="AA185" s="332">
        <f t="shared" si="6"/>
        <v>89.05</v>
      </c>
      <c r="AB185" s="322"/>
      <c r="AC185" s="322"/>
      <c r="AD185" s="322"/>
      <c r="AE185" s="322"/>
    </row>
    <row r="186" spans="1:31" x14ac:dyDescent="0.2">
      <c r="A186" s="325">
        <v>110400</v>
      </c>
      <c r="B186" s="325">
        <v>110401</v>
      </c>
      <c r="C186" s="15" t="s">
        <v>1403</v>
      </c>
      <c r="D186" s="31">
        <v>1077228</v>
      </c>
      <c r="E186" s="42" t="s">
        <v>64</v>
      </c>
      <c r="F186" s="42" t="s">
        <v>67</v>
      </c>
      <c r="G186" s="327"/>
      <c r="H186" s="317" t="s">
        <v>63</v>
      </c>
      <c r="I186" s="50" t="s">
        <v>66</v>
      </c>
      <c r="J186" s="38" t="s">
        <v>68</v>
      </c>
      <c r="K186" s="50" t="s">
        <v>66</v>
      </c>
      <c r="L186" s="38" t="s">
        <v>1312</v>
      </c>
      <c r="M186" s="339">
        <v>44785</v>
      </c>
      <c r="N186" s="339">
        <v>44788</v>
      </c>
      <c r="O186" s="328"/>
      <c r="P186" s="328"/>
      <c r="Q186" s="328"/>
      <c r="R186" s="328"/>
      <c r="S186" s="329">
        <f t="shared" si="4"/>
        <v>0</v>
      </c>
      <c r="T186" s="287">
        <v>1</v>
      </c>
      <c r="U186" s="335">
        <v>54.01</v>
      </c>
      <c r="V186" s="386">
        <v>2</v>
      </c>
      <c r="W186" s="335">
        <v>17.52</v>
      </c>
      <c r="X186" s="327"/>
      <c r="Y186" s="329">
        <f t="shared" si="1"/>
        <v>89.05</v>
      </c>
      <c r="Z186" s="331">
        <f t="shared" si="2"/>
        <v>89.05</v>
      </c>
      <c r="AA186" s="332">
        <f t="shared" si="6"/>
        <v>89.05</v>
      </c>
      <c r="AB186" s="322"/>
      <c r="AC186" s="322"/>
      <c r="AD186" s="322"/>
      <c r="AE186" s="322"/>
    </row>
    <row r="187" spans="1:31" x14ac:dyDescent="0.2">
      <c r="A187" s="325">
        <v>110400</v>
      </c>
      <c r="B187" s="325">
        <v>110401</v>
      </c>
      <c r="C187" s="35" t="s">
        <v>101</v>
      </c>
      <c r="D187" s="31">
        <v>1127055</v>
      </c>
      <c r="E187" s="42" t="s">
        <v>64</v>
      </c>
      <c r="F187" s="42" t="s">
        <v>67</v>
      </c>
      <c r="G187" s="327"/>
      <c r="H187" s="317" t="s">
        <v>63</v>
      </c>
      <c r="I187" s="50" t="s">
        <v>66</v>
      </c>
      <c r="J187" s="38" t="s">
        <v>68</v>
      </c>
      <c r="K187" s="50" t="s">
        <v>66</v>
      </c>
      <c r="L187" s="38" t="s">
        <v>1312</v>
      </c>
      <c r="M187" s="339">
        <v>44785</v>
      </c>
      <c r="N187" s="339">
        <v>44788</v>
      </c>
      <c r="O187" s="328"/>
      <c r="P187" s="328"/>
      <c r="Q187" s="328"/>
      <c r="R187" s="328"/>
      <c r="S187" s="329">
        <f t="shared" si="4"/>
        <v>0</v>
      </c>
      <c r="T187" s="287">
        <v>1</v>
      </c>
      <c r="U187" s="335">
        <v>54.01</v>
      </c>
      <c r="V187" s="386">
        <v>2</v>
      </c>
      <c r="W187" s="335">
        <v>17.52</v>
      </c>
      <c r="X187" s="327"/>
      <c r="Y187" s="329">
        <f t="shared" si="1"/>
        <v>89.05</v>
      </c>
      <c r="Z187" s="331">
        <f t="shared" si="2"/>
        <v>89.05</v>
      </c>
      <c r="AA187" s="332">
        <f t="shared" si="6"/>
        <v>89.05</v>
      </c>
      <c r="AB187" s="322"/>
      <c r="AC187" s="322"/>
      <c r="AD187" s="322"/>
      <c r="AE187" s="322"/>
    </row>
    <row r="188" spans="1:31" x14ac:dyDescent="0.2">
      <c r="A188" s="325">
        <v>110400</v>
      </c>
      <c r="B188" s="325">
        <v>110401</v>
      </c>
      <c r="C188" s="15" t="s">
        <v>860</v>
      </c>
      <c r="D188" s="31">
        <v>9302450</v>
      </c>
      <c r="E188" s="42" t="s">
        <v>64</v>
      </c>
      <c r="F188" s="42" t="s">
        <v>67</v>
      </c>
      <c r="G188" s="327"/>
      <c r="H188" s="317" t="s">
        <v>63</v>
      </c>
      <c r="I188" s="50" t="s">
        <v>66</v>
      </c>
      <c r="J188" s="38" t="s">
        <v>68</v>
      </c>
      <c r="K188" s="50" t="s">
        <v>551</v>
      </c>
      <c r="L188" s="38" t="s">
        <v>1312</v>
      </c>
      <c r="M188" s="339">
        <v>44785</v>
      </c>
      <c r="N188" s="339">
        <v>44788</v>
      </c>
      <c r="O188" s="328"/>
      <c r="P188" s="328"/>
      <c r="Q188" s="328"/>
      <c r="R188" s="328"/>
      <c r="S188" s="329">
        <f t="shared" si="4"/>
        <v>0</v>
      </c>
      <c r="T188" s="287">
        <v>1</v>
      </c>
      <c r="U188" s="334">
        <v>54.01</v>
      </c>
      <c r="V188" s="386">
        <v>1</v>
      </c>
      <c r="W188" s="334">
        <v>17.52</v>
      </c>
      <c r="X188" s="327"/>
      <c r="Y188" s="329">
        <f t="shared" si="1"/>
        <v>71.53</v>
      </c>
      <c r="Z188" s="331">
        <f t="shared" si="2"/>
        <v>71.53</v>
      </c>
      <c r="AA188" s="332">
        <f t="shared" si="6"/>
        <v>71.53</v>
      </c>
      <c r="AB188" s="322"/>
      <c r="AC188" s="322"/>
      <c r="AD188" s="322"/>
      <c r="AE188" s="322"/>
    </row>
    <row r="189" spans="1:31" x14ac:dyDescent="0.2">
      <c r="A189" s="325">
        <v>110400</v>
      </c>
      <c r="B189" s="325">
        <v>110401</v>
      </c>
      <c r="C189" s="15" t="s">
        <v>1383</v>
      </c>
      <c r="D189" s="31">
        <v>311600</v>
      </c>
      <c r="E189" s="42" t="s">
        <v>64</v>
      </c>
      <c r="F189" s="42" t="s">
        <v>67</v>
      </c>
      <c r="G189" s="327"/>
      <c r="H189" s="317" t="s">
        <v>63</v>
      </c>
      <c r="I189" s="50" t="s">
        <v>66</v>
      </c>
      <c r="J189" s="38" t="s">
        <v>68</v>
      </c>
      <c r="K189" s="50" t="s">
        <v>66</v>
      </c>
      <c r="L189" s="38" t="s">
        <v>1312</v>
      </c>
      <c r="M189" s="339">
        <v>44785</v>
      </c>
      <c r="N189" s="339">
        <v>44788</v>
      </c>
      <c r="O189" s="328"/>
      <c r="P189" s="328"/>
      <c r="Q189" s="328"/>
      <c r="R189" s="328"/>
      <c r="S189" s="329">
        <f t="shared" si="4"/>
        <v>0</v>
      </c>
      <c r="T189" s="287">
        <v>1</v>
      </c>
      <c r="U189" s="335">
        <v>54.01</v>
      </c>
      <c r="V189" s="386">
        <v>1</v>
      </c>
      <c r="W189" s="335">
        <v>17.52</v>
      </c>
      <c r="X189" s="327"/>
      <c r="Y189" s="329">
        <f t="shared" si="1"/>
        <v>71.53</v>
      </c>
      <c r="Z189" s="331">
        <f t="shared" si="2"/>
        <v>71.53</v>
      </c>
      <c r="AA189" s="332">
        <f t="shared" si="6"/>
        <v>71.53</v>
      </c>
      <c r="AB189" s="322"/>
      <c r="AC189" s="322"/>
      <c r="AD189" s="322"/>
      <c r="AE189" s="322"/>
    </row>
    <row r="190" spans="1:31" x14ac:dyDescent="0.2">
      <c r="A190" s="325">
        <v>110400</v>
      </c>
      <c r="B190" s="325">
        <v>110401</v>
      </c>
      <c r="C190" s="35" t="s">
        <v>1386</v>
      </c>
      <c r="D190" s="31">
        <v>9805621</v>
      </c>
      <c r="E190" s="42" t="s">
        <v>64</v>
      </c>
      <c r="F190" s="42" t="s">
        <v>67</v>
      </c>
      <c r="G190" s="327"/>
      <c r="H190" s="317" t="s">
        <v>63</v>
      </c>
      <c r="I190" s="50" t="s">
        <v>66</v>
      </c>
      <c r="J190" s="38" t="s">
        <v>68</v>
      </c>
      <c r="K190" s="50" t="s">
        <v>66</v>
      </c>
      <c r="L190" s="38" t="s">
        <v>1312</v>
      </c>
      <c r="M190" s="339">
        <v>44785</v>
      </c>
      <c r="N190" s="339">
        <v>44788</v>
      </c>
      <c r="O190" s="328"/>
      <c r="P190" s="328"/>
      <c r="Q190" s="328"/>
      <c r="R190" s="328"/>
      <c r="S190" s="329">
        <f t="shared" si="4"/>
        <v>0</v>
      </c>
      <c r="T190" s="287">
        <v>1</v>
      </c>
      <c r="U190" s="335">
        <v>54.01</v>
      </c>
      <c r="V190" s="386">
        <v>1</v>
      </c>
      <c r="W190" s="335">
        <v>17.52</v>
      </c>
      <c r="X190" s="327"/>
      <c r="Y190" s="329">
        <f t="shared" si="1"/>
        <v>71.53</v>
      </c>
      <c r="Z190" s="331">
        <f t="shared" si="2"/>
        <v>71.53</v>
      </c>
      <c r="AA190" s="332">
        <f t="shared" si="6"/>
        <v>71.53</v>
      </c>
      <c r="AB190" s="322"/>
      <c r="AC190" s="322"/>
      <c r="AD190" s="322"/>
      <c r="AE190" s="322"/>
    </row>
    <row r="191" spans="1:31" x14ac:dyDescent="0.2">
      <c r="A191" s="325">
        <v>110400</v>
      </c>
      <c r="B191" s="325">
        <v>110401</v>
      </c>
      <c r="C191" s="35" t="s">
        <v>403</v>
      </c>
      <c r="D191" s="31">
        <v>7101287</v>
      </c>
      <c r="E191" s="42" t="s">
        <v>64</v>
      </c>
      <c r="F191" s="42" t="s">
        <v>67</v>
      </c>
      <c r="G191" s="327"/>
      <c r="H191" s="317" t="s">
        <v>63</v>
      </c>
      <c r="I191" s="50" t="s">
        <v>66</v>
      </c>
      <c r="J191" s="38" t="s">
        <v>68</v>
      </c>
      <c r="K191" s="50" t="s">
        <v>66</v>
      </c>
      <c r="L191" s="38" t="s">
        <v>1312</v>
      </c>
      <c r="M191" s="339">
        <v>44785</v>
      </c>
      <c r="N191" s="339">
        <v>44788</v>
      </c>
      <c r="O191" s="328"/>
      <c r="P191" s="328"/>
      <c r="Q191" s="328"/>
      <c r="R191" s="328"/>
      <c r="S191" s="329">
        <f t="shared" si="4"/>
        <v>0</v>
      </c>
      <c r="T191" s="287">
        <v>1</v>
      </c>
      <c r="U191" s="335">
        <v>54.01</v>
      </c>
      <c r="V191" s="386">
        <v>1</v>
      </c>
      <c r="W191" s="335">
        <v>17.52</v>
      </c>
      <c r="X191" s="327"/>
      <c r="Y191" s="329">
        <f t="shared" si="1"/>
        <v>71.53</v>
      </c>
      <c r="Z191" s="331">
        <f t="shared" si="2"/>
        <v>71.53</v>
      </c>
      <c r="AA191" s="332">
        <f t="shared" si="6"/>
        <v>71.53</v>
      </c>
      <c r="AB191" s="322"/>
      <c r="AC191" s="322"/>
      <c r="AD191" s="322"/>
      <c r="AE191" s="322"/>
    </row>
    <row r="192" spans="1:31" x14ac:dyDescent="0.2">
      <c r="A192" s="325">
        <v>110400</v>
      </c>
      <c r="B192" s="325">
        <v>110401</v>
      </c>
      <c r="C192" s="35" t="s">
        <v>1404</v>
      </c>
      <c r="D192" s="31">
        <v>1049429</v>
      </c>
      <c r="E192" s="42" t="s">
        <v>64</v>
      </c>
      <c r="F192" s="42" t="s">
        <v>67</v>
      </c>
      <c r="G192" s="327"/>
      <c r="H192" s="317" t="s">
        <v>63</v>
      </c>
      <c r="I192" s="50" t="s">
        <v>66</v>
      </c>
      <c r="J192" s="38" t="s">
        <v>68</v>
      </c>
      <c r="K192" s="50" t="s">
        <v>66</v>
      </c>
      <c r="L192" s="38" t="s">
        <v>1312</v>
      </c>
      <c r="M192" s="339">
        <v>44785</v>
      </c>
      <c r="N192" s="339">
        <v>44788</v>
      </c>
      <c r="O192" s="328"/>
      <c r="P192" s="328"/>
      <c r="Q192" s="328"/>
      <c r="R192" s="328"/>
      <c r="S192" s="329">
        <f t="shared" si="4"/>
        <v>0</v>
      </c>
      <c r="T192" s="287">
        <v>1</v>
      </c>
      <c r="U192" s="335">
        <v>54.01</v>
      </c>
      <c r="V192" s="386">
        <v>1</v>
      </c>
      <c r="W192" s="335">
        <v>17.52</v>
      </c>
      <c r="X192" s="327"/>
      <c r="Y192" s="329">
        <f t="shared" si="1"/>
        <v>71.53</v>
      </c>
      <c r="Z192" s="331">
        <f t="shared" si="2"/>
        <v>71.53</v>
      </c>
      <c r="AA192" s="332">
        <f t="shared" si="6"/>
        <v>71.53</v>
      </c>
      <c r="AB192" s="322"/>
      <c r="AC192" s="322"/>
      <c r="AD192" s="322"/>
      <c r="AE192" s="322"/>
    </row>
    <row r="193" spans="1:31" x14ac:dyDescent="0.2">
      <c r="A193" s="325">
        <v>110400</v>
      </c>
      <c r="B193" s="325">
        <v>110401</v>
      </c>
      <c r="C193" s="35" t="s">
        <v>1405</v>
      </c>
      <c r="D193" s="31">
        <v>7112378</v>
      </c>
      <c r="E193" s="42" t="s">
        <v>64</v>
      </c>
      <c r="F193" s="42" t="s">
        <v>67</v>
      </c>
      <c r="G193" s="391"/>
      <c r="H193" s="317" t="s">
        <v>63</v>
      </c>
      <c r="I193" s="50" t="s">
        <v>66</v>
      </c>
      <c r="J193" s="38" t="s">
        <v>68</v>
      </c>
      <c r="K193" s="50" t="s">
        <v>66</v>
      </c>
      <c r="L193" s="38" t="s">
        <v>1312</v>
      </c>
      <c r="M193" s="339">
        <v>44785</v>
      </c>
      <c r="N193" s="339">
        <v>44788</v>
      </c>
      <c r="O193" s="328"/>
      <c r="P193" s="328"/>
      <c r="Q193" s="328"/>
      <c r="R193" s="328"/>
      <c r="S193" s="329">
        <f t="shared" si="4"/>
        <v>0</v>
      </c>
      <c r="T193" s="287">
        <v>1</v>
      </c>
      <c r="U193" s="334">
        <v>54.01</v>
      </c>
      <c r="V193" s="386">
        <v>1</v>
      </c>
      <c r="W193" s="335">
        <v>17.52</v>
      </c>
      <c r="X193" s="327"/>
      <c r="Y193" s="329">
        <f t="shared" si="1"/>
        <v>71.53</v>
      </c>
      <c r="Z193" s="331">
        <f t="shared" si="2"/>
        <v>71.53</v>
      </c>
      <c r="AA193" s="332">
        <f t="shared" si="6"/>
        <v>71.53</v>
      </c>
      <c r="AB193" s="322"/>
      <c r="AC193" s="322"/>
      <c r="AD193" s="322"/>
      <c r="AE193" s="322"/>
    </row>
    <row r="194" spans="1:31" x14ac:dyDescent="0.2">
      <c r="A194" s="325">
        <v>110400</v>
      </c>
      <c r="B194" s="325">
        <v>110401</v>
      </c>
      <c r="C194" s="35" t="s">
        <v>1406</v>
      </c>
      <c r="D194" s="31">
        <v>1130153</v>
      </c>
      <c r="E194" s="42" t="s">
        <v>64</v>
      </c>
      <c r="F194" s="42" t="s">
        <v>67</v>
      </c>
      <c r="G194" s="391"/>
      <c r="H194" s="317" t="s">
        <v>63</v>
      </c>
      <c r="I194" s="50" t="s">
        <v>66</v>
      </c>
      <c r="J194" s="38" t="s">
        <v>68</v>
      </c>
      <c r="K194" s="50" t="s">
        <v>66</v>
      </c>
      <c r="L194" s="38" t="s">
        <v>1312</v>
      </c>
      <c r="M194" s="339">
        <v>44785</v>
      </c>
      <c r="N194" s="339">
        <v>44788</v>
      </c>
      <c r="O194" s="328"/>
      <c r="P194" s="328"/>
      <c r="Q194" s="328"/>
      <c r="R194" s="328"/>
      <c r="S194" s="329">
        <f t="shared" si="4"/>
        <v>0</v>
      </c>
      <c r="T194" s="287">
        <v>1</v>
      </c>
      <c r="U194" s="335">
        <v>54.01</v>
      </c>
      <c r="V194" s="386">
        <v>1</v>
      </c>
      <c r="W194" s="335">
        <v>17.52</v>
      </c>
      <c r="X194" s="327"/>
      <c r="Y194" s="329">
        <f t="shared" si="1"/>
        <v>71.53</v>
      </c>
      <c r="Z194" s="331">
        <f t="shared" si="2"/>
        <v>71.53</v>
      </c>
      <c r="AA194" s="332">
        <f t="shared" si="6"/>
        <v>71.53</v>
      </c>
      <c r="AB194" s="322"/>
      <c r="AC194" s="322"/>
      <c r="AD194" s="322"/>
      <c r="AE194" s="322"/>
    </row>
    <row r="195" spans="1:31" x14ac:dyDescent="0.2">
      <c r="A195" s="325">
        <v>110400</v>
      </c>
      <c r="B195" s="325">
        <v>110401</v>
      </c>
      <c r="C195" s="149" t="s">
        <v>202</v>
      </c>
      <c r="D195" s="31" t="s">
        <v>1407</v>
      </c>
      <c r="E195" s="42" t="s">
        <v>64</v>
      </c>
      <c r="F195" s="42" t="s">
        <v>67</v>
      </c>
      <c r="G195" s="391"/>
      <c r="H195" s="317" t="s">
        <v>63</v>
      </c>
      <c r="I195" s="50" t="s">
        <v>66</v>
      </c>
      <c r="J195" s="38" t="s">
        <v>68</v>
      </c>
      <c r="K195" s="50" t="s">
        <v>66</v>
      </c>
      <c r="L195" s="38" t="s">
        <v>1312</v>
      </c>
      <c r="M195" s="339">
        <v>44785</v>
      </c>
      <c r="N195" s="339">
        <v>44785</v>
      </c>
      <c r="O195" s="328"/>
      <c r="P195" s="328"/>
      <c r="Q195" s="328"/>
      <c r="R195" s="328"/>
      <c r="S195" s="329">
        <f t="shared" si="4"/>
        <v>0</v>
      </c>
      <c r="T195" s="389">
        <v>0</v>
      </c>
      <c r="U195" s="335">
        <v>54.01</v>
      </c>
      <c r="V195" s="388">
        <v>1</v>
      </c>
      <c r="W195" s="335">
        <v>17.52</v>
      </c>
      <c r="X195" s="327"/>
      <c r="Y195" s="329">
        <f t="shared" si="1"/>
        <v>17.52</v>
      </c>
      <c r="Z195" s="331">
        <f t="shared" si="2"/>
        <v>17.52</v>
      </c>
      <c r="AA195" s="332">
        <f t="shared" si="6"/>
        <v>17.52</v>
      </c>
      <c r="AB195" s="322"/>
      <c r="AC195" s="322"/>
      <c r="AD195" s="322"/>
      <c r="AE195" s="322"/>
    </row>
    <row r="196" spans="1:31" x14ac:dyDescent="0.2">
      <c r="A196" s="325">
        <v>110400</v>
      </c>
      <c r="B196" s="325">
        <v>110401</v>
      </c>
      <c r="C196" s="342" t="s">
        <v>465</v>
      </c>
      <c r="D196" s="37">
        <v>1025058</v>
      </c>
      <c r="E196" s="42" t="s">
        <v>64</v>
      </c>
      <c r="F196" s="42" t="s">
        <v>67</v>
      </c>
      <c r="G196" s="391"/>
      <c r="H196" s="317" t="s">
        <v>63</v>
      </c>
      <c r="I196" s="50" t="s">
        <v>66</v>
      </c>
      <c r="J196" s="38" t="s">
        <v>68</v>
      </c>
      <c r="K196" s="50" t="s">
        <v>66</v>
      </c>
      <c r="L196" s="38" t="s">
        <v>1421</v>
      </c>
      <c r="M196" s="345">
        <v>44780</v>
      </c>
      <c r="N196" s="346">
        <v>44783</v>
      </c>
      <c r="O196" s="328"/>
      <c r="P196" s="328"/>
      <c r="Q196" s="328"/>
      <c r="R196" s="328"/>
      <c r="S196" s="329">
        <f t="shared" si="4"/>
        <v>0</v>
      </c>
      <c r="T196" s="398">
        <v>3</v>
      </c>
      <c r="U196" s="335">
        <v>54.01</v>
      </c>
      <c r="V196" s="390">
        <v>1</v>
      </c>
      <c r="W196" s="335">
        <v>17.52</v>
      </c>
      <c r="X196" s="327"/>
      <c r="Y196" s="329">
        <f t="shared" si="1"/>
        <v>179.55</v>
      </c>
      <c r="Z196" s="331">
        <f t="shared" si="2"/>
        <v>179.55</v>
      </c>
      <c r="AA196" s="332">
        <f t="shared" si="6"/>
        <v>179.55</v>
      </c>
      <c r="AB196" s="322"/>
      <c r="AC196" s="322"/>
      <c r="AD196" s="322"/>
      <c r="AE196" s="322"/>
    </row>
    <row r="197" spans="1:31" x14ac:dyDescent="0.25">
      <c r="A197" s="325">
        <v>110400</v>
      </c>
      <c r="B197" s="325">
        <v>110401</v>
      </c>
      <c r="C197" s="97" t="s">
        <v>1408</v>
      </c>
      <c r="D197" s="78">
        <v>1021214</v>
      </c>
      <c r="E197" s="42" t="s">
        <v>64</v>
      </c>
      <c r="F197" s="42" t="s">
        <v>67</v>
      </c>
      <c r="G197" s="391"/>
      <c r="H197" s="317" t="s">
        <v>63</v>
      </c>
      <c r="I197" s="50" t="s">
        <v>66</v>
      </c>
      <c r="J197" s="38" t="s">
        <v>68</v>
      </c>
      <c r="K197" s="50" t="s">
        <v>66</v>
      </c>
      <c r="L197" s="38" t="s">
        <v>1421</v>
      </c>
      <c r="M197" s="345">
        <v>44780</v>
      </c>
      <c r="N197" s="346">
        <v>44783</v>
      </c>
      <c r="O197" s="328"/>
      <c r="P197" s="328"/>
      <c r="Q197" s="328"/>
      <c r="R197" s="328"/>
      <c r="S197" s="329">
        <f t="shared" si="4"/>
        <v>0</v>
      </c>
      <c r="T197" s="398">
        <v>3</v>
      </c>
      <c r="U197" s="335">
        <v>54.01</v>
      </c>
      <c r="V197" s="390">
        <v>1</v>
      </c>
      <c r="W197" s="335">
        <v>17.52</v>
      </c>
      <c r="X197" s="327"/>
      <c r="Y197" s="329">
        <f t="shared" si="1"/>
        <v>179.55</v>
      </c>
      <c r="Z197" s="331">
        <f t="shared" si="2"/>
        <v>179.55</v>
      </c>
      <c r="AA197" s="332">
        <f t="shared" si="6"/>
        <v>179.55</v>
      </c>
      <c r="AB197" s="322"/>
      <c r="AC197" s="322"/>
      <c r="AD197" s="322"/>
      <c r="AE197" s="322"/>
    </row>
    <row r="198" spans="1:31" x14ac:dyDescent="0.25">
      <c r="A198" s="325">
        <v>110400</v>
      </c>
      <c r="B198" s="325">
        <v>110401</v>
      </c>
      <c r="C198" s="97" t="s">
        <v>180</v>
      </c>
      <c r="D198" s="103">
        <v>9902732</v>
      </c>
      <c r="E198" s="42" t="s">
        <v>64</v>
      </c>
      <c r="F198" s="42" t="s">
        <v>67</v>
      </c>
      <c r="G198" s="391"/>
      <c r="H198" s="317" t="s">
        <v>63</v>
      </c>
      <c r="I198" s="50" t="s">
        <v>66</v>
      </c>
      <c r="J198" s="38" t="s">
        <v>68</v>
      </c>
      <c r="K198" s="50" t="s">
        <v>66</v>
      </c>
      <c r="L198" s="38" t="s">
        <v>1421</v>
      </c>
      <c r="M198" s="345">
        <v>44780</v>
      </c>
      <c r="N198" s="346">
        <v>44783</v>
      </c>
      <c r="O198" s="328"/>
      <c r="P198" s="328"/>
      <c r="Q198" s="328"/>
      <c r="R198" s="328"/>
      <c r="S198" s="329">
        <f t="shared" si="4"/>
        <v>0</v>
      </c>
      <c r="T198" s="398">
        <v>3</v>
      </c>
      <c r="U198" s="335">
        <v>54.01</v>
      </c>
      <c r="V198" s="390">
        <v>1</v>
      </c>
      <c r="W198" s="335">
        <v>17.52</v>
      </c>
      <c r="X198" s="327"/>
      <c r="Y198" s="329">
        <f t="shared" si="1"/>
        <v>179.55</v>
      </c>
      <c r="Z198" s="331">
        <f t="shared" si="2"/>
        <v>179.55</v>
      </c>
      <c r="AA198" s="332">
        <f t="shared" si="6"/>
        <v>179.55</v>
      </c>
      <c r="AB198" s="322"/>
      <c r="AC198" s="322"/>
      <c r="AD198" s="322"/>
      <c r="AE198" s="322"/>
    </row>
    <row r="199" spans="1:31" x14ac:dyDescent="0.25">
      <c r="A199" s="325">
        <v>110400</v>
      </c>
      <c r="B199" s="325">
        <v>110401</v>
      </c>
      <c r="C199" s="98" t="s">
        <v>1409</v>
      </c>
      <c r="D199" s="103">
        <v>1036955</v>
      </c>
      <c r="E199" s="42" t="s">
        <v>64</v>
      </c>
      <c r="F199" s="42" t="s">
        <v>67</v>
      </c>
      <c r="G199" s="391"/>
      <c r="H199" s="317" t="s">
        <v>63</v>
      </c>
      <c r="I199" s="50" t="s">
        <v>66</v>
      </c>
      <c r="J199" s="38" t="s">
        <v>68</v>
      </c>
      <c r="K199" s="50" t="s">
        <v>66</v>
      </c>
      <c r="L199" s="38" t="s">
        <v>1421</v>
      </c>
      <c r="M199" s="345">
        <v>44780</v>
      </c>
      <c r="N199" s="346">
        <v>44783</v>
      </c>
      <c r="O199" s="328"/>
      <c r="P199" s="328"/>
      <c r="Q199" s="328"/>
      <c r="R199" s="328"/>
      <c r="S199" s="329">
        <f t="shared" si="4"/>
        <v>0</v>
      </c>
      <c r="T199" s="398">
        <v>3</v>
      </c>
      <c r="U199" s="335">
        <v>54.01</v>
      </c>
      <c r="V199" s="390">
        <v>1</v>
      </c>
      <c r="W199" s="335">
        <v>17.52</v>
      </c>
      <c r="X199" s="327"/>
      <c r="Y199" s="329">
        <f t="shared" si="1"/>
        <v>179.55</v>
      </c>
      <c r="Z199" s="331">
        <f t="shared" si="2"/>
        <v>179.55</v>
      </c>
      <c r="AA199" s="332">
        <f t="shared" si="6"/>
        <v>179.55</v>
      </c>
      <c r="AB199" s="322"/>
      <c r="AC199" s="322"/>
      <c r="AD199" s="322"/>
      <c r="AE199" s="322"/>
    </row>
    <row r="200" spans="1:31" x14ac:dyDescent="0.25">
      <c r="A200" s="325">
        <v>110400</v>
      </c>
      <c r="B200" s="325">
        <v>110401</v>
      </c>
      <c r="C200" s="97" t="s">
        <v>1410</v>
      </c>
      <c r="D200" s="103">
        <v>1064177</v>
      </c>
      <c r="E200" s="42" t="s">
        <v>64</v>
      </c>
      <c r="F200" s="42" t="s">
        <v>67</v>
      </c>
      <c r="G200" s="391"/>
      <c r="H200" s="317" t="s">
        <v>63</v>
      </c>
      <c r="I200" s="50" t="s">
        <v>66</v>
      </c>
      <c r="J200" s="38" t="s">
        <v>68</v>
      </c>
      <c r="K200" s="50" t="s">
        <v>66</v>
      </c>
      <c r="L200" s="38" t="s">
        <v>1421</v>
      </c>
      <c r="M200" s="345">
        <v>44780</v>
      </c>
      <c r="N200" s="346">
        <v>44783</v>
      </c>
      <c r="O200" s="328"/>
      <c r="P200" s="328"/>
      <c r="Q200" s="328"/>
      <c r="R200" s="328"/>
      <c r="S200" s="329">
        <f t="shared" si="4"/>
        <v>0</v>
      </c>
      <c r="T200" s="398">
        <v>3</v>
      </c>
      <c r="U200" s="335">
        <v>54.01</v>
      </c>
      <c r="V200" s="390">
        <v>1</v>
      </c>
      <c r="W200" s="335">
        <v>17.52</v>
      </c>
      <c r="X200" s="327"/>
      <c r="Y200" s="329">
        <f t="shared" si="1"/>
        <v>179.55</v>
      </c>
      <c r="Z200" s="331">
        <f t="shared" si="2"/>
        <v>179.55</v>
      </c>
      <c r="AA200" s="332">
        <f t="shared" ref="AA200:AA235" si="7">SUM(Z200)</f>
        <v>179.55</v>
      </c>
      <c r="AB200" s="322"/>
      <c r="AC200" s="322"/>
      <c r="AD200" s="322"/>
      <c r="AE200" s="322"/>
    </row>
    <row r="201" spans="1:31" x14ac:dyDescent="0.25">
      <c r="A201" s="325">
        <v>110400</v>
      </c>
      <c r="B201" s="325">
        <v>110401</v>
      </c>
      <c r="C201" s="97" t="s">
        <v>1411</v>
      </c>
      <c r="D201" s="103">
        <v>1063227</v>
      </c>
      <c r="E201" s="42" t="s">
        <v>64</v>
      </c>
      <c r="F201" s="42" t="s">
        <v>67</v>
      </c>
      <c r="G201" s="391"/>
      <c r="H201" s="317" t="s">
        <v>63</v>
      </c>
      <c r="I201" s="50" t="s">
        <v>66</v>
      </c>
      <c r="J201" s="38" t="s">
        <v>68</v>
      </c>
      <c r="K201" s="50" t="s">
        <v>66</v>
      </c>
      <c r="L201" s="38" t="s">
        <v>1421</v>
      </c>
      <c r="M201" s="345">
        <v>44780</v>
      </c>
      <c r="N201" s="346">
        <v>44783</v>
      </c>
      <c r="O201" s="328"/>
      <c r="P201" s="328"/>
      <c r="Q201" s="328"/>
      <c r="R201" s="328"/>
      <c r="S201" s="329">
        <f t="shared" si="4"/>
        <v>0</v>
      </c>
      <c r="T201" s="398">
        <v>3</v>
      </c>
      <c r="U201" s="335">
        <v>54.01</v>
      </c>
      <c r="V201" s="390">
        <v>1</v>
      </c>
      <c r="W201" s="335">
        <v>17.52</v>
      </c>
      <c r="X201" s="327"/>
      <c r="Y201" s="329">
        <f t="shared" si="1"/>
        <v>179.55</v>
      </c>
      <c r="Z201" s="331">
        <f t="shared" si="2"/>
        <v>179.55</v>
      </c>
      <c r="AA201" s="332">
        <f t="shared" si="7"/>
        <v>179.55</v>
      </c>
      <c r="AB201" s="322"/>
      <c r="AC201" s="322"/>
      <c r="AD201" s="322"/>
      <c r="AE201" s="322"/>
    </row>
    <row r="202" spans="1:31" x14ac:dyDescent="0.25">
      <c r="A202" s="325">
        <v>110400</v>
      </c>
      <c r="B202" s="325">
        <v>110401</v>
      </c>
      <c r="C202" s="97" t="s">
        <v>1412</v>
      </c>
      <c r="D202" s="103">
        <v>1067710</v>
      </c>
      <c r="E202" s="42" t="s">
        <v>64</v>
      </c>
      <c r="F202" s="42" t="s">
        <v>67</v>
      </c>
      <c r="G202" s="391"/>
      <c r="H202" s="317" t="s">
        <v>63</v>
      </c>
      <c r="I202" s="50" t="s">
        <v>66</v>
      </c>
      <c r="J202" s="38" t="s">
        <v>68</v>
      </c>
      <c r="K202" s="50" t="s">
        <v>66</v>
      </c>
      <c r="L202" s="38" t="s">
        <v>1421</v>
      </c>
      <c r="M202" s="345">
        <v>44780</v>
      </c>
      <c r="N202" s="346">
        <v>44783</v>
      </c>
      <c r="O202" s="328"/>
      <c r="P202" s="328"/>
      <c r="Q202" s="328"/>
      <c r="R202" s="328"/>
      <c r="S202" s="329">
        <f t="shared" si="4"/>
        <v>0</v>
      </c>
      <c r="T202" s="398">
        <v>3</v>
      </c>
      <c r="U202" s="335">
        <v>54.01</v>
      </c>
      <c r="V202" s="390">
        <v>1</v>
      </c>
      <c r="W202" s="335">
        <v>17.52</v>
      </c>
      <c r="X202" s="327"/>
      <c r="Y202" s="329">
        <f t="shared" si="1"/>
        <v>179.55</v>
      </c>
      <c r="Z202" s="331">
        <f t="shared" si="2"/>
        <v>179.55</v>
      </c>
      <c r="AA202" s="332">
        <f t="shared" si="7"/>
        <v>179.55</v>
      </c>
      <c r="AB202" s="322"/>
      <c r="AC202" s="322"/>
      <c r="AD202" s="322"/>
      <c r="AE202" s="322"/>
    </row>
    <row r="203" spans="1:31" x14ac:dyDescent="0.25">
      <c r="A203" s="325">
        <v>110400</v>
      </c>
      <c r="B203" s="325">
        <v>110401</v>
      </c>
      <c r="C203" s="98" t="s">
        <v>185</v>
      </c>
      <c r="D203" s="103">
        <v>1105060</v>
      </c>
      <c r="E203" s="42" t="s">
        <v>64</v>
      </c>
      <c r="F203" s="42" t="s">
        <v>67</v>
      </c>
      <c r="G203" s="391"/>
      <c r="H203" s="317" t="s">
        <v>63</v>
      </c>
      <c r="I203" s="50" t="s">
        <v>66</v>
      </c>
      <c r="J203" s="38" t="s">
        <v>68</v>
      </c>
      <c r="K203" s="50" t="s">
        <v>66</v>
      </c>
      <c r="L203" s="38" t="s">
        <v>1421</v>
      </c>
      <c r="M203" s="345">
        <v>44780</v>
      </c>
      <c r="N203" s="346">
        <v>44783</v>
      </c>
      <c r="O203" s="328"/>
      <c r="P203" s="328"/>
      <c r="Q203" s="328"/>
      <c r="R203" s="328"/>
      <c r="S203" s="329">
        <f t="shared" si="4"/>
        <v>0</v>
      </c>
      <c r="T203" s="398">
        <v>3</v>
      </c>
      <c r="U203" s="335">
        <v>54.01</v>
      </c>
      <c r="V203" s="390">
        <v>1</v>
      </c>
      <c r="W203" s="335">
        <v>17.52</v>
      </c>
      <c r="X203" s="327"/>
      <c r="Y203" s="329">
        <f t="shared" si="1"/>
        <v>179.55</v>
      </c>
      <c r="Z203" s="331">
        <f t="shared" si="2"/>
        <v>179.55</v>
      </c>
      <c r="AA203" s="332">
        <f t="shared" si="7"/>
        <v>179.55</v>
      </c>
      <c r="AB203" s="322"/>
      <c r="AC203" s="322"/>
      <c r="AD203" s="322"/>
      <c r="AE203" s="322"/>
    </row>
    <row r="204" spans="1:31" x14ac:dyDescent="0.25">
      <c r="A204" s="325">
        <v>110400</v>
      </c>
      <c r="B204" s="325">
        <v>110401</v>
      </c>
      <c r="C204" s="98" t="s">
        <v>1413</v>
      </c>
      <c r="D204" s="19">
        <v>9901906</v>
      </c>
      <c r="E204" s="42" t="s">
        <v>64</v>
      </c>
      <c r="F204" s="42" t="s">
        <v>67</v>
      </c>
      <c r="G204" s="391"/>
      <c r="H204" s="317" t="s">
        <v>63</v>
      </c>
      <c r="I204" s="50" t="s">
        <v>66</v>
      </c>
      <c r="J204" s="38" t="s">
        <v>68</v>
      </c>
      <c r="K204" s="50" t="s">
        <v>66</v>
      </c>
      <c r="L204" s="38" t="s">
        <v>1421</v>
      </c>
      <c r="M204" s="345">
        <v>44780</v>
      </c>
      <c r="N204" s="346">
        <v>44783</v>
      </c>
      <c r="O204" s="328"/>
      <c r="P204" s="328"/>
      <c r="Q204" s="328"/>
      <c r="R204" s="328"/>
      <c r="S204" s="329">
        <f t="shared" si="4"/>
        <v>0</v>
      </c>
      <c r="T204" s="398">
        <v>2</v>
      </c>
      <c r="U204" s="335">
        <v>54.01</v>
      </c>
      <c r="V204" s="390">
        <v>1</v>
      </c>
      <c r="W204" s="335">
        <v>17.52</v>
      </c>
      <c r="X204" s="327"/>
      <c r="Y204" s="329">
        <f t="shared" si="1"/>
        <v>125.53999999999999</v>
      </c>
      <c r="Z204" s="331">
        <f t="shared" si="2"/>
        <v>125.53999999999999</v>
      </c>
      <c r="AA204" s="332">
        <f t="shared" si="7"/>
        <v>125.53999999999999</v>
      </c>
      <c r="AB204" s="322"/>
      <c r="AC204" s="322"/>
      <c r="AD204" s="322"/>
      <c r="AE204" s="322"/>
    </row>
    <row r="205" spans="1:31" x14ac:dyDescent="0.25">
      <c r="A205" s="325">
        <v>110400</v>
      </c>
      <c r="B205" s="325">
        <v>110401</v>
      </c>
      <c r="C205" s="97" t="s">
        <v>1414</v>
      </c>
      <c r="D205" s="37">
        <v>1041193</v>
      </c>
      <c r="E205" s="42" t="s">
        <v>64</v>
      </c>
      <c r="F205" s="42" t="s">
        <v>67</v>
      </c>
      <c r="G205" s="391"/>
      <c r="H205" s="317" t="s">
        <v>63</v>
      </c>
      <c r="I205" s="50" t="s">
        <v>66</v>
      </c>
      <c r="J205" s="38" t="s">
        <v>68</v>
      </c>
      <c r="K205" s="50" t="s">
        <v>66</v>
      </c>
      <c r="L205" s="38" t="s">
        <v>1421</v>
      </c>
      <c r="M205" s="345">
        <v>44780</v>
      </c>
      <c r="N205" s="346">
        <v>44783</v>
      </c>
      <c r="O205" s="328"/>
      <c r="P205" s="328"/>
      <c r="Q205" s="328"/>
      <c r="R205" s="328"/>
      <c r="S205" s="329">
        <f t="shared" si="4"/>
        <v>0</v>
      </c>
      <c r="T205" s="398">
        <v>2</v>
      </c>
      <c r="U205" s="335">
        <v>54.01</v>
      </c>
      <c r="V205" s="390">
        <v>1</v>
      </c>
      <c r="W205" s="335">
        <v>17.52</v>
      </c>
      <c r="X205" s="327"/>
      <c r="Y205" s="329">
        <f t="shared" si="1"/>
        <v>125.53999999999999</v>
      </c>
      <c r="Z205" s="331">
        <f t="shared" si="2"/>
        <v>125.53999999999999</v>
      </c>
      <c r="AA205" s="332">
        <f t="shared" si="7"/>
        <v>125.53999999999999</v>
      </c>
      <c r="AB205" s="322"/>
      <c r="AC205" s="322"/>
      <c r="AD205" s="322"/>
      <c r="AE205" s="322"/>
    </row>
    <row r="206" spans="1:31" x14ac:dyDescent="0.25">
      <c r="A206" s="325">
        <v>110400</v>
      </c>
      <c r="B206" s="325">
        <v>110401</v>
      </c>
      <c r="C206" s="97" t="s">
        <v>1415</v>
      </c>
      <c r="D206" s="103">
        <v>7102496</v>
      </c>
      <c r="E206" s="42" t="s">
        <v>64</v>
      </c>
      <c r="F206" s="42" t="s">
        <v>67</v>
      </c>
      <c r="G206" s="391"/>
      <c r="H206" s="317" t="s">
        <v>63</v>
      </c>
      <c r="I206" s="50" t="s">
        <v>66</v>
      </c>
      <c r="J206" s="38" t="s">
        <v>68</v>
      </c>
      <c r="K206" s="50" t="s">
        <v>66</v>
      </c>
      <c r="L206" s="38" t="s">
        <v>1421</v>
      </c>
      <c r="M206" s="345">
        <v>44780</v>
      </c>
      <c r="N206" s="346">
        <v>44783</v>
      </c>
      <c r="O206" s="328"/>
      <c r="P206" s="328"/>
      <c r="Q206" s="328"/>
      <c r="R206" s="328"/>
      <c r="S206" s="329">
        <f t="shared" si="4"/>
        <v>0</v>
      </c>
      <c r="T206" s="398">
        <v>2</v>
      </c>
      <c r="U206" s="335">
        <v>54.01</v>
      </c>
      <c r="V206" s="390">
        <v>1</v>
      </c>
      <c r="W206" s="335">
        <v>17.52</v>
      </c>
      <c r="X206" s="327"/>
      <c r="Y206" s="329">
        <f t="shared" si="1"/>
        <v>125.53999999999999</v>
      </c>
      <c r="Z206" s="331">
        <f t="shared" si="2"/>
        <v>125.53999999999999</v>
      </c>
      <c r="AA206" s="332">
        <f t="shared" si="7"/>
        <v>125.53999999999999</v>
      </c>
      <c r="AB206" s="322"/>
      <c r="AC206" s="322"/>
      <c r="AD206" s="322"/>
      <c r="AE206" s="322"/>
    </row>
    <row r="207" spans="1:31" x14ac:dyDescent="0.25">
      <c r="A207" s="325">
        <v>110400</v>
      </c>
      <c r="B207" s="325">
        <v>110401</v>
      </c>
      <c r="C207" s="98" t="s">
        <v>1416</v>
      </c>
      <c r="D207" s="103">
        <v>1068709</v>
      </c>
      <c r="E207" s="42" t="s">
        <v>64</v>
      </c>
      <c r="F207" s="42" t="s">
        <v>67</v>
      </c>
      <c r="G207" s="391"/>
      <c r="H207" s="317" t="s">
        <v>63</v>
      </c>
      <c r="I207" s="50" t="s">
        <v>66</v>
      </c>
      <c r="J207" s="38" t="s">
        <v>68</v>
      </c>
      <c r="K207" s="50" t="s">
        <v>66</v>
      </c>
      <c r="L207" s="38" t="s">
        <v>1421</v>
      </c>
      <c r="M207" s="345">
        <v>44780</v>
      </c>
      <c r="N207" s="346">
        <v>44783</v>
      </c>
      <c r="O207" s="328"/>
      <c r="P207" s="328"/>
      <c r="Q207" s="328"/>
      <c r="R207" s="328"/>
      <c r="S207" s="329">
        <f t="shared" si="4"/>
        <v>0</v>
      </c>
      <c r="T207" s="398">
        <v>2</v>
      </c>
      <c r="U207" s="335">
        <v>54.01</v>
      </c>
      <c r="V207" s="390">
        <v>1</v>
      </c>
      <c r="W207" s="335">
        <v>17.52</v>
      </c>
      <c r="X207" s="327"/>
      <c r="Y207" s="329">
        <f t="shared" si="1"/>
        <v>125.53999999999999</v>
      </c>
      <c r="Z207" s="331">
        <f t="shared" si="2"/>
        <v>125.53999999999999</v>
      </c>
      <c r="AA207" s="332">
        <f t="shared" si="7"/>
        <v>125.53999999999999</v>
      </c>
      <c r="AB207" s="322"/>
      <c r="AC207" s="322"/>
      <c r="AD207" s="322"/>
      <c r="AE207" s="322"/>
    </row>
    <row r="208" spans="1:31" x14ac:dyDescent="0.25">
      <c r="A208" s="325">
        <v>110400</v>
      </c>
      <c r="B208" s="325">
        <v>110401</v>
      </c>
      <c r="C208" s="97" t="s">
        <v>1417</v>
      </c>
      <c r="D208" s="103">
        <v>9404430</v>
      </c>
      <c r="E208" s="42" t="s">
        <v>64</v>
      </c>
      <c r="F208" s="42" t="s">
        <v>67</v>
      </c>
      <c r="G208" s="391"/>
      <c r="H208" s="317" t="s">
        <v>63</v>
      </c>
      <c r="I208" s="50" t="s">
        <v>66</v>
      </c>
      <c r="J208" s="38" t="s">
        <v>68</v>
      </c>
      <c r="K208" s="50" t="s">
        <v>66</v>
      </c>
      <c r="L208" s="38" t="s">
        <v>1421</v>
      </c>
      <c r="M208" s="345">
        <v>44780</v>
      </c>
      <c r="N208" s="346">
        <v>44783</v>
      </c>
      <c r="O208" s="328"/>
      <c r="P208" s="328"/>
      <c r="Q208" s="328"/>
      <c r="R208" s="328"/>
      <c r="S208" s="329">
        <f t="shared" si="4"/>
        <v>0</v>
      </c>
      <c r="T208" s="398">
        <v>2</v>
      </c>
      <c r="U208" s="335">
        <v>54.01</v>
      </c>
      <c r="V208" s="390">
        <v>1</v>
      </c>
      <c r="W208" s="335">
        <v>17.52</v>
      </c>
      <c r="X208" s="327"/>
      <c r="Y208" s="329">
        <f t="shared" si="1"/>
        <v>125.53999999999999</v>
      </c>
      <c r="Z208" s="331">
        <f t="shared" si="2"/>
        <v>125.53999999999999</v>
      </c>
      <c r="AA208" s="332">
        <f t="shared" si="7"/>
        <v>125.53999999999999</v>
      </c>
      <c r="AB208" s="322"/>
      <c r="AC208" s="322"/>
      <c r="AD208" s="322"/>
      <c r="AE208" s="322"/>
    </row>
    <row r="209" spans="1:31" x14ac:dyDescent="0.25">
      <c r="A209" s="325">
        <v>110400</v>
      </c>
      <c r="B209" s="325">
        <v>110401</v>
      </c>
      <c r="C209" s="97" t="s">
        <v>1418</v>
      </c>
      <c r="D209" s="103">
        <v>1088831</v>
      </c>
      <c r="E209" s="42" t="s">
        <v>64</v>
      </c>
      <c r="F209" s="42" t="s">
        <v>67</v>
      </c>
      <c r="G209" s="391"/>
      <c r="H209" s="317" t="s">
        <v>63</v>
      </c>
      <c r="I209" s="50" t="s">
        <v>66</v>
      </c>
      <c r="J209" s="38" t="s">
        <v>68</v>
      </c>
      <c r="K209" s="50" t="s">
        <v>66</v>
      </c>
      <c r="L209" s="38" t="s">
        <v>1421</v>
      </c>
      <c r="M209" s="345">
        <v>44780</v>
      </c>
      <c r="N209" s="346">
        <v>44783</v>
      </c>
      <c r="O209" s="328"/>
      <c r="P209" s="328"/>
      <c r="Q209" s="328"/>
      <c r="R209" s="328"/>
      <c r="S209" s="329">
        <f t="shared" si="4"/>
        <v>0</v>
      </c>
      <c r="T209" s="398">
        <v>2</v>
      </c>
      <c r="U209" s="335">
        <v>54.01</v>
      </c>
      <c r="V209" s="390">
        <v>1</v>
      </c>
      <c r="W209" s="335">
        <v>17.52</v>
      </c>
      <c r="X209" s="327"/>
      <c r="Y209" s="329">
        <f t="shared" si="1"/>
        <v>125.53999999999999</v>
      </c>
      <c r="Z209" s="331">
        <f t="shared" si="2"/>
        <v>125.53999999999999</v>
      </c>
      <c r="AA209" s="332">
        <f t="shared" si="7"/>
        <v>125.53999999999999</v>
      </c>
      <c r="AB209" s="322"/>
      <c r="AC209" s="322"/>
      <c r="AD209" s="322"/>
      <c r="AE209" s="322"/>
    </row>
    <row r="210" spans="1:31" x14ac:dyDescent="0.25">
      <c r="A210" s="325">
        <v>110400</v>
      </c>
      <c r="B210" s="325">
        <v>110401</v>
      </c>
      <c r="C210" s="98" t="s">
        <v>1419</v>
      </c>
      <c r="D210" s="103">
        <v>1086022</v>
      </c>
      <c r="E210" s="42" t="s">
        <v>64</v>
      </c>
      <c r="F210" s="42" t="s">
        <v>67</v>
      </c>
      <c r="G210" s="327"/>
      <c r="H210" s="317" t="s">
        <v>63</v>
      </c>
      <c r="I210" s="50" t="s">
        <v>66</v>
      </c>
      <c r="J210" s="38" t="s">
        <v>68</v>
      </c>
      <c r="K210" s="50" t="s">
        <v>66</v>
      </c>
      <c r="L210" s="38" t="s">
        <v>1421</v>
      </c>
      <c r="M210" s="345">
        <v>44780</v>
      </c>
      <c r="N210" s="346">
        <v>44783</v>
      </c>
      <c r="O210" s="352"/>
      <c r="P210" s="328"/>
      <c r="Q210" s="328"/>
      <c r="R210" s="328"/>
      <c r="S210" s="329">
        <f t="shared" si="4"/>
        <v>0</v>
      </c>
      <c r="T210" s="398">
        <v>2</v>
      </c>
      <c r="U210" s="335">
        <v>54.01</v>
      </c>
      <c r="V210" s="390">
        <v>1</v>
      </c>
      <c r="W210" s="335">
        <v>17.52</v>
      </c>
      <c r="X210" s="327"/>
      <c r="Y210" s="329">
        <f t="shared" si="1"/>
        <v>125.53999999999999</v>
      </c>
      <c r="Z210" s="329">
        <f t="shared" si="2"/>
        <v>125.53999999999999</v>
      </c>
      <c r="AA210" s="332">
        <f t="shared" si="7"/>
        <v>125.53999999999999</v>
      </c>
      <c r="AB210" s="322"/>
      <c r="AC210" s="322"/>
      <c r="AD210" s="322"/>
      <c r="AE210" s="322"/>
    </row>
    <row r="211" spans="1:31" x14ac:dyDescent="0.25">
      <c r="A211" s="325">
        <v>110400</v>
      </c>
      <c r="B211" s="325">
        <v>110401</v>
      </c>
      <c r="C211" s="97" t="s">
        <v>1420</v>
      </c>
      <c r="D211" s="103">
        <v>1123033</v>
      </c>
      <c r="E211" s="42" t="s">
        <v>64</v>
      </c>
      <c r="F211" s="42" t="s">
        <v>67</v>
      </c>
      <c r="G211" s="327"/>
      <c r="H211" s="317" t="s">
        <v>63</v>
      </c>
      <c r="I211" s="50" t="s">
        <v>66</v>
      </c>
      <c r="J211" s="38" t="s">
        <v>68</v>
      </c>
      <c r="K211" s="50" t="s">
        <v>66</v>
      </c>
      <c r="L211" s="38" t="s">
        <v>1421</v>
      </c>
      <c r="M211" s="345">
        <v>44780</v>
      </c>
      <c r="N211" s="346">
        <v>44783</v>
      </c>
      <c r="O211" s="352"/>
      <c r="P211" s="328"/>
      <c r="Q211" s="328"/>
      <c r="R211" s="328"/>
      <c r="S211" s="329">
        <f t="shared" si="4"/>
        <v>0</v>
      </c>
      <c r="T211" s="398">
        <v>2</v>
      </c>
      <c r="U211" s="335">
        <v>54.01</v>
      </c>
      <c r="V211" s="390">
        <v>1</v>
      </c>
      <c r="W211" s="335">
        <v>17.52</v>
      </c>
      <c r="X211" s="327"/>
      <c r="Y211" s="329">
        <f t="shared" si="1"/>
        <v>125.53999999999999</v>
      </c>
      <c r="Z211" s="329">
        <f t="shared" si="2"/>
        <v>125.53999999999999</v>
      </c>
      <c r="AA211" s="332">
        <f t="shared" si="7"/>
        <v>125.53999999999999</v>
      </c>
      <c r="AB211" s="322"/>
      <c r="AC211" s="322"/>
      <c r="AD211" s="322"/>
      <c r="AE211" s="322"/>
    </row>
    <row r="212" spans="1:31" x14ac:dyDescent="0.2">
      <c r="A212" s="325">
        <v>110400</v>
      </c>
      <c r="B212" s="325">
        <v>110401</v>
      </c>
      <c r="C212" s="149" t="s">
        <v>633</v>
      </c>
      <c r="D212" s="31">
        <v>1099841</v>
      </c>
      <c r="E212" s="42" t="s">
        <v>64</v>
      </c>
      <c r="F212" s="42" t="s">
        <v>67</v>
      </c>
      <c r="G212" s="327"/>
      <c r="H212" s="317" t="s">
        <v>63</v>
      </c>
      <c r="I212" s="50" t="s">
        <v>66</v>
      </c>
      <c r="J212" s="38" t="s">
        <v>68</v>
      </c>
      <c r="K212" s="50" t="s">
        <v>66</v>
      </c>
      <c r="L212" s="38" t="s">
        <v>110</v>
      </c>
      <c r="M212" s="345">
        <v>44757</v>
      </c>
      <c r="N212" s="346">
        <v>44757</v>
      </c>
      <c r="O212" s="352"/>
      <c r="P212" s="328"/>
      <c r="Q212" s="328"/>
      <c r="R212" s="328"/>
      <c r="S212" s="329">
        <f t="shared" si="4"/>
        <v>0</v>
      </c>
      <c r="T212" s="389">
        <v>0</v>
      </c>
      <c r="U212" s="335">
        <v>54.01</v>
      </c>
      <c r="V212" s="388">
        <v>1</v>
      </c>
      <c r="W212" s="335">
        <v>180</v>
      </c>
      <c r="X212" s="327"/>
      <c r="Y212" s="329">
        <f t="shared" si="1"/>
        <v>180</v>
      </c>
      <c r="Z212" s="329">
        <f t="shared" si="2"/>
        <v>180</v>
      </c>
      <c r="AA212" s="332">
        <f t="shared" si="7"/>
        <v>180</v>
      </c>
      <c r="AB212" s="322"/>
      <c r="AC212" s="322"/>
      <c r="AD212" s="322"/>
      <c r="AE212" s="322"/>
    </row>
    <row r="213" spans="1:31" x14ac:dyDescent="0.2">
      <c r="A213" s="325">
        <v>110400</v>
      </c>
      <c r="B213" s="325">
        <v>110401</v>
      </c>
      <c r="C213" s="15" t="s">
        <v>1213</v>
      </c>
      <c r="D213" s="73">
        <v>9808159</v>
      </c>
      <c r="E213" s="42" t="s">
        <v>64</v>
      </c>
      <c r="F213" s="42" t="s">
        <v>151</v>
      </c>
      <c r="G213" s="391"/>
      <c r="H213" s="317" t="s">
        <v>63</v>
      </c>
      <c r="I213" s="50" t="s">
        <v>66</v>
      </c>
      <c r="J213" s="38" t="s">
        <v>68</v>
      </c>
      <c r="K213" s="50" t="s">
        <v>66</v>
      </c>
      <c r="L213" s="30" t="s">
        <v>110</v>
      </c>
      <c r="M213" s="350">
        <v>44765</v>
      </c>
      <c r="N213" s="351">
        <v>44767</v>
      </c>
      <c r="O213" s="352"/>
      <c r="P213" s="328"/>
      <c r="Q213" s="328"/>
      <c r="R213" s="328"/>
      <c r="S213" s="329">
        <f t="shared" si="4"/>
        <v>0</v>
      </c>
      <c r="T213" s="287">
        <v>1</v>
      </c>
      <c r="U213" s="335">
        <v>180</v>
      </c>
      <c r="V213" s="386">
        <v>0</v>
      </c>
      <c r="W213" s="335">
        <v>0</v>
      </c>
      <c r="X213" s="327"/>
      <c r="Y213" s="329">
        <f t="shared" si="1"/>
        <v>180</v>
      </c>
      <c r="Z213" s="329">
        <f t="shared" si="2"/>
        <v>180</v>
      </c>
      <c r="AA213" s="332">
        <f t="shared" si="7"/>
        <v>180</v>
      </c>
      <c r="AB213" s="322"/>
      <c r="AC213" s="322"/>
      <c r="AD213" s="322"/>
      <c r="AE213" s="322"/>
    </row>
    <row r="214" spans="1:31" x14ac:dyDescent="0.2">
      <c r="A214" s="325">
        <v>110400</v>
      </c>
      <c r="B214" s="325">
        <v>110401</v>
      </c>
      <c r="C214" s="15" t="s">
        <v>1213</v>
      </c>
      <c r="D214" s="73">
        <v>9808159</v>
      </c>
      <c r="E214" s="42" t="s">
        <v>64</v>
      </c>
      <c r="F214" s="42" t="s">
        <v>151</v>
      </c>
      <c r="G214" s="391"/>
      <c r="H214" s="317" t="s">
        <v>63</v>
      </c>
      <c r="I214" s="50" t="s">
        <v>66</v>
      </c>
      <c r="J214" s="38" t="s">
        <v>68</v>
      </c>
      <c r="K214" s="50" t="s">
        <v>66</v>
      </c>
      <c r="L214" s="30" t="s">
        <v>110</v>
      </c>
      <c r="M214" s="350">
        <v>44765</v>
      </c>
      <c r="N214" s="351">
        <v>44767</v>
      </c>
      <c r="O214" s="352"/>
      <c r="P214" s="328"/>
      <c r="Q214" s="328"/>
      <c r="R214" s="328"/>
      <c r="S214" s="329">
        <f t="shared" si="4"/>
        <v>0</v>
      </c>
      <c r="T214" s="287">
        <v>1</v>
      </c>
      <c r="U214" s="335">
        <v>54.01</v>
      </c>
      <c r="V214" s="386">
        <v>1</v>
      </c>
      <c r="W214" s="335">
        <v>17.52</v>
      </c>
      <c r="X214" s="327"/>
      <c r="Y214" s="329">
        <f t="shared" si="1"/>
        <v>71.53</v>
      </c>
      <c r="Z214" s="329">
        <f t="shared" si="2"/>
        <v>71.53</v>
      </c>
      <c r="AA214" s="332">
        <f t="shared" si="7"/>
        <v>71.53</v>
      </c>
      <c r="AB214" s="322"/>
      <c r="AC214" s="322"/>
      <c r="AD214" s="322"/>
      <c r="AE214" s="322"/>
    </row>
    <row r="215" spans="1:31" x14ac:dyDescent="0.2">
      <c r="A215" s="325">
        <v>110400</v>
      </c>
      <c r="B215" s="325">
        <v>110401</v>
      </c>
      <c r="C215" s="15" t="s">
        <v>1422</v>
      </c>
      <c r="D215" s="31">
        <v>1068806</v>
      </c>
      <c r="E215" s="42" t="s">
        <v>64</v>
      </c>
      <c r="F215" s="42" t="s">
        <v>67</v>
      </c>
      <c r="G215" s="327"/>
      <c r="H215" s="317" t="s">
        <v>63</v>
      </c>
      <c r="I215" s="50" t="s">
        <v>66</v>
      </c>
      <c r="J215" s="38" t="s">
        <v>68</v>
      </c>
      <c r="K215" s="50" t="s">
        <v>66</v>
      </c>
      <c r="L215" s="30" t="s">
        <v>1312</v>
      </c>
      <c r="M215" s="350">
        <v>44787</v>
      </c>
      <c r="N215" s="351">
        <v>44788</v>
      </c>
      <c r="O215" s="352"/>
      <c r="P215" s="328"/>
      <c r="Q215" s="328"/>
      <c r="R215" s="328"/>
      <c r="S215" s="329">
        <f t="shared" si="4"/>
        <v>0</v>
      </c>
      <c r="T215" s="389">
        <v>1</v>
      </c>
      <c r="U215" s="335">
        <v>54.01</v>
      </c>
      <c r="V215" s="388">
        <v>1</v>
      </c>
      <c r="W215" s="335">
        <v>17.52</v>
      </c>
      <c r="X215" s="327"/>
      <c r="Y215" s="329">
        <f t="shared" si="1"/>
        <v>71.53</v>
      </c>
      <c r="Z215" s="329">
        <f t="shared" si="2"/>
        <v>71.53</v>
      </c>
      <c r="AA215" s="332">
        <f t="shared" si="7"/>
        <v>71.53</v>
      </c>
      <c r="AB215" s="322"/>
      <c r="AC215" s="322"/>
      <c r="AD215" s="322"/>
      <c r="AE215" s="322"/>
    </row>
    <row r="216" spans="1:31" x14ac:dyDescent="0.2">
      <c r="A216" s="325">
        <v>110400</v>
      </c>
      <c r="B216" s="325">
        <v>110401</v>
      </c>
      <c r="C216" s="35" t="s">
        <v>1423</v>
      </c>
      <c r="D216" s="31">
        <v>1140752</v>
      </c>
      <c r="E216" s="42" t="s">
        <v>64</v>
      </c>
      <c r="F216" s="42" t="s">
        <v>67</v>
      </c>
      <c r="G216" s="327"/>
      <c r="H216" s="317" t="s">
        <v>63</v>
      </c>
      <c r="I216" s="50" t="s">
        <v>66</v>
      </c>
      <c r="J216" s="38" t="s">
        <v>68</v>
      </c>
      <c r="K216" s="50" t="s">
        <v>66</v>
      </c>
      <c r="L216" s="30" t="s">
        <v>1312</v>
      </c>
      <c r="M216" s="350">
        <v>44787</v>
      </c>
      <c r="N216" s="351">
        <v>44788</v>
      </c>
      <c r="O216" s="352"/>
      <c r="P216" s="328"/>
      <c r="Q216" s="328"/>
      <c r="R216" s="328"/>
      <c r="S216" s="329">
        <f t="shared" si="4"/>
        <v>0</v>
      </c>
      <c r="T216" s="389">
        <v>1</v>
      </c>
      <c r="U216" s="335">
        <v>54.01</v>
      </c>
      <c r="V216" s="388">
        <v>1</v>
      </c>
      <c r="W216" s="335">
        <v>17.52</v>
      </c>
      <c r="X216" s="327"/>
      <c r="Y216" s="329">
        <f t="shared" si="1"/>
        <v>71.53</v>
      </c>
      <c r="Z216" s="329">
        <f t="shared" si="2"/>
        <v>71.53</v>
      </c>
      <c r="AA216" s="332">
        <f t="shared" si="7"/>
        <v>71.53</v>
      </c>
      <c r="AB216" s="322"/>
      <c r="AC216" s="322"/>
      <c r="AD216" s="322"/>
      <c r="AE216" s="322"/>
    </row>
    <row r="217" spans="1:31" x14ac:dyDescent="0.2">
      <c r="A217" s="325">
        <v>110400</v>
      </c>
      <c r="B217" s="325">
        <v>110401</v>
      </c>
      <c r="C217" s="15" t="s">
        <v>1422</v>
      </c>
      <c r="D217" s="31">
        <v>1068806</v>
      </c>
      <c r="E217" s="42" t="s">
        <v>64</v>
      </c>
      <c r="F217" s="42" t="s">
        <v>67</v>
      </c>
      <c r="G217" s="327"/>
      <c r="H217" s="317" t="s">
        <v>63</v>
      </c>
      <c r="I217" s="50" t="s">
        <v>66</v>
      </c>
      <c r="J217" s="38" t="s">
        <v>68</v>
      </c>
      <c r="K217" s="50" t="s">
        <v>66</v>
      </c>
      <c r="L217" s="30" t="s">
        <v>109</v>
      </c>
      <c r="M217" s="350">
        <v>44761</v>
      </c>
      <c r="N217" s="351">
        <v>44825</v>
      </c>
      <c r="O217" s="352"/>
      <c r="P217" s="328"/>
      <c r="Q217" s="328"/>
      <c r="R217" s="328"/>
      <c r="S217" s="329">
        <f t="shared" si="4"/>
        <v>0</v>
      </c>
      <c r="T217" s="389">
        <v>2</v>
      </c>
      <c r="U217" s="335">
        <v>54.01</v>
      </c>
      <c r="V217" s="388">
        <v>1</v>
      </c>
      <c r="W217" s="335">
        <v>17.52</v>
      </c>
      <c r="X217" s="327"/>
      <c r="Y217" s="329">
        <f t="shared" si="1"/>
        <v>125.53999999999999</v>
      </c>
      <c r="Z217" s="329">
        <f t="shared" si="2"/>
        <v>125.53999999999999</v>
      </c>
      <c r="AA217" s="332">
        <f t="shared" si="7"/>
        <v>125.53999999999999</v>
      </c>
      <c r="AB217" s="322"/>
      <c r="AC217" s="322"/>
      <c r="AD217" s="322"/>
      <c r="AE217" s="322"/>
    </row>
    <row r="218" spans="1:31" x14ac:dyDescent="0.2">
      <c r="A218" s="325">
        <v>110400</v>
      </c>
      <c r="B218" s="325">
        <v>110401</v>
      </c>
      <c r="C218" s="35" t="s">
        <v>1424</v>
      </c>
      <c r="D218" s="31">
        <v>1158716</v>
      </c>
      <c r="E218" s="42" t="s">
        <v>64</v>
      </c>
      <c r="F218" s="42" t="s">
        <v>67</v>
      </c>
      <c r="G218" s="327"/>
      <c r="H218" s="317" t="s">
        <v>63</v>
      </c>
      <c r="I218" s="50" t="s">
        <v>66</v>
      </c>
      <c r="J218" s="38" t="s">
        <v>68</v>
      </c>
      <c r="K218" s="50" t="s">
        <v>66</v>
      </c>
      <c r="L218" s="30" t="s">
        <v>109</v>
      </c>
      <c r="M218" s="350">
        <v>44761</v>
      </c>
      <c r="N218" s="351">
        <v>44825</v>
      </c>
      <c r="O218" s="352"/>
      <c r="P218" s="328"/>
      <c r="Q218" s="328"/>
      <c r="R218" s="328"/>
      <c r="S218" s="329">
        <f t="shared" si="4"/>
        <v>0</v>
      </c>
      <c r="T218" s="389">
        <v>2</v>
      </c>
      <c r="U218" s="335">
        <v>54.01</v>
      </c>
      <c r="V218" s="388">
        <v>1</v>
      </c>
      <c r="W218" s="335">
        <v>17.52</v>
      </c>
      <c r="X218" s="327"/>
      <c r="Y218" s="329">
        <f t="shared" si="1"/>
        <v>125.53999999999999</v>
      </c>
      <c r="Z218" s="329">
        <f t="shared" si="2"/>
        <v>125.53999999999999</v>
      </c>
      <c r="AA218" s="332">
        <f t="shared" si="7"/>
        <v>125.53999999999999</v>
      </c>
      <c r="AB218" s="322"/>
      <c r="AC218" s="322"/>
      <c r="AD218" s="322"/>
      <c r="AE218" s="322"/>
    </row>
    <row r="219" spans="1:31" x14ac:dyDescent="0.2">
      <c r="A219" s="325">
        <v>110400</v>
      </c>
      <c r="B219" s="325">
        <v>110401</v>
      </c>
      <c r="C219" s="15" t="s">
        <v>1425</v>
      </c>
      <c r="D219" s="31">
        <v>1056310</v>
      </c>
      <c r="E219" s="42" t="s">
        <v>64</v>
      </c>
      <c r="F219" s="42" t="s">
        <v>67</v>
      </c>
      <c r="G219" s="327"/>
      <c r="H219" s="317" t="s">
        <v>63</v>
      </c>
      <c r="I219" s="50" t="s">
        <v>66</v>
      </c>
      <c r="J219" s="38" t="s">
        <v>68</v>
      </c>
      <c r="K219" s="50" t="s">
        <v>66</v>
      </c>
      <c r="L219" s="30" t="s">
        <v>1427</v>
      </c>
      <c r="M219" s="351" t="s">
        <v>1428</v>
      </c>
      <c r="N219" s="351">
        <v>44783</v>
      </c>
      <c r="O219" s="352"/>
      <c r="P219" s="328"/>
      <c r="Q219" s="328"/>
      <c r="R219" s="328"/>
      <c r="S219" s="329">
        <f t="shared" si="4"/>
        <v>0</v>
      </c>
      <c r="T219" s="389">
        <v>2</v>
      </c>
      <c r="U219" s="335">
        <v>54.01</v>
      </c>
      <c r="V219" s="388">
        <v>1</v>
      </c>
      <c r="W219" s="335">
        <v>17.52</v>
      </c>
      <c r="X219" s="327"/>
      <c r="Y219" s="329">
        <f t="shared" si="1"/>
        <v>125.53999999999999</v>
      </c>
      <c r="Z219" s="329">
        <f t="shared" si="2"/>
        <v>125.53999999999999</v>
      </c>
      <c r="AA219" s="332">
        <f t="shared" si="7"/>
        <v>125.53999999999999</v>
      </c>
      <c r="AB219" s="322"/>
      <c r="AC219" s="322"/>
      <c r="AD219" s="322"/>
      <c r="AE219" s="322"/>
    </row>
    <row r="220" spans="1:31" x14ac:dyDescent="0.2">
      <c r="A220" s="325">
        <v>110400</v>
      </c>
      <c r="B220" s="325">
        <v>110401</v>
      </c>
      <c r="C220" s="35" t="s">
        <v>1426</v>
      </c>
      <c r="D220" s="31">
        <v>1076914</v>
      </c>
      <c r="E220" s="42" t="s">
        <v>64</v>
      </c>
      <c r="F220" s="42" t="s">
        <v>67</v>
      </c>
      <c r="G220" s="327"/>
      <c r="H220" s="317" t="s">
        <v>63</v>
      </c>
      <c r="I220" s="50" t="s">
        <v>66</v>
      </c>
      <c r="J220" s="38" t="s">
        <v>68</v>
      </c>
      <c r="K220" s="50" t="s">
        <v>66</v>
      </c>
      <c r="L220" s="30" t="s">
        <v>1427</v>
      </c>
      <c r="M220" s="351" t="s">
        <v>1429</v>
      </c>
      <c r="N220" s="351">
        <v>44784</v>
      </c>
      <c r="O220" s="352"/>
      <c r="P220" s="328"/>
      <c r="Q220" s="328"/>
      <c r="R220" s="328"/>
      <c r="S220" s="329">
        <f t="shared" si="4"/>
        <v>0</v>
      </c>
      <c r="T220" s="389">
        <v>2</v>
      </c>
      <c r="U220" s="335">
        <v>54.01</v>
      </c>
      <c r="V220" s="388">
        <v>1</v>
      </c>
      <c r="W220" s="335">
        <v>17.52</v>
      </c>
      <c r="X220" s="327"/>
      <c r="Y220" s="329">
        <f t="shared" si="1"/>
        <v>125.53999999999999</v>
      </c>
      <c r="Z220" s="329">
        <f t="shared" si="2"/>
        <v>125.53999999999999</v>
      </c>
      <c r="AA220" s="332">
        <f t="shared" si="7"/>
        <v>125.53999999999999</v>
      </c>
      <c r="AB220" s="322"/>
      <c r="AC220" s="322"/>
      <c r="AD220" s="322"/>
      <c r="AE220" s="322"/>
    </row>
    <row r="221" spans="1:31" x14ac:dyDescent="0.2">
      <c r="A221" s="325">
        <v>110400</v>
      </c>
      <c r="B221" s="325">
        <v>110401</v>
      </c>
      <c r="C221" s="14" t="s">
        <v>203</v>
      </c>
      <c r="D221" s="19">
        <v>9800271</v>
      </c>
      <c r="E221" s="42" t="s">
        <v>64</v>
      </c>
      <c r="F221" s="42" t="s">
        <v>67</v>
      </c>
      <c r="G221" s="327"/>
      <c r="H221" s="317" t="s">
        <v>63</v>
      </c>
      <c r="I221" s="50" t="s">
        <v>66</v>
      </c>
      <c r="J221" s="38" t="s">
        <v>68</v>
      </c>
      <c r="K221" s="50" t="s">
        <v>854</v>
      </c>
      <c r="L221" s="30" t="s">
        <v>1430</v>
      </c>
      <c r="M221" s="351" t="s">
        <v>1431</v>
      </c>
      <c r="N221" s="351">
        <v>44785</v>
      </c>
      <c r="O221" s="352"/>
      <c r="P221" s="328"/>
      <c r="Q221" s="328"/>
      <c r="R221" s="328"/>
      <c r="S221" s="329">
        <f t="shared" si="4"/>
        <v>0</v>
      </c>
      <c r="T221" s="389">
        <v>2</v>
      </c>
      <c r="U221" s="335">
        <v>54.01</v>
      </c>
      <c r="V221" s="388">
        <v>0</v>
      </c>
      <c r="W221" s="335">
        <v>17.52</v>
      </c>
      <c r="X221" s="327"/>
      <c r="Y221" s="329">
        <f t="shared" si="1"/>
        <v>108.02</v>
      </c>
      <c r="Z221" s="329">
        <f t="shared" si="2"/>
        <v>108.02</v>
      </c>
      <c r="AA221" s="332">
        <f t="shared" si="7"/>
        <v>108.02</v>
      </c>
      <c r="AB221" s="322"/>
      <c r="AC221" s="322"/>
      <c r="AD221" s="322"/>
      <c r="AE221" s="322"/>
    </row>
    <row r="222" spans="1:31" x14ac:dyDescent="0.2">
      <c r="A222" s="325">
        <v>110400</v>
      </c>
      <c r="B222" s="325">
        <v>110401</v>
      </c>
      <c r="C222" s="15" t="s">
        <v>1432</v>
      </c>
      <c r="D222" s="31">
        <v>7041152</v>
      </c>
      <c r="E222" s="42" t="s">
        <v>64</v>
      </c>
      <c r="F222" s="42" t="s">
        <v>67</v>
      </c>
      <c r="G222" s="327"/>
      <c r="H222" s="317" t="s">
        <v>63</v>
      </c>
      <c r="I222" s="50" t="s">
        <v>66</v>
      </c>
      <c r="J222" s="38" t="s">
        <v>68</v>
      </c>
      <c r="K222" s="50" t="s">
        <v>66</v>
      </c>
      <c r="L222" s="30" t="s">
        <v>330</v>
      </c>
      <c r="M222" s="350">
        <v>44783</v>
      </c>
      <c r="N222" s="351">
        <v>44786</v>
      </c>
      <c r="O222" s="352"/>
      <c r="P222" s="328"/>
      <c r="Q222" s="328"/>
      <c r="R222" s="328"/>
      <c r="S222" s="329">
        <f t="shared" si="4"/>
        <v>0</v>
      </c>
      <c r="T222" s="389">
        <v>3</v>
      </c>
      <c r="U222" s="335">
        <v>54.01</v>
      </c>
      <c r="V222" s="388">
        <v>0</v>
      </c>
      <c r="W222" s="335">
        <v>17.52</v>
      </c>
      <c r="X222" s="327"/>
      <c r="Y222" s="329">
        <f t="shared" si="1"/>
        <v>162.03</v>
      </c>
      <c r="Z222" s="329">
        <f t="shared" si="2"/>
        <v>162.03</v>
      </c>
      <c r="AA222" s="332">
        <f t="shared" si="7"/>
        <v>162.03</v>
      </c>
      <c r="AB222" s="322"/>
      <c r="AC222" s="322"/>
      <c r="AD222" s="322"/>
      <c r="AE222" s="322"/>
    </row>
    <row r="223" spans="1:31" x14ac:dyDescent="0.2">
      <c r="A223" s="325">
        <v>110400</v>
      </c>
      <c r="B223" s="325">
        <v>110401</v>
      </c>
      <c r="C223" s="99" t="s">
        <v>367</v>
      </c>
      <c r="D223" s="137">
        <v>7074310</v>
      </c>
      <c r="E223" s="42" t="s">
        <v>64</v>
      </c>
      <c r="F223" s="42" t="s">
        <v>67</v>
      </c>
      <c r="G223" s="327"/>
      <c r="H223" s="317" t="s">
        <v>63</v>
      </c>
      <c r="I223" s="50" t="s">
        <v>66</v>
      </c>
      <c r="J223" s="38" t="s">
        <v>68</v>
      </c>
      <c r="K223" s="50" t="s">
        <v>66</v>
      </c>
      <c r="L223" s="30" t="s">
        <v>1421</v>
      </c>
      <c r="M223" s="350">
        <v>44781</v>
      </c>
      <c r="N223" s="351">
        <v>44783</v>
      </c>
      <c r="O223" s="352"/>
      <c r="P223" s="328"/>
      <c r="Q223" s="328"/>
      <c r="R223" s="328"/>
      <c r="S223" s="329">
        <f t="shared" si="4"/>
        <v>0</v>
      </c>
      <c r="T223" s="389">
        <v>2</v>
      </c>
      <c r="U223" s="335">
        <v>54.01</v>
      </c>
      <c r="V223" s="388">
        <v>1</v>
      </c>
      <c r="W223" s="335">
        <v>17.52</v>
      </c>
      <c r="X223" s="327"/>
      <c r="Y223" s="329">
        <f t="shared" si="1"/>
        <v>125.53999999999999</v>
      </c>
      <c r="Z223" s="329">
        <f t="shared" si="2"/>
        <v>125.53999999999999</v>
      </c>
      <c r="AA223" s="332">
        <f t="shared" si="7"/>
        <v>125.53999999999999</v>
      </c>
      <c r="AB223" s="322"/>
      <c r="AC223" s="322"/>
      <c r="AD223" s="322"/>
      <c r="AE223" s="322"/>
    </row>
    <row r="224" spans="1:31" x14ac:dyDescent="0.2">
      <c r="A224" s="325">
        <v>110400</v>
      </c>
      <c r="B224" s="325">
        <v>110401</v>
      </c>
      <c r="C224" s="99" t="s">
        <v>1433</v>
      </c>
      <c r="D224" s="137">
        <v>1133420</v>
      </c>
      <c r="E224" s="42" t="s">
        <v>64</v>
      </c>
      <c r="F224" s="42" t="s">
        <v>67</v>
      </c>
      <c r="G224" s="327"/>
      <c r="H224" s="317" t="s">
        <v>63</v>
      </c>
      <c r="I224" s="50" t="s">
        <v>66</v>
      </c>
      <c r="J224" s="38" t="s">
        <v>68</v>
      </c>
      <c r="K224" s="50" t="s">
        <v>66</v>
      </c>
      <c r="L224" s="30" t="s">
        <v>1421</v>
      </c>
      <c r="M224" s="350">
        <v>44781</v>
      </c>
      <c r="N224" s="351">
        <v>44783</v>
      </c>
      <c r="O224" s="352"/>
      <c r="P224" s="328"/>
      <c r="Q224" s="328"/>
      <c r="R224" s="328"/>
      <c r="S224" s="329">
        <f t="shared" si="4"/>
        <v>0</v>
      </c>
      <c r="T224" s="389">
        <v>2</v>
      </c>
      <c r="U224" s="335">
        <v>54.01</v>
      </c>
      <c r="V224" s="388">
        <v>1</v>
      </c>
      <c r="W224" s="335">
        <v>17.52</v>
      </c>
      <c r="X224" s="327"/>
      <c r="Y224" s="329">
        <f t="shared" si="1"/>
        <v>125.53999999999999</v>
      </c>
      <c r="Z224" s="329">
        <f t="shared" si="2"/>
        <v>125.53999999999999</v>
      </c>
      <c r="AA224" s="332">
        <f t="shared" si="7"/>
        <v>125.53999999999999</v>
      </c>
      <c r="AB224" s="322"/>
      <c r="AC224" s="322"/>
      <c r="AD224" s="322"/>
      <c r="AE224" s="322"/>
    </row>
    <row r="225" spans="1:31" x14ac:dyDescent="0.2">
      <c r="A225" s="325">
        <v>110400</v>
      </c>
      <c r="B225" s="325">
        <v>110401</v>
      </c>
      <c r="C225" s="15" t="s">
        <v>164</v>
      </c>
      <c r="D225" s="73">
        <v>9204687</v>
      </c>
      <c r="E225" s="42" t="s">
        <v>64</v>
      </c>
      <c r="F225" s="42" t="s">
        <v>67</v>
      </c>
      <c r="G225" s="327"/>
      <c r="H225" s="317" t="s">
        <v>63</v>
      </c>
      <c r="I225" s="50" t="s">
        <v>66</v>
      </c>
      <c r="J225" s="38" t="s">
        <v>68</v>
      </c>
      <c r="K225" s="50" t="s">
        <v>854</v>
      </c>
      <c r="L225" s="30" t="s">
        <v>1430</v>
      </c>
      <c r="M225" s="350">
        <v>44781</v>
      </c>
      <c r="N225" s="351">
        <v>44782</v>
      </c>
      <c r="O225" s="352"/>
      <c r="P225" s="328"/>
      <c r="Q225" s="328"/>
      <c r="R225" s="328"/>
      <c r="S225" s="329">
        <f t="shared" si="4"/>
        <v>0</v>
      </c>
      <c r="T225" s="287">
        <v>1</v>
      </c>
      <c r="U225" s="335">
        <v>95.97</v>
      </c>
      <c r="V225" s="386">
        <v>0</v>
      </c>
      <c r="W225" s="335">
        <v>28.78</v>
      </c>
      <c r="X225" s="327"/>
      <c r="Y225" s="329">
        <f t="shared" si="1"/>
        <v>95.97</v>
      </c>
      <c r="Z225" s="329">
        <f t="shared" si="2"/>
        <v>95.97</v>
      </c>
      <c r="AA225" s="332">
        <f t="shared" si="7"/>
        <v>95.97</v>
      </c>
      <c r="AB225" s="322"/>
      <c r="AC225" s="322"/>
      <c r="AD225" s="322"/>
      <c r="AE225" s="322"/>
    </row>
    <row r="226" spans="1:31" x14ac:dyDescent="0.2">
      <c r="A226" s="325">
        <v>110400</v>
      </c>
      <c r="B226" s="325">
        <v>110401</v>
      </c>
      <c r="C226" s="95" t="s">
        <v>886</v>
      </c>
      <c r="D226" s="73">
        <v>1103628</v>
      </c>
      <c r="E226" s="42" t="s">
        <v>64</v>
      </c>
      <c r="F226" s="42" t="s">
        <v>67</v>
      </c>
      <c r="G226" s="327"/>
      <c r="H226" s="317" t="s">
        <v>63</v>
      </c>
      <c r="I226" s="50" t="s">
        <v>66</v>
      </c>
      <c r="J226" s="38" t="s">
        <v>68</v>
      </c>
      <c r="K226" s="50" t="s">
        <v>66</v>
      </c>
      <c r="L226" s="30" t="s">
        <v>1430</v>
      </c>
      <c r="M226" s="351" t="s">
        <v>1435</v>
      </c>
      <c r="N226" s="351" t="s">
        <v>1434</v>
      </c>
      <c r="O226" s="352"/>
      <c r="P226" s="328"/>
      <c r="Q226" s="328"/>
      <c r="R226" s="328"/>
      <c r="S226" s="329">
        <f t="shared" si="4"/>
        <v>0</v>
      </c>
      <c r="T226" s="287">
        <v>1</v>
      </c>
      <c r="U226" s="335">
        <v>54.01</v>
      </c>
      <c r="V226" s="386">
        <v>0</v>
      </c>
      <c r="W226" s="335">
        <v>17.52</v>
      </c>
      <c r="X226" s="327"/>
      <c r="Y226" s="329">
        <f t="shared" si="1"/>
        <v>54.01</v>
      </c>
      <c r="Z226" s="329">
        <f t="shared" si="2"/>
        <v>54.01</v>
      </c>
      <c r="AA226" s="332">
        <f t="shared" si="7"/>
        <v>54.01</v>
      </c>
      <c r="AB226" s="322"/>
      <c r="AC226" s="322"/>
      <c r="AD226" s="322"/>
      <c r="AE226" s="322"/>
    </row>
    <row r="227" spans="1:31" x14ac:dyDescent="0.2">
      <c r="A227" s="325">
        <v>110400</v>
      </c>
      <c r="B227" s="325">
        <v>110401</v>
      </c>
      <c r="C227" s="15" t="s">
        <v>164</v>
      </c>
      <c r="D227" s="73">
        <v>9204687</v>
      </c>
      <c r="E227" s="42" t="s">
        <v>64</v>
      </c>
      <c r="F227" s="42" t="s">
        <v>67</v>
      </c>
      <c r="G227" s="327"/>
      <c r="H227" s="317" t="s">
        <v>63</v>
      </c>
      <c r="I227" s="50" t="s">
        <v>66</v>
      </c>
      <c r="J227" s="38" t="s">
        <v>68</v>
      </c>
      <c r="K227" s="50" t="s">
        <v>66</v>
      </c>
      <c r="L227" s="30" t="s">
        <v>1421</v>
      </c>
      <c r="M227" s="350">
        <v>44782</v>
      </c>
      <c r="N227" s="351">
        <v>44783</v>
      </c>
      <c r="O227" s="352"/>
      <c r="P227" s="328"/>
      <c r="Q227" s="328"/>
      <c r="R227" s="328"/>
      <c r="S227" s="329">
        <f t="shared" si="4"/>
        <v>0</v>
      </c>
      <c r="T227" s="287">
        <v>1</v>
      </c>
      <c r="U227" s="335">
        <v>95.97</v>
      </c>
      <c r="V227" s="386">
        <v>1</v>
      </c>
      <c r="W227" s="335">
        <v>28.78</v>
      </c>
      <c r="X227" s="327"/>
      <c r="Y227" s="329">
        <f t="shared" si="1"/>
        <v>124.75</v>
      </c>
      <c r="Z227" s="329">
        <f t="shared" si="2"/>
        <v>124.75</v>
      </c>
      <c r="AA227" s="332">
        <f t="shared" si="7"/>
        <v>124.75</v>
      </c>
      <c r="AB227" s="322"/>
      <c r="AC227" s="322"/>
      <c r="AD227" s="322"/>
      <c r="AE227" s="322"/>
    </row>
    <row r="228" spans="1:31" x14ac:dyDescent="0.2">
      <c r="A228" s="325">
        <v>110400</v>
      </c>
      <c r="B228" s="325">
        <v>110401</v>
      </c>
      <c r="C228" s="95" t="s">
        <v>886</v>
      </c>
      <c r="D228" s="73">
        <v>1103628</v>
      </c>
      <c r="E228" s="42" t="s">
        <v>64</v>
      </c>
      <c r="F228" s="42" t="s">
        <v>67</v>
      </c>
      <c r="G228" s="327"/>
      <c r="H228" s="317" t="s">
        <v>63</v>
      </c>
      <c r="I228" s="50" t="s">
        <v>66</v>
      </c>
      <c r="J228" s="38" t="s">
        <v>68</v>
      </c>
      <c r="K228" s="50" t="s">
        <v>66</v>
      </c>
      <c r="L228" s="30" t="s">
        <v>1421</v>
      </c>
      <c r="M228" s="350">
        <v>44782</v>
      </c>
      <c r="N228" s="351">
        <v>44783</v>
      </c>
      <c r="O228" s="352"/>
      <c r="P228" s="328"/>
      <c r="Q228" s="328"/>
      <c r="R228" s="328"/>
      <c r="S228" s="329">
        <f t="shared" si="4"/>
        <v>0</v>
      </c>
      <c r="T228" s="287">
        <v>1</v>
      </c>
      <c r="U228" s="335">
        <v>54.01</v>
      </c>
      <c r="V228" s="386">
        <v>1</v>
      </c>
      <c r="W228" s="335">
        <v>17.52</v>
      </c>
      <c r="X228" s="327"/>
      <c r="Y228" s="329">
        <f t="shared" si="1"/>
        <v>71.53</v>
      </c>
      <c r="Z228" s="329">
        <f t="shared" si="2"/>
        <v>71.53</v>
      </c>
      <c r="AA228" s="332">
        <f t="shared" si="7"/>
        <v>71.53</v>
      </c>
      <c r="AB228" s="322"/>
      <c r="AC228" s="322"/>
      <c r="AD228" s="322"/>
      <c r="AE228" s="322"/>
    </row>
    <row r="229" spans="1:31" x14ac:dyDescent="0.2">
      <c r="A229" s="325">
        <v>110400</v>
      </c>
      <c r="B229" s="325">
        <v>110401</v>
      </c>
      <c r="C229" s="35" t="s">
        <v>1436</v>
      </c>
      <c r="D229" s="31">
        <v>1058266</v>
      </c>
      <c r="E229" s="42" t="s">
        <v>64</v>
      </c>
      <c r="F229" s="42" t="s">
        <v>151</v>
      </c>
      <c r="G229" s="391"/>
      <c r="H229" s="317" t="s">
        <v>63</v>
      </c>
      <c r="I229" s="50" t="s">
        <v>66</v>
      </c>
      <c r="J229" s="38" t="s">
        <v>68</v>
      </c>
      <c r="K229" s="50" t="s">
        <v>66</v>
      </c>
      <c r="L229" s="30" t="s">
        <v>1438</v>
      </c>
      <c r="M229" s="350">
        <v>44785</v>
      </c>
      <c r="N229" s="351">
        <v>44795</v>
      </c>
      <c r="O229" s="352"/>
      <c r="P229" s="328"/>
      <c r="Q229" s="328"/>
      <c r="R229" s="328"/>
      <c r="S229" s="329">
        <f t="shared" si="4"/>
        <v>0</v>
      </c>
      <c r="T229" s="287">
        <v>0</v>
      </c>
      <c r="U229" s="335">
        <v>54.01</v>
      </c>
      <c r="V229" s="386">
        <v>2</v>
      </c>
      <c r="W229" s="335">
        <v>17.52</v>
      </c>
      <c r="X229" s="327"/>
      <c r="Y229" s="329">
        <f t="shared" si="1"/>
        <v>35.04</v>
      </c>
      <c r="Z229" s="329">
        <f t="shared" si="2"/>
        <v>35.04</v>
      </c>
      <c r="AA229" s="332">
        <f t="shared" si="7"/>
        <v>35.04</v>
      </c>
      <c r="AB229" s="322"/>
      <c r="AC229" s="322"/>
      <c r="AD229" s="322"/>
      <c r="AE229" s="322"/>
    </row>
    <row r="230" spans="1:31" x14ac:dyDescent="0.2">
      <c r="A230" s="325">
        <v>110400</v>
      </c>
      <c r="B230" s="325">
        <v>110401</v>
      </c>
      <c r="C230" s="35" t="s">
        <v>1437</v>
      </c>
      <c r="D230" s="31">
        <v>1137000</v>
      </c>
      <c r="E230" s="42" t="s">
        <v>64</v>
      </c>
      <c r="F230" s="42" t="s">
        <v>151</v>
      </c>
      <c r="G230" s="391"/>
      <c r="H230" s="317" t="s">
        <v>63</v>
      </c>
      <c r="I230" s="50" t="s">
        <v>66</v>
      </c>
      <c r="J230" s="38" t="s">
        <v>68</v>
      </c>
      <c r="K230" s="50" t="s">
        <v>66</v>
      </c>
      <c r="L230" s="30" t="s">
        <v>1438</v>
      </c>
      <c r="M230" s="350">
        <v>44785</v>
      </c>
      <c r="N230" s="351">
        <v>44795</v>
      </c>
      <c r="O230" s="352"/>
      <c r="P230" s="328"/>
      <c r="Q230" s="328"/>
      <c r="R230" s="328"/>
      <c r="S230" s="329">
        <f t="shared" si="4"/>
        <v>0</v>
      </c>
      <c r="T230" s="287">
        <v>0</v>
      </c>
      <c r="U230" s="335">
        <v>54.01</v>
      </c>
      <c r="V230" s="386">
        <v>2</v>
      </c>
      <c r="W230" s="335">
        <v>17.52</v>
      </c>
      <c r="X230" s="327"/>
      <c r="Y230" s="329">
        <f t="shared" si="1"/>
        <v>35.04</v>
      </c>
      <c r="Z230" s="329">
        <f t="shared" si="2"/>
        <v>35.04</v>
      </c>
      <c r="AA230" s="332">
        <f t="shared" si="7"/>
        <v>35.04</v>
      </c>
      <c r="AB230" s="322"/>
      <c r="AC230" s="322"/>
      <c r="AD230" s="322"/>
      <c r="AE230" s="322"/>
    </row>
    <row r="231" spans="1:31" x14ac:dyDescent="0.2">
      <c r="A231" s="325">
        <v>110400</v>
      </c>
      <c r="B231" s="325">
        <v>110401</v>
      </c>
      <c r="C231" s="35" t="s">
        <v>1346</v>
      </c>
      <c r="D231" s="31">
        <v>1071505</v>
      </c>
      <c r="E231" s="42" t="s">
        <v>64</v>
      </c>
      <c r="F231" s="42" t="s">
        <v>151</v>
      </c>
      <c r="G231" s="391"/>
      <c r="H231" s="317" t="s">
        <v>63</v>
      </c>
      <c r="I231" s="50" t="s">
        <v>66</v>
      </c>
      <c r="J231" s="38" t="s">
        <v>68</v>
      </c>
      <c r="K231" s="50" t="s">
        <v>66</v>
      </c>
      <c r="L231" s="30" t="s">
        <v>1438</v>
      </c>
      <c r="M231" s="350">
        <v>44785</v>
      </c>
      <c r="N231" s="351">
        <v>44795</v>
      </c>
      <c r="O231" s="352"/>
      <c r="P231" s="328"/>
      <c r="Q231" s="328"/>
      <c r="R231" s="328"/>
      <c r="S231" s="329">
        <f t="shared" si="4"/>
        <v>0</v>
      </c>
      <c r="T231" s="287">
        <v>0</v>
      </c>
      <c r="U231" s="335">
        <v>54.01</v>
      </c>
      <c r="V231" s="386">
        <v>2</v>
      </c>
      <c r="W231" s="335">
        <v>17.52</v>
      </c>
      <c r="X231" s="327"/>
      <c r="Y231" s="329">
        <f t="shared" si="1"/>
        <v>35.04</v>
      </c>
      <c r="Z231" s="329">
        <f t="shared" si="2"/>
        <v>35.04</v>
      </c>
      <c r="AA231" s="332">
        <f t="shared" si="7"/>
        <v>35.04</v>
      </c>
      <c r="AB231" s="322"/>
      <c r="AC231" s="322"/>
      <c r="AD231" s="322"/>
      <c r="AE231" s="322"/>
    </row>
    <row r="232" spans="1:31" x14ac:dyDescent="0.2">
      <c r="A232" s="325">
        <v>110400</v>
      </c>
      <c r="B232" s="325">
        <v>110401</v>
      </c>
      <c r="C232" s="35" t="s">
        <v>1340</v>
      </c>
      <c r="D232" s="31">
        <v>312479</v>
      </c>
      <c r="E232" s="42" t="s">
        <v>64</v>
      </c>
      <c r="F232" s="42" t="s">
        <v>151</v>
      </c>
      <c r="G232" s="391"/>
      <c r="H232" s="317" t="s">
        <v>63</v>
      </c>
      <c r="I232" s="50" t="s">
        <v>66</v>
      </c>
      <c r="J232" s="38" t="s">
        <v>68</v>
      </c>
      <c r="K232" s="50" t="s">
        <v>66</v>
      </c>
      <c r="L232" s="30" t="s">
        <v>1438</v>
      </c>
      <c r="M232" s="350">
        <v>44785</v>
      </c>
      <c r="N232" s="351">
        <v>44795</v>
      </c>
      <c r="O232" s="352"/>
      <c r="P232" s="328"/>
      <c r="Q232" s="328"/>
      <c r="R232" s="328"/>
      <c r="S232" s="329">
        <f t="shared" si="4"/>
        <v>0</v>
      </c>
      <c r="T232" s="287">
        <v>0</v>
      </c>
      <c r="U232" s="335">
        <v>54.01</v>
      </c>
      <c r="V232" s="386">
        <v>1</v>
      </c>
      <c r="W232" s="335">
        <v>17.52</v>
      </c>
      <c r="X232" s="327"/>
      <c r="Y232" s="329">
        <f t="shared" si="1"/>
        <v>17.52</v>
      </c>
      <c r="Z232" s="329">
        <f t="shared" si="2"/>
        <v>17.52</v>
      </c>
      <c r="AA232" s="332">
        <f t="shared" si="7"/>
        <v>17.52</v>
      </c>
      <c r="AB232" s="322"/>
      <c r="AC232" s="322"/>
      <c r="AD232" s="322"/>
      <c r="AE232" s="322"/>
    </row>
    <row r="233" spans="1:31" x14ac:dyDescent="0.2">
      <c r="A233" s="325">
        <v>110400</v>
      </c>
      <c r="B233" s="325">
        <v>110401</v>
      </c>
      <c r="C233" s="15" t="s">
        <v>1344</v>
      </c>
      <c r="D233" s="31">
        <v>9403167</v>
      </c>
      <c r="E233" s="42" t="s">
        <v>64</v>
      </c>
      <c r="F233" s="42" t="s">
        <v>151</v>
      </c>
      <c r="G233" s="391"/>
      <c r="H233" s="317" t="s">
        <v>63</v>
      </c>
      <c r="I233" s="50" t="s">
        <v>66</v>
      </c>
      <c r="J233" s="38" t="s">
        <v>68</v>
      </c>
      <c r="K233" s="50" t="s">
        <v>66</v>
      </c>
      <c r="L233" s="30" t="s">
        <v>1438</v>
      </c>
      <c r="M233" s="350">
        <v>44785</v>
      </c>
      <c r="N233" s="351">
        <v>44795</v>
      </c>
      <c r="O233" s="352"/>
      <c r="P233" s="328"/>
      <c r="Q233" s="328"/>
      <c r="R233" s="328"/>
      <c r="S233" s="329">
        <f t="shared" si="4"/>
        <v>0</v>
      </c>
      <c r="T233" s="287">
        <v>0</v>
      </c>
      <c r="U233" s="335">
        <v>54.01</v>
      </c>
      <c r="V233" s="386">
        <v>2</v>
      </c>
      <c r="W233" s="335">
        <v>17.52</v>
      </c>
      <c r="X233" s="327"/>
      <c r="Y233" s="329">
        <f t="shared" si="1"/>
        <v>35.04</v>
      </c>
      <c r="Z233" s="329">
        <f t="shared" si="2"/>
        <v>35.04</v>
      </c>
      <c r="AA233" s="332">
        <f t="shared" si="7"/>
        <v>35.04</v>
      </c>
      <c r="AB233" s="322"/>
      <c r="AC233" s="322"/>
      <c r="AD233" s="322"/>
      <c r="AE233" s="322"/>
    </row>
    <row r="234" spans="1:31" x14ac:dyDescent="0.2">
      <c r="A234" s="325">
        <v>110400</v>
      </c>
      <c r="B234" s="325">
        <v>110401</v>
      </c>
      <c r="C234" s="35" t="s">
        <v>1090</v>
      </c>
      <c r="D234" s="31">
        <v>1152033</v>
      </c>
      <c r="E234" s="42" t="s">
        <v>64</v>
      </c>
      <c r="F234" s="42" t="s">
        <v>151</v>
      </c>
      <c r="G234" s="391"/>
      <c r="H234" s="317" t="s">
        <v>63</v>
      </c>
      <c r="I234" s="50" t="s">
        <v>66</v>
      </c>
      <c r="J234" s="38" t="s">
        <v>68</v>
      </c>
      <c r="K234" s="50" t="s">
        <v>66</v>
      </c>
      <c r="L234" s="30" t="s">
        <v>1438</v>
      </c>
      <c r="M234" s="350">
        <v>44785</v>
      </c>
      <c r="N234" s="351">
        <v>44795</v>
      </c>
      <c r="O234" s="352"/>
      <c r="P234" s="328"/>
      <c r="Q234" s="328"/>
      <c r="R234" s="328"/>
      <c r="S234" s="329">
        <f t="shared" si="4"/>
        <v>0</v>
      </c>
      <c r="T234" s="287">
        <v>0</v>
      </c>
      <c r="U234" s="335">
        <v>54.01</v>
      </c>
      <c r="V234" s="386">
        <v>2</v>
      </c>
      <c r="W234" s="335">
        <v>17.52</v>
      </c>
      <c r="X234" s="327"/>
      <c r="Y234" s="329">
        <f t="shared" si="1"/>
        <v>35.04</v>
      </c>
      <c r="Z234" s="329">
        <f t="shared" si="2"/>
        <v>35.04</v>
      </c>
      <c r="AA234" s="332">
        <f t="shared" si="7"/>
        <v>35.04</v>
      </c>
      <c r="AB234" s="322"/>
      <c r="AC234" s="322"/>
      <c r="AD234" s="322"/>
      <c r="AE234" s="322"/>
    </row>
    <row r="235" spans="1:31" x14ac:dyDescent="0.2">
      <c r="A235" s="325">
        <v>110400</v>
      </c>
      <c r="B235" s="325">
        <v>110401</v>
      </c>
      <c r="C235" s="35" t="s">
        <v>1089</v>
      </c>
      <c r="D235" s="31">
        <v>1122088</v>
      </c>
      <c r="E235" s="42" t="s">
        <v>64</v>
      </c>
      <c r="F235" s="42" t="s">
        <v>151</v>
      </c>
      <c r="G235" s="391"/>
      <c r="H235" s="317" t="s">
        <v>63</v>
      </c>
      <c r="I235" s="50" t="s">
        <v>66</v>
      </c>
      <c r="J235" s="38" t="s">
        <v>68</v>
      </c>
      <c r="K235" s="50" t="s">
        <v>66</v>
      </c>
      <c r="L235" s="30" t="s">
        <v>1438</v>
      </c>
      <c r="M235" s="350">
        <v>44785</v>
      </c>
      <c r="N235" s="351">
        <v>44795</v>
      </c>
      <c r="O235" s="352"/>
      <c r="P235" s="328"/>
      <c r="Q235" s="328"/>
      <c r="R235" s="328"/>
      <c r="S235" s="329">
        <f t="shared" si="4"/>
        <v>0</v>
      </c>
      <c r="T235" s="287">
        <v>0</v>
      </c>
      <c r="U235" s="335">
        <v>54.01</v>
      </c>
      <c r="V235" s="386">
        <v>1</v>
      </c>
      <c r="W235" s="335">
        <v>17.52</v>
      </c>
      <c r="X235" s="327"/>
      <c r="Y235" s="329">
        <f t="shared" si="1"/>
        <v>17.52</v>
      </c>
      <c r="Z235" s="329">
        <f t="shared" si="2"/>
        <v>17.52</v>
      </c>
      <c r="AA235" s="332">
        <f t="shared" si="7"/>
        <v>17.52</v>
      </c>
      <c r="AB235" s="322"/>
      <c r="AC235" s="322"/>
      <c r="AD235" s="322"/>
      <c r="AE235" s="322"/>
    </row>
    <row r="236" spans="1:31" x14ac:dyDescent="0.2">
      <c r="A236" s="325">
        <v>110400</v>
      </c>
      <c r="B236" s="325">
        <v>110402</v>
      </c>
      <c r="C236" s="14" t="s">
        <v>276</v>
      </c>
      <c r="D236" s="19">
        <v>1045997</v>
      </c>
      <c r="E236" s="42" t="s">
        <v>734</v>
      </c>
      <c r="F236" s="19" t="s">
        <v>1453</v>
      </c>
      <c r="G236" s="327"/>
      <c r="H236" s="317" t="s">
        <v>63</v>
      </c>
      <c r="I236" s="50" t="s">
        <v>66</v>
      </c>
      <c r="J236" s="38" t="s">
        <v>68</v>
      </c>
      <c r="K236" s="356" t="s">
        <v>66</v>
      </c>
      <c r="L236" s="19" t="s">
        <v>1466</v>
      </c>
      <c r="M236" s="80">
        <v>44763</v>
      </c>
      <c r="N236" s="80">
        <v>44763</v>
      </c>
      <c r="O236" s="328"/>
      <c r="P236" s="328"/>
      <c r="Q236" s="328"/>
      <c r="R236" s="328"/>
      <c r="S236" s="329">
        <f t="shared" ref="S236:S300" si="8">Q236+R236</f>
        <v>0</v>
      </c>
      <c r="T236" s="94">
        <v>0</v>
      </c>
      <c r="U236" s="94">
        <v>54.01</v>
      </c>
      <c r="V236" s="94">
        <v>1</v>
      </c>
      <c r="W236" s="94">
        <v>17.52</v>
      </c>
      <c r="X236" s="327"/>
      <c r="Y236" s="329">
        <f t="shared" ref="Y236:Y300" si="9">(T236*U236)+(V236*W236)</f>
        <v>17.52</v>
      </c>
      <c r="Z236" s="329">
        <f t="shared" ref="Z236:Z300" si="10">S236+Y236</f>
        <v>17.52</v>
      </c>
      <c r="AA236" s="358">
        <f t="shared" ref="AA236:AA299" si="11">SUM(Z236)</f>
        <v>17.52</v>
      </c>
      <c r="AB236" s="322"/>
      <c r="AC236" s="322"/>
      <c r="AD236" s="322"/>
      <c r="AE236" s="322"/>
    </row>
    <row r="237" spans="1:31" x14ac:dyDescent="0.2">
      <c r="A237" s="403">
        <v>110400</v>
      </c>
      <c r="B237" s="403">
        <v>110402</v>
      </c>
      <c r="C237" s="14" t="s">
        <v>278</v>
      </c>
      <c r="D237" s="19">
        <v>7072244</v>
      </c>
      <c r="E237" s="42" t="s">
        <v>734</v>
      </c>
      <c r="F237" s="19" t="s">
        <v>1453</v>
      </c>
      <c r="G237" s="404"/>
      <c r="H237" s="60" t="s">
        <v>63</v>
      </c>
      <c r="I237" s="50" t="s">
        <v>66</v>
      </c>
      <c r="J237" s="38" t="s">
        <v>68</v>
      </c>
      <c r="K237" s="405" t="s">
        <v>66</v>
      </c>
      <c r="L237" s="19" t="s">
        <v>1466</v>
      </c>
      <c r="M237" s="406">
        <v>44763</v>
      </c>
      <c r="N237" s="406">
        <v>44763</v>
      </c>
      <c r="O237" s="328"/>
      <c r="P237" s="328"/>
      <c r="Q237" s="328"/>
      <c r="R237" s="328"/>
      <c r="S237" s="329">
        <f t="shared" si="8"/>
        <v>0</v>
      </c>
      <c r="T237" s="94">
        <v>0</v>
      </c>
      <c r="U237" s="94">
        <v>54.01</v>
      </c>
      <c r="V237" s="94">
        <v>1</v>
      </c>
      <c r="W237" s="94">
        <v>17.52</v>
      </c>
      <c r="X237" s="327"/>
      <c r="Y237" s="329">
        <f t="shared" si="9"/>
        <v>17.52</v>
      </c>
      <c r="Z237" s="329">
        <f t="shared" si="10"/>
        <v>17.52</v>
      </c>
      <c r="AA237" s="358">
        <f t="shared" si="11"/>
        <v>17.52</v>
      </c>
      <c r="AB237" s="322"/>
      <c r="AC237" s="322"/>
      <c r="AD237" s="322"/>
      <c r="AE237" s="322"/>
    </row>
    <row r="238" spans="1:31" x14ac:dyDescent="0.2">
      <c r="A238" s="403">
        <v>110400</v>
      </c>
      <c r="B238" s="403">
        <v>110402</v>
      </c>
      <c r="C238" s="14" t="s">
        <v>125</v>
      </c>
      <c r="D238" s="19">
        <v>7040598</v>
      </c>
      <c r="E238" s="42" t="s">
        <v>734</v>
      </c>
      <c r="F238" s="19" t="s">
        <v>1454</v>
      </c>
      <c r="G238" s="404"/>
      <c r="H238" s="60" t="s">
        <v>63</v>
      </c>
      <c r="I238" s="50" t="s">
        <v>66</v>
      </c>
      <c r="J238" s="38" t="s">
        <v>68</v>
      </c>
      <c r="K238" s="405" t="s">
        <v>66</v>
      </c>
      <c r="L238" s="19" t="s">
        <v>1467</v>
      </c>
      <c r="M238" s="406">
        <v>44761</v>
      </c>
      <c r="N238" s="406">
        <v>44761</v>
      </c>
      <c r="O238" s="328"/>
      <c r="P238" s="328"/>
      <c r="Q238" s="328"/>
      <c r="R238" s="328"/>
      <c r="S238" s="329">
        <f t="shared" si="8"/>
        <v>0</v>
      </c>
      <c r="T238" s="94">
        <v>0</v>
      </c>
      <c r="U238" s="94">
        <v>54.01</v>
      </c>
      <c r="V238" s="94">
        <v>1</v>
      </c>
      <c r="W238" s="94">
        <v>17.52</v>
      </c>
      <c r="X238" s="327"/>
      <c r="Y238" s="329">
        <f t="shared" si="9"/>
        <v>17.52</v>
      </c>
      <c r="Z238" s="329">
        <f t="shared" si="10"/>
        <v>17.52</v>
      </c>
      <c r="AA238" s="358">
        <f t="shared" si="11"/>
        <v>17.52</v>
      </c>
      <c r="AB238" s="322"/>
      <c r="AC238" s="322"/>
      <c r="AD238" s="322"/>
      <c r="AE238" s="322"/>
    </row>
    <row r="239" spans="1:31" x14ac:dyDescent="0.2">
      <c r="A239" s="403">
        <v>110400</v>
      </c>
      <c r="B239" s="403">
        <v>110402</v>
      </c>
      <c r="C239" s="14" t="s">
        <v>125</v>
      </c>
      <c r="D239" s="19">
        <v>7040598</v>
      </c>
      <c r="E239" s="42" t="s">
        <v>734</v>
      </c>
      <c r="F239" s="19" t="s">
        <v>1454</v>
      </c>
      <c r="G239" s="404"/>
      <c r="H239" s="60" t="s">
        <v>63</v>
      </c>
      <c r="I239" s="50" t="s">
        <v>66</v>
      </c>
      <c r="J239" s="38" t="s">
        <v>68</v>
      </c>
      <c r="K239" s="405" t="s">
        <v>66</v>
      </c>
      <c r="L239" s="19" t="s">
        <v>1468</v>
      </c>
      <c r="M239" s="406">
        <v>44763</v>
      </c>
      <c r="N239" s="406">
        <v>44763</v>
      </c>
      <c r="O239" s="328"/>
      <c r="P239" s="328"/>
      <c r="Q239" s="328"/>
      <c r="R239" s="328"/>
      <c r="S239" s="329">
        <f t="shared" si="8"/>
        <v>0</v>
      </c>
      <c r="T239" s="94">
        <v>0</v>
      </c>
      <c r="U239" s="94">
        <v>54.01</v>
      </c>
      <c r="V239" s="94">
        <v>1</v>
      </c>
      <c r="W239" s="94">
        <v>17.52</v>
      </c>
      <c r="X239" s="327"/>
      <c r="Y239" s="329">
        <f t="shared" si="9"/>
        <v>17.52</v>
      </c>
      <c r="Z239" s="329">
        <f t="shared" si="10"/>
        <v>17.52</v>
      </c>
      <c r="AA239" s="358">
        <f t="shared" si="11"/>
        <v>17.52</v>
      </c>
      <c r="AB239" s="322"/>
      <c r="AC239" s="322"/>
      <c r="AD239" s="322"/>
      <c r="AE239" s="322"/>
    </row>
    <row r="240" spans="1:31" x14ac:dyDescent="0.2">
      <c r="A240" s="403">
        <v>110400</v>
      </c>
      <c r="B240" s="403">
        <v>110402</v>
      </c>
      <c r="C240" s="14" t="s">
        <v>122</v>
      </c>
      <c r="D240" s="19">
        <v>9403884</v>
      </c>
      <c r="E240" s="42" t="s">
        <v>734</v>
      </c>
      <c r="F240" s="19" t="s">
        <v>1454</v>
      </c>
      <c r="G240" s="404"/>
      <c r="H240" s="60" t="s">
        <v>63</v>
      </c>
      <c r="I240" s="50" t="s">
        <v>66</v>
      </c>
      <c r="J240" s="38" t="s">
        <v>68</v>
      </c>
      <c r="K240" s="405" t="s">
        <v>66</v>
      </c>
      <c r="L240" s="19" t="s">
        <v>1467</v>
      </c>
      <c r="M240" s="406">
        <v>44761</v>
      </c>
      <c r="N240" s="406">
        <v>44761</v>
      </c>
      <c r="O240" s="328"/>
      <c r="P240" s="328"/>
      <c r="Q240" s="328"/>
      <c r="R240" s="328"/>
      <c r="S240" s="329">
        <f t="shared" si="8"/>
        <v>0</v>
      </c>
      <c r="T240" s="94">
        <v>0</v>
      </c>
      <c r="U240" s="94">
        <v>54.01</v>
      </c>
      <c r="V240" s="94">
        <v>1</v>
      </c>
      <c r="W240" s="94">
        <v>17.52</v>
      </c>
      <c r="X240" s="327"/>
      <c r="Y240" s="329">
        <f t="shared" si="9"/>
        <v>17.52</v>
      </c>
      <c r="Z240" s="329">
        <f t="shared" si="10"/>
        <v>17.52</v>
      </c>
      <c r="AA240" s="358">
        <f t="shared" si="11"/>
        <v>17.52</v>
      </c>
      <c r="AB240" s="322"/>
      <c r="AC240" s="322"/>
      <c r="AD240" s="322"/>
      <c r="AE240" s="322"/>
    </row>
    <row r="241" spans="1:31" x14ac:dyDescent="0.2">
      <c r="A241" s="403">
        <v>110400</v>
      </c>
      <c r="B241" s="403">
        <v>110402</v>
      </c>
      <c r="C241" s="14" t="s">
        <v>122</v>
      </c>
      <c r="D241" s="19">
        <v>9403884</v>
      </c>
      <c r="E241" s="42" t="s">
        <v>734</v>
      </c>
      <c r="F241" s="19" t="s">
        <v>1454</v>
      </c>
      <c r="G241" s="404"/>
      <c r="H241" s="60" t="s">
        <v>63</v>
      </c>
      <c r="I241" s="50" t="s">
        <v>66</v>
      </c>
      <c r="J241" s="38" t="s">
        <v>68</v>
      </c>
      <c r="K241" s="405" t="s">
        <v>66</v>
      </c>
      <c r="L241" s="19" t="s">
        <v>1468</v>
      </c>
      <c r="M241" s="406">
        <v>44763</v>
      </c>
      <c r="N241" s="406">
        <v>44763</v>
      </c>
      <c r="O241" s="328"/>
      <c r="P241" s="328"/>
      <c r="Q241" s="328"/>
      <c r="R241" s="328"/>
      <c r="S241" s="329">
        <f t="shared" si="8"/>
        <v>0</v>
      </c>
      <c r="T241" s="94">
        <v>0</v>
      </c>
      <c r="U241" s="94">
        <v>54.01</v>
      </c>
      <c r="V241" s="94">
        <v>1</v>
      </c>
      <c r="W241" s="94">
        <v>17.52</v>
      </c>
      <c r="X241" s="327"/>
      <c r="Y241" s="329">
        <f t="shared" si="9"/>
        <v>17.52</v>
      </c>
      <c r="Z241" s="329">
        <f t="shared" si="10"/>
        <v>17.52</v>
      </c>
      <c r="AA241" s="358">
        <f t="shared" si="11"/>
        <v>17.52</v>
      </c>
      <c r="AB241" s="322"/>
      <c r="AC241" s="322"/>
      <c r="AD241" s="322"/>
      <c r="AE241" s="322"/>
    </row>
    <row r="242" spans="1:31" x14ac:dyDescent="0.2">
      <c r="A242" s="403">
        <v>110400</v>
      </c>
      <c r="B242" s="403">
        <v>110402</v>
      </c>
      <c r="C242" s="14" t="s">
        <v>1439</v>
      </c>
      <c r="D242" s="19">
        <v>9802290</v>
      </c>
      <c r="E242" s="42" t="s">
        <v>734</v>
      </c>
      <c r="F242" s="19" t="s">
        <v>1454</v>
      </c>
      <c r="G242" s="404"/>
      <c r="H242" s="60" t="s">
        <v>63</v>
      </c>
      <c r="I242" s="50" t="s">
        <v>66</v>
      </c>
      <c r="J242" s="38" t="s">
        <v>68</v>
      </c>
      <c r="K242" s="405" t="s">
        <v>66</v>
      </c>
      <c r="L242" s="19" t="s">
        <v>1467</v>
      </c>
      <c r="M242" s="406">
        <v>44761</v>
      </c>
      <c r="N242" s="406">
        <v>44761</v>
      </c>
      <c r="O242" s="328"/>
      <c r="P242" s="328"/>
      <c r="Q242" s="328"/>
      <c r="R242" s="328"/>
      <c r="S242" s="329">
        <f t="shared" si="8"/>
        <v>0</v>
      </c>
      <c r="T242" s="94">
        <v>0</v>
      </c>
      <c r="U242" s="94">
        <v>54.01</v>
      </c>
      <c r="V242" s="94">
        <v>1</v>
      </c>
      <c r="W242" s="94">
        <v>17.52</v>
      </c>
      <c r="X242" s="327"/>
      <c r="Y242" s="329">
        <f t="shared" si="9"/>
        <v>17.52</v>
      </c>
      <c r="Z242" s="329">
        <f t="shared" si="10"/>
        <v>17.52</v>
      </c>
      <c r="AA242" s="358">
        <f t="shared" si="11"/>
        <v>17.52</v>
      </c>
      <c r="AB242" s="322"/>
      <c r="AC242" s="322"/>
      <c r="AD242" s="322"/>
      <c r="AE242" s="322"/>
    </row>
    <row r="243" spans="1:31" x14ac:dyDescent="0.2">
      <c r="A243" s="403">
        <v>110400</v>
      </c>
      <c r="B243" s="403">
        <v>110402</v>
      </c>
      <c r="C243" s="14" t="s">
        <v>1439</v>
      </c>
      <c r="D243" s="19">
        <v>9802290</v>
      </c>
      <c r="E243" s="42" t="s">
        <v>734</v>
      </c>
      <c r="F243" s="19" t="s">
        <v>1454</v>
      </c>
      <c r="G243" s="404"/>
      <c r="H243" s="60" t="s">
        <v>63</v>
      </c>
      <c r="I243" s="50" t="s">
        <v>66</v>
      </c>
      <c r="J243" s="38" t="s">
        <v>68</v>
      </c>
      <c r="K243" s="405" t="s">
        <v>66</v>
      </c>
      <c r="L243" s="19" t="s">
        <v>1468</v>
      </c>
      <c r="M243" s="406">
        <v>44763</v>
      </c>
      <c r="N243" s="406">
        <v>44763</v>
      </c>
      <c r="O243" s="328"/>
      <c r="P243" s="328"/>
      <c r="Q243" s="328"/>
      <c r="R243" s="328"/>
      <c r="S243" s="329">
        <f t="shared" si="8"/>
        <v>0</v>
      </c>
      <c r="T243" s="94">
        <v>0</v>
      </c>
      <c r="U243" s="94">
        <v>54.01</v>
      </c>
      <c r="V243" s="94">
        <v>1</v>
      </c>
      <c r="W243" s="94">
        <v>17.52</v>
      </c>
      <c r="X243" s="327"/>
      <c r="Y243" s="329">
        <f t="shared" si="9"/>
        <v>17.52</v>
      </c>
      <c r="Z243" s="329">
        <f t="shared" si="10"/>
        <v>17.52</v>
      </c>
      <c r="AA243" s="358">
        <f t="shared" si="11"/>
        <v>17.52</v>
      </c>
      <c r="AB243" s="322"/>
      <c r="AC243" s="322"/>
      <c r="AD243" s="322"/>
      <c r="AE243" s="322"/>
    </row>
    <row r="244" spans="1:31" x14ac:dyDescent="0.2">
      <c r="A244" s="403">
        <v>110400</v>
      </c>
      <c r="B244" s="403">
        <v>110402</v>
      </c>
      <c r="C244" s="14" t="s">
        <v>1440</v>
      </c>
      <c r="D244" s="19">
        <v>1062409</v>
      </c>
      <c r="E244" s="42" t="s">
        <v>734</v>
      </c>
      <c r="F244" s="19" t="s">
        <v>1455</v>
      </c>
      <c r="G244" s="404"/>
      <c r="H244" s="60" t="s">
        <v>63</v>
      </c>
      <c r="I244" s="50" t="s">
        <v>66</v>
      </c>
      <c r="J244" s="38" t="s">
        <v>68</v>
      </c>
      <c r="K244" s="405" t="s">
        <v>66</v>
      </c>
      <c r="L244" s="19" t="s">
        <v>1469</v>
      </c>
      <c r="M244" s="406">
        <v>44746</v>
      </c>
      <c r="N244" s="406">
        <v>44746</v>
      </c>
      <c r="O244" s="328"/>
      <c r="P244" s="328"/>
      <c r="Q244" s="328"/>
      <c r="R244" s="328"/>
      <c r="S244" s="329">
        <f t="shared" si="8"/>
        <v>0</v>
      </c>
      <c r="T244" s="94">
        <v>0</v>
      </c>
      <c r="U244" s="94">
        <v>54.01</v>
      </c>
      <c r="V244" s="94">
        <v>1</v>
      </c>
      <c r="W244" s="94">
        <v>17.52</v>
      </c>
      <c r="X244" s="327"/>
      <c r="Y244" s="329">
        <f t="shared" si="9"/>
        <v>17.52</v>
      </c>
      <c r="Z244" s="329">
        <f t="shared" si="10"/>
        <v>17.52</v>
      </c>
      <c r="AA244" s="358">
        <f t="shared" si="11"/>
        <v>17.52</v>
      </c>
      <c r="AB244" s="322"/>
      <c r="AC244" s="322"/>
      <c r="AD244" s="322"/>
      <c r="AE244" s="322"/>
    </row>
    <row r="245" spans="1:31" x14ac:dyDescent="0.2">
      <c r="A245" s="403">
        <v>110400</v>
      </c>
      <c r="B245" s="403">
        <v>110402</v>
      </c>
      <c r="C245" s="14" t="s">
        <v>278</v>
      </c>
      <c r="D245" s="19">
        <v>7072244</v>
      </c>
      <c r="E245" s="42" t="s">
        <v>734</v>
      </c>
      <c r="F245" s="19" t="s">
        <v>1455</v>
      </c>
      <c r="G245" s="404"/>
      <c r="H245" s="60" t="s">
        <v>63</v>
      </c>
      <c r="I245" s="50" t="s">
        <v>66</v>
      </c>
      <c r="J245" s="38" t="s">
        <v>68</v>
      </c>
      <c r="K245" s="405" t="s">
        <v>66</v>
      </c>
      <c r="L245" s="19" t="s">
        <v>1469</v>
      </c>
      <c r="M245" s="406">
        <v>44746</v>
      </c>
      <c r="N245" s="406">
        <v>44746</v>
      </c>
      <c r="O245" s="328"/>
      <c r="P245" s="328"/>
      <c r="Q245" s="328"/>
      <c r="R245" s="328"/>
      <c r="S245" s="329">
        <f t="shared" si="8"/>
        <v>0</v>
      </c>
      <c r="T245" s="94">
        <v>0</v>
      </c>
      <c r="U245" s="94">
        <v>54.01</v>
      </c>
      <c r="V245" s="94">
        <v>1</v>
      </c>
      <c r="W245" s="94">
        <v>17.52</v>
      </c>
      <c r="X245" s="327"/>
      <c r="Y245" s="329">
        <f t="shared" si="9"/>
        <v>17.52</v>
      </c>
      <c r="Z245" s="329">
        <f t="shared" si="10"/>
        <v>17.52</v>
      </c>
      <c r="AA245" s="358">
        <f t="shared" si="11"/>
        <v>17.52</v>
      </c>
      <c r="AB245" s="322"/>
      <c r="AC245" s="322"/>
      <c r="AD245" s="322"/>
      <c r="AE245" s="322"/>
    </row>
    <row r="246" spans="1:31" x14ac:dyDescent="0.2">
      <c r="A246" s="403">
        <v>110400</v>
      </c>
      <c r="B246" s="403">
        <v>110402</v>
      </c>
      <c r="C246" s="14" t="s">
        <v>123</v>
      </c>
      <c r="D246" s="19">
        <v>7110120</v>
      </c>
      <c r="E246" s="42" t="s">
        <v>734</v>
      </c>
      <c r="F246" s="19" t="s">
        <v>1455</v>
      </c>
      <c r="G246" s="404"/>
      <c r="H246" s="60" t="s">
        <v>63</v>
      </c>
      <c r="I246" s="50" t="s">
        <v>66</v>
      </c>
      <c r="J246" s="38" t="s">
        <v>68</v>
      </c>
      <c r="K246" s="407" t="s">
        <v>66</v>
      </c>
      <c r="L246" s="19" t="s">
        <v>1469</v>
      </c>
      <c r="M246" s="406">
        <v>44746</v>
      </c>
      <c r="N246" s="406">
        <v>44746</v>
      </c>
      <c r="O246" s="328"/>
      <c r="P246" s="328"/>
      <c r="Q246" s="328"/>
      <c r="R246" s="328"/>
      <c r="S246" s="329">
        <f t="shared" si="8"/>
        <v>0</v>
      </c>
      <c r="T246" s="94">
        <v>0</v>
      </c>
      <c r="U246" s="94">
        <v>54.01</v>
      </c>
      <c r="V246" s="94">
        <v>1</v>
      </c>
      <c r="W246" s="94">
        <v>17.52</v>
      </c>
      <c r="X246" s="327"/>
      <c r="Y246" s="329">
        <f t="shared" si="9"/>
        <v>17.52</v>
      </c>
      <c r="Z246" s="329">
        <f t="shared" si="10"/>
        <v>17.52</v>
      </c>
      <c r="AA246" s="358">
        <f t="shared" si="11"/>
        <v>17.52</v>
      </c>
      <c r="AB246" s="322"/>
      <c r="AC246" s="322"/>
      <c r="AD246" s="322"/>
      <c r="AE246" s="322"/>
    </row>
    <row r="247" spans="1:31" x14ac:dyDescent="0.2">
      <c r="A247" s="403">
        <v>110400</v>
      </c>
      <c r="B247" s="403">
        <v>110402</v>
      </c>
      <c r="C247" s="14" t="s">
        <v>280</v>
      </c>
      <c r="D247" s="19">
        <v>7074646</v>
      </c>
      <c r="E247" s="42" t="s">
        <v>734</v>
      </c>
      <c r="F247" s="19" t="s">
        <v>1456</v>
      </c>
      <c r="G247" s="404"/>
      <c r="H247" s="60" t="s">
        <v>63</v>
      </c>
      <c r="I247" s="50" t="s">
        <v>66</v>
      </c>
      <c r="J247" s="38" t="s">
        <v>68</v>
      </c>
      <c r="K247" s="407" t="s">
        <v>66</v>
      </c>
      <c r="L247" s="19" t="s">
        <v>1470</v>
      </c>
      <c r="M247" s="406">
        <v>44744</v>
      </c>
      <c r="N247" s="406">
        <v>44745</v>
      </c>
      <c r="O247" s="328"/>
      <c r="P247" s="328"/>
      <c r="Q247" s="328"/>
      <c r="R247" s="328"/>
      <c r="S247" s="329">
        <f t="shared" si="8"/>
        <v>0</v>
      </c>
      <c r="T247" s="94">
        <v>0</v>
      </c>
      <c r="U247" s="94">
        <v>54.01</v>
      </c>
      <c r="V247" s="94">
        <v>1</v>
      </c>
      <c r="W247" s="94">
        <v>17.52</v>
      </c>
      <c r="X247" s="327"/>
      <c r="Y247" s="329">
        <f t="shared" si="9"/>
        <v>17.52</v>
      </c>
      <c r="Z247" s="329">
        <f t="shared" si="10"/>
        <v>17.52</v>
      </c>
      <c r="AA247" s="358">
        <f t="shared" si="11"/>
        <v>17.52</v>
      </c>
      <c r="AB247" s="322"/>
      <c r="AC247" s="322"/>
      <c r="AD247" s="322"/>
      <c r="AE247" s="322"/>
    </row>
    <row r="248" spans="1:31" x14ac:dyDescent="0.2">
      <c r="A248" s="403">
        <v>110400</v>
      </c>
      <c r="B248" s="403">
        <v>110402</v>
      </c>
      <c r="C248" s="14" t="s">
        <v>287</v>
      </c>
      <c r="D248" s="19">
        <v>1211846</v>
      </c>
      <c r="E248" s="42" t="s">
        <v>734</v>
      </c>
      <c r="F248" s="19" t="s">
        <v>1456</v>
      </c>
      <c r="G248" s="404"/>
      <c r="H248" s="60" t="s">
        <v>63</v>
      </c>
      <c r="I248" s="50" t="s">
        <v>66</v>
      </c>
      <c r="J248" s="38" t="s">
        <v>68</v>
      </c>
      <c r="K248" s="407" t="s">
        <v>66</v>
      </c>
      <c r="L248" s="19" t="s">
        <v>1470</v>
      </c>
      <c r="M248" s="406">
        <v>44744</v>
      </c>
      <c r="N248" s="406">
        <v>44745</v>
      </c>
      <c r="O248" s="328"/>
      <c r="P248" s="328"/>
      <c r="Q248" s="328"/>
      <c r="R248" s="328"/>
      <c r="S248" s="329">
        <f t="shared" si="8"/>
        <v>0</v>
      </c>
      <c r="T248" s="94">
        <v>0</v>
      </c>
      <c r="U248" s="94">
        <v>54.01</v>
      </c>
      <c r="V248" s="94">
        <v>1</v>
      </c>
      <c r="W248" s="94">
        <v>17.52</v>
      </c>
      <c r="X248" s="327"/>
      <c r="Y248" s="329">
        <f t="shared" si="9"/>
        <v>17.52</v>
      </c>
      <c r="Z248" s="329">
        <f t="shared" si="10"/>
        <v>17.52</v>
      </c>
      <c r="AA248" s="358">
        <f t="shared" si="11"/>
        <v>17.52</v>
      </c>
      <c r="AB248" s="322"/>
      <c r="AC248" s="322"/>
      <c r="AD248" s="322"/>
      <c r="AE248" s="322"/>
    </row>
    <row r="249" spans="1:31" x14ac:dyDescent="0.2">
      <c r="A249" s="403">
        <v>110400</v>
      </c>
      <c r="B249" s="403">
        <v>110402</v>
      </c>
      <c r="C249" s="14" t="s">
        <v>1441</v>
      </c>
      <c r="D249" s="19">
        <v>7111479</v>
      </c>
      <c r="E249" s="42" t="s">
        <v>734</v>
      </c>
      <c r="F249" s="19" t="s">
        <v>1456</v>
      </c>
      <c r="G249" s="404"/>
      <c r="H249" s="60" t="s">
        <v>63</v>
      </c>
      <c r="I249" s="50" t="s">
        <v>66</v>
      </c>
      <c r="J249" s="38" t="s">
        <v>68</v>
      </c>
      <c r="K249" s="407" t="s">
        <v>66</v>
      </c>
      <c r="L249" s="19" t="s">
        <v>1470</v>
      </c>
      <c r="M249" s="406">
        <v>44744</v>
      </c>
      <c r="N249" s="406">
        <v>44745</v>
      </c>
      <c r="O249" s="328"/>
      <c r="P249" s="328"/>
      <c r="Q249" s="328"/>
      <c r="R249" s="328"/>
      <c r="S249" s="329">
        <f t="shared" si="8"/>
        <v>0</v>
      </c>
      <c r="T249" s="94">
        <v>0</v>
      </c>
      <c r="U249" s="94">
        <v>54.01</v>
      </c>
      <c r="V249" s="94">
        <v>1</v>
      </c>
      <c r="W249" s="94">
        <v>17.52</v>
      </c>
      <c r="X249" s="327"/>
      <c r="Y249" s="329">
        <f t="shared" si="9"/>
        <v>17.52</v>
      </c>
      <c r="Z249" s="329">
        <f t="shared" si="10"/>
        <v>17.52</v>
      </c>
      <c r="AA249" s="358">
        <f t="shared" si="11"/>
        <v>17.52</v>
      </c>
      <c r="AB249" s="322"/>
      <c r="AC249" s="322"/>
      <c r="AD249" s="322"/>
      <c r="AE249" s="322"/>
    </row>
    <row r="250" spans="1:31" x14ac:dyDescent="0.2">
      <c r="A250" s="403">
        <v>110400</v>
      </c>
      <c r="B250" s="403">
        <v>110402</v>
      </c>
      <c r="C250" s="14" t="s">
        <v>1442</v>
      </c>
      <c r="D250" s="19">
        <v>7074573</v>
      </c>
      <c r="E250" s="42" t="s">
        <v>734</v>
      </c>
      <c r="F250" s="19" t="s">
        <v>1457</v>
      </c>
      <c r="G250" s="404"/>
      <c r="H250" s="60" t="s">
        <v>63</v>
      </c>
      <c r="I250" s="50" t="s">
        <v>66</v>
      </c>
      <c r="J250" s="38" t="s">
        <v>68</v>
      </c>
      <c r="K250" s="407" t="s">
        <v>66</v>
      </c>
      <c r="L250" s="19" t="s">
        <v>1471</v>
      </c>
      <c r="M250" s="406">
        <v>44744</v>
      </c>
      <c r="N250" s="406">
        <v>44745</v>
      </c>
      <c r="O250" s="328"/>
      <c r="P250" s="328"/>
      <c r="Q250" s="328"/>
      <c r="R250" s="328"/>
      <c r="S250" s="329">
        <f t="shared" si="8"/>
        <v>0</v>
      </c>
      <c r="T250" s="94">
        <v>0</v>
      </c>
      <c r="U250" s="94">
        <v>54.01</v>
      </c>
      <c r="V250" s="94">
        <v>1</v>
      </c>
      <c r="W250" s="94">
        <v>17.52</v>
      </c>
      <c r="X250" s="327"/>
      <c r="Y250" s="329">
        <f t="shared" si="9"/>
        <v>17.52</v>
      </c>
      <c r="Z250" s="329">
        <f t="shared" si="10"/>
        <v>17.52</v>
      </c>
      <c r="AA250" s="358">
        <f t="shared" si="11"/>
        <v>17.52</v>
      </c>
      <c r="AB250" s="322"/>
      <c r="AC250" s="322"/>
      <c r="AD250" s="322"/>
      <c r="AE250" s="322"/>
    </row>
    <row r="251" spans="1:31" x14ac:dyDescent="0.2">
      <c r="A251" s="403">
        <v>110400</v>
      </c>
      <c r="B251" s="403">
        <v>110402</v>
      </c>
      <c r="C251" s="14" t="s">
        <v>755</v>
      </c>
      <c r="D251" s="19">
        <v>9505369</v>
      </c>
      <c r="E251" s="42" t="s">
        <v>734</v>
      </c>
      <c r="F251" s="19" t="s">
        <v>1457</v>
      </c>
      <c r="G251" s="404"/>
      <c r="H251" s="60" t="s">
        <v>63</v>
      </c>
      <c r="I251" s="50" t="s">
        <v>66</v>
      </c>
      <c r="J251" s="38" t="s">
        <v>68</v>
      </c>
      <c r="K251" s="407" t="s">
        <v>66</v>
      </c>
      <c r="L251" s="19" t="s">
        <v>1471</v>
      </c>
      <c r="M251" s="406">
        <v>44744</v>
      </c>
      <c r="N251" s="406">
        <v>44745</v>
      </c>
      <c r="O251" s="328"/>
      <c r="P251" s="328"/>
      <c r="Q251" s="328"/>
      <c r="R251" s="328"/>
      <c r="S251" s="329">
        <f t="shared" si="8"/>
        <v>0</v>
      </c>
      <c r="T251" s="94">
        <v>0</v>
      </c>
      <c r="U251" s="94">
        <v>54.01</v>
      </c>
      <c r="V251" s="94">
        <v>1</v>
      </c>
      <c r="W251" s="94">
        <v>17.52</v>
      </c>
      <c r="X251" s="327"/>
      <c r="Y251" s="329">
        <f t="shared" si="9"/>
        <v>17.52</v>
      </c>
      <c r="Z251" s="329">
        <f t="shared" si="10"/>
        <v>17.52</v>
      </c>
      <c r="AA251" s="358">
        <f t="shared" si="11"/>
        <v>17.52</v>
      </c>
      <c r="AB251" s="322"/>
      <c r="AC251" s="322"/>
      <c r="AD251" s="322"/>
      <c r="AE251" s="322"/>
    </row>
    <row r="252" spans="1:31" x14ac:dyDescent="0.2">
      <c r="A252" s="403">
        <v>110400</v>
      </c>
      <c r="B252" s="403">
        <v>110402</v>
      </c>
      <c r="C252" s="14" t="s">
        <v>767</v>
      </c>
      <c r="D252" s="19" t="s">
        <v>1450</v>
      </c>
      <c r="E252" s="42" t="s">
        <v>734</v>
      </c>
      <c r="F252" s="19" t="s">
        <v>1457</v>
      </c>
      <c r="G252" s="404"/>
      <c r="H252" s="60" t="s">
        <v>63</v>
      </c>
      <c r="I252" s="50" t="s">
        <v>66</v>
      </c>
      <c r="J252" s="38" t="s">
        <v>68</v>
      </c>
      <c r="K252" s="407" t="s">
        <v>66</v>
      </c>
      <c r="L252" s="19" t="s">
        <v>1471</v>
      </c>
      <c r="M252" s="406">
        <v>44744</v>
      </c>
      <c r="N252" s="406">
        <v>44745</v>
      </c>
      <c r="O252" s="328"/>
      <c r="P252" s="328"/>
      <c r="Q252" s="328"/>
      <c r="R252" s="328"/>
      <c r="S252" s="329">
        <f t="shared" si="8"/>
        <v>0</v>
      </c>
      <c r="T252" s="94">
        <v>0</v>
      </c>
      <c r="U252" s="94">
        <v>54.01</v>
      </c>
      <c r="V252" s="94">
        <v>1</v>
      </c>
      <c r="W252" s="94">
        <v>17.52</v>
      </c>
      <c r="X252" s="327"/>
      <c r="Y252" s="329">
        <f t="shared" si="9"/>
        <v>17.52</v>
      </c>
      <c r="Z252" s="329">
        <f t="shared" si="10"/>
        <v>17.52</v>
      </c>
      <c r="AA252" s="358">
        <f t="shared" si="11"/>
        <v>17.52</v>
      </c>
      <c r="AB252" s="322"/>
      <c r="AC252" s="322"/>
      <c r="AD252" s="322"/>
      <c r="AE252" s="322"/>
    </row>
    <row r="253" spans="1:31" x14ac:dyDescent="0.2">
      <c r="A253" s="403">
        <v>110400</v>
      </c>
      <c r="B253" s="403">
        <v>110402</v>
      </c>
      <c r="C253" s="14" t="s">
        <v>120</v>
      </c>
      <c r="D253" s="19">
        <v>7981074</v>
      </c>
      <c r="E253" s="42" t="s">
        <v>734</v>
      </c>
      <c r="F253" s="19" t="s">
        <v>1458</v>
      </c>
      <c r="G253" s="404"/>
      <c r="H253" s="60" t="s">
        <v>63</v>
      </c>
      <c r="I253" s="50" t="s">
        <v>66</v>
      </c>
      <c r="J253" s="38" t="s">
        <v>68</v>
      </c>
      <c r="K253" s="407" t="s">
        <v>66</v>
      </c>
      <c r="L253" s="19" t="s">
        <v>1472</v>
      </c>
      <c r="M253" s="406">
        <v>44774</v>
      </c>
      <c r="N253" s="406">
        <v>44778</v>
      </c>
      <c r="O253" s="328"/>
      <c r="P253" s="328"/>
      <c r="Q253" s="328"/>
      <c r="R253" s="328"/>
      <c r="S253" s="329">
        <f t="shared" si="8"/>
        <v>0</v>
      </c>
      <c r="T253" s="94">
        <v>4</v>
      </c>
      <c r="U253" s="94">
        <v>54.01</v>
      </c>
      <c r="V253" s="94">
        <v>1</v>
      </c>
      <c r="W253" s="94">
        <v>17.52</v>
      </c>
      <c r="X253" s="327"/>
      <c r="Y253" s="329">
        <f t="shared" si="9"/>
        <v>233.56</v>
      </c>
      <c r="Z253" s="329">
        <f t="shared" si="10"/>
        <v>233.56</v>
      </c>
      <c r="AA253" s="358">
        <f t="shared" si="11"/>
        <v>233.56</v>
      </c>
      <c r="AB253" s="322"/>
      <c r="AC253" s="322"/>
      <c r="AD253" s="322"/>
      <c r="AE253" s="322"/>
    </row>
    <row r="254" spans="1:31" x14ac:dyDescent="0.2">
      <c r="A254" s="403">
        <v>110400</v>
      </c>
      <c r="B254" s="403">
        <v>110402</v>
      </c>
      <c r="C254" s="14" t="s">
        <v>121</v>
      </c>
      <c r="D254" s="19">
        <v>7103166</v>
      </c>
      <c r="E254" s="42" t="s">
        <v>734</v>
      </c>
      <c r="F254" s="19" t="s">
        <v>1458</v>
      </c>
      <c r="G254" s="404"/>
      <c r="H254" s="60" t="s">
        <v>63</v>
      </c>
      <c r="I254" s="50" t="s">
        <v>66</v>
      </c>
      <c r="J254" s="38" t="s">
        <v>68</v>
      </c>
      <c r="K254" s="407" t="s">
        <v>66</v>
      </c>
      <c r="L254" s="19" t="s">
        <v>1472</v>
      </c>
      <c r="M254" s="406">
        <v>44774</v>
      </c>
      <c r="N254" s="406">
        <v>44778</v>
      </c>
      <c r="O254" s="328"/>
      <c r="P254" s="328"/>
      <c r="Q254" s="328"/>
      <c r="R254" s="328"/>
      <c r="S254" s="329">
        <f t="shared" si="8"/>
        <v>0</v>
      </c>
      <c r="T254" s="94">
        <v>4</v>
      </c>
      <c r="U254" s="94">
        <v>54.01</v>
      </c>
      <c r="V254" s="94">
        <v>1</v>
      </c>
      <c r="W254" s="94">
        <v>17.52</v>
      </c>
      <c r="X254" s="327"/>
      <c r="Y254" s="329">
        <f t="shared" si="9"/>
        <v>233.56</v>
      </c>
      <c r="Z254" s="329">
        <f t="shared" si="10"/>
        <v>233.56</v>
      </c>
      <c r="AA254" s="358">
        <f t="shared" si="11"/>
        <v>233.56</v>
      </c>
      <c r="AB254" s="322"/>
      <c r="AC254" s="322"/>
      <c r="AD254" s="322"/>
      <c r="AE254" s="322"/>
    </row>
    <row r="255" spans="1:31" x14ac:dyDescent="0.2">
      <c r="A255" s="403">
        <v>110400</v>
      </c>
      <c r="B255" s="403">
        <v>110402</v>
      </c>
      <c r="C255" s="14" t="s">
        <v>1443</v>
      </c>
      <c r="D255" s="19">
        <v>9509224</v>
      </c>
      <c r="E255" s="42" t="s">
        <v>734</v>
      </c>
      <c r="F255" s="19" t="s">
        <v>1459</v>
      </c>
      <c r="G255" s="404"/>
      <c r="H255" s="60" t="s">
        <v>63</v>
      </c>
      <c r="I255" s="50" t="s">
        <v>66</v>
      </c>
      <c r="J255" s="38" t="s">
        <v>68</v>
      </c>
      <c r="K255" s="407" t="s">
        <v>66</v>
      </c>
      <c r="L255" s="19" t="s">
        <v>1473</v>
      </c>
      <c r="M255" s="406">
        <v>44781</v>
      </c>
      <c r="N255" s="406">
        <v>44781</v>
      </c>
      <c r="O255" s="328"/>
      <c r="P255" s="328"/>
      <c r="Q255" s="328"/>
      <c r="R255" s="328"/>
      <c r="S255" s="329">
        <f t="shared" si="8"/>
        <v>0</v>
      </c>
      <c r="T255" s="94">
        <v>0</v>
      </c>
      <c r="U255" s="94">
        <v>54.01</v>
      </c>
      <c r="V255" s="94">
        <v>1</v>
      </c>
      <c r="W255" s="94">
        <v>17.52</v>
      </c>
      <c r="X255" s="327"/>
      <c r="Y255" s="329">
        <f t="shared" si="9"/>
        <v>17.52</v>
      </c>
      <c r="Z255" s="329">
        <f t="shared" si="10"/>
        <v>17.52</v>
      </c>
      <c r="AA255" s="358">
        <f t="shared" si="11"/>
        <v>17.52</v>
      </c>
      <c r="AB255" s="322"/>
      <c r="AC255" s="322"/>
      <c r="AD255" s="322"/>
      <c r="AE255" s="322"/>
    </row>
    <row r="256" spans="1:31" x14ac:dyDescent="0.2">
      <c r="A256" s="403">
        <v>110400</v>
      </c>
      <c r="B256" s="403">
        <v>110402</v>
      </c>
      <c r="C256" s="14" t="s">
        <v>1444</v>
      </c>
      <c r="D256" s="19">
        <v>7100205</v>
      </c>
      <c r="E256" s="42" t="s">
        <v>734</v>
      </c>
      <c r="F256" s="19" t="s">
        <v>1459</v>
      </c>
      <c r="G256" s="404"/>
      <c r="H256" s="60" t="s">
        <v>63</v>
      </c>
      <c r="I256" s="50" t="s">
        <v>66</v>
      </c>
      <c r="J256" s="38" t="s">
        <v>68</v>
      </c>
      <c r="K256" s="407" t="s">
        <v>66</v>
      </c>
      <c r="L256" s="19" t="s">
        <v>1473</v>
      </c>
      <c r="M256" s="406">
        <v>44781</v>
      </c>
      <c r="N256" s="406">
        <v>44781</v>
      </c>
      <c r="O256" s="328"/>
      <c r="P256" s="328"/>
      <c r="Q256" s="328"/>
      <c r="R256" s="328"/>
      <c r="S256" s="329">
        <f t="shared" si="8"/>
        <v>0</v>
      </c>
      <c r="T256" s="94">
        <v>0</v>
      </c>
      <c r="U256" s="94">
        <v>54.01</v>
      </c>
      <c r="V256" s="94">
        <v>1</v>
      </c>
      <c r="W256" s="94">
        <v>17.52</v>
      </c>
      <c r="X256" s="327"/>
      <c r="Y256" s="329">
        <f t="shared" si="9"/>
        <v>17.52</v>
      </c>
      <c r="Z256" s="329">
        <f t="shared" si="10"/>
        <v>17.52</v>
      </c>
      <c r="AA256" s="358">
        <f t="shared" si="11"/>
        <v>17.52</v>
      </c>
      <c r="AB256" s="322"/>
      <c r="AC256" s="322"/>
      <c r="AD256" s="322"/>
      <c r="AE256" s="322"/>
    </row>
    <row r="257" spans="1:31" x14ac:dyDescent="0.2">
      <c r="A257" s="403">
        <v>110400</v>
      </c>
      <c r="B257" s="403">
        <v>110402</v>
      </c>
      <c r="C257" s="14" t="s">
        <v>1445</v>
      </c>
      <c r="D257" s="19">
        <v>7110987</v>
      </c>
      <c r="E257" s="42" t="s">
        <v>734</v>
      </c>
      <c r="F257" s="19" t="s">
        <v>1459</v>
      </c>
      <c r="G257" s="404"/>
      <c r="H257" s="60" t="s">
        <v>63</v>
      </c>
      <c r="I257" s="50" t="s">
        <v>66</v>
      </c>
      <c r="J257" s="38" t="s">
        <v>68</v>
      </c>
      <c r="K257" s="407" t="s">
        <v>66</v>
      </c>
      <c r="L257" s="19" t="s">
        <v>1473</v>
      </c>
      <c r="M257" s="406">
        <v>44781</v>
      </c>
      <c r="N257" s="406">
        <v>44781</v>
      </c>
      <c r="O257" s="328"/>
      <c r="P257" s="328"/>
      <c r="Q257" s="328"/>
      <c r="R257" s="328"/>
      <c r="S257" s="329">
        <f t="shared" si="8"/>
        <v>0</v>
      </c>
      <c r="T257" s="94">
        <v>0</v>
      </c>
      <c r="U257" s="94">
        <v>54.01</v>
      </c>
      <c r="V257" s="94">
        <v>1</v>
      </c>
      <c r="W257" s="94">
        <v>17.52</v>
      </c>
      <c r="X257" s="327"/>
      <c r="Y257" s="329">
        <f t="shared" si="9"/>
        <v>17.52</v>
      </c>
      <c r="Z257" s="329">
        <f t="shared" si="10"/>
        <v>17.52</v>
      </c>
      <c r="AA257" s="358">
        <f t="shared" si="11"/>
        <v>17.52</v>
      </c>
      <c r="AB257" s="322"/>
      <c r="AC257" s="322"/>
      <c r="AD257" s="322"/>
      <c r="AE257" s="322"/>
    </row>
    <row r="258" spans="1:31" x14ac:dyDescent="0.2">
      <c r="A258" s="403">
        <v>110400</v>
      </c>
      <c r="B258" s="403">
        <v>110402</v>
      </c>
      <c r="C258" s="14" t="s">
        <v>1443</v>
      </c>
      <c r="D258" s="19">
        <v>9509224</v>
      </c>
      <c r="E258" s="42" t="s">
        <v>734</v>
      </c>
      <c r="F258" s="19" t="s">
        <v>1460</v>
      </c>
      <c r="G258" s="404"/>
      <c r="H258" s="60" t="s">
        <v>63</v>
      </c>
      <c r="I258" s="50" t="s">
        <v>66</v>
      </c>
      <c r="J258" s="38" t="s">
        <v>68</v>
      </c>
      <c r="K258" s="407" t="s">
        <v>66</v>
      </c>
      <c r="L258" s="19" t="s">
        <v>1474</v>
      </c>
      <c r="M258" s="406">
        <v>44782</v>
      </c>
      <c r="N258" s="406">
        <v>44785</v>
      </c>
      <c r="O258" s="328"/>
      <c r="P258" s="328"/>
      <c r="Q258" s="328"/>
      <c r="R258" s="328"/>
      <c r="S258" s="329">
        <f t="shared" si="8"/>
        <v>0</v>
      </c>
      <c r="T258" s="94">
        <v>3</v>
      </c>
      <c r="U258" s="94">
        <v>54.01</v>
      </c>
      <c r="V258" s="94">
        <v>1</v>
      </c>
      <c r="W258" s="94">
        <v>17.52</v>
      </c>
      <c r="X258" s="327"/>
      <c r="Y258" s="329">
        <f t="shared" si="9"/>
        <v>179.55</v>
      </c>
      <c r="Z258" s="329">
        <f t="shared" si="10"/>
        <v>179.55</v>
      </c>
      <c r="AA258" s="358">
        <f t="shared" si="11"/>
        <v>179.55</v>
      </c>
      <c r="AB258" s="322"/>
      <c r="AC258" s="322"/>
      <c r="AD258" s="322"/>
      <c r="AE258" s="322"/>
    </row>
    <row r="259" spans="1:31" x14ac:dyDescent="0.2">
      <c r="A259" s="403">
        <v>110400</v>
      </c>
      <c r="B259" s="403">
        <v>110402</v>
      </c>
      <c r="C259" s="14" t="s">
        <v>1261</v>
      </c>
      <c r="D259" s="19" t="s">
        <v>1451</v>
      </c>
      <c r="E259" s="42" t="s">
        <v>734</v>
      </c>
      <c r="F259" s="19" t="s">
        <v>1460</v>
      </c>
      <c r="G259" s="404"/>
      <c r="H259" s="60" t="s">
        <v>63</v>
      </c>
      <c r="I259" s="50" t="s">
        <v>66</v>
      </c>
      <c r="J259" s="38" t="s">
        <v>68</v>
      </c>
      <c r="K259" s="407" t="s">
        <v>66</v>
      </c>
      <c r="L259" s="19" t="s">
        <v>1474</v>
      </c>
      <c r="M259" s="406">
        <v>44782</v>
      </c>
      <c r="N259" s="406">
        <v>44785</v>
      </c>
      <c r="O259" s="328"/>
      <c r="P259" s="328"/>
      <c r="Q259" s="328"/>
      <c r="R259" s="328"/>
      <c r="S259" s="329">
        <f t="shared" si="8"/>
        <v>0</v>
      </c>
      <c r="T259" s="94">
        <v>3</v>
      </c>
      <c r="U259" s="94">
        <v>54.01</v>
      </c>
      <c r="V259" s="94">
        <v>1</v>
      </c>
      <c r="W259" s="94">
        <v>17.52</v>
      </c>
      <c r="X259" s="327"/>
      <c r="Y259" s="329">
        <f t="shared" si="9"/>
        <v>179.55</v>
      </c>
      <c r="Z259" s="329">
        <f t="shared" si="10"/>
        <v>179.55</v>
      </c>
      <c r="AA259" s="358">
        <f t="shared" si="11"/>
        <v>179.55</v>
      </c>
      <c r="AB259" s="322"/>
      <c r="AC259" s="322"/>
      <c r="AD259" s="322"/>
      <c r="AE259" s="322"/>
    </row>
    <row r="260" spans="1:31" x14ac:dyDescent="0.2">
      <c r="A260" s="403">
        <v>110400</v>
      </c>
      <c r="B260" s="403">
        <v>110402</v>
      </c>
      <c r="C260" s="14" t="s">
        <v>1445</v>
      </c>
      <c r="D260" s="19">
        <v>7110987</v>
      </c>
      <c r="E260" s="42" t="s">
        <v>734</v>
      </c>
      <c r="F260" s="19" t="s">
        <v>1460</v>
      </c>
      <c r="G260" s="404"/>
      <c r="H260" s="60" t="s">
        <v>63</v>
      </c>
      <c r="I260" s="50" t="s">
        <v>66</v>
      </c>
      <c r="J260" s="38" t="s">
        <v>68</v>
      </c>
      <c r="K260" s="407" t="s">
        <v>66</v>
      </c>
      <c r="L260" s="19" t="s">
        <v>1474</v>
      </c>
      <c r="M260" s="406">
        <v>44782</v>
      </c>
      <c r="N260" s="406">
        <v>44785</v>
      </c>
      <c r="O260" s="328"/>
      <c r="P260" s="328"/>
      <c r="Q260" s="328"/>
      <c r="R260" s="328"/>
      <c r="S260" s="329">
        <f t="shared" si="8"/>
        <v>0</v>
      </c>
      <c r="T260" s="94">
        <v>3</v>
      </c>
      <c r="U260" s="94">
        <v>54.01</v>
      </c>
      <c r="V260" s="94">
        <v>1</v>
      </c>
      <c r="W260" s="94">
        <v>17.52</v>
      </c>
      <c r="X260" s="327"/>
      <c r="Y260" s="329">
        <f t="shared" si="9"/>
        <v>179.55</v>
      </c>
      <c r="Z260" s="329">
        <f t="shared" si="10"/>
        <v>179.55</v>
      </c>
      <c r="AA260" s="358">
        <f t="shared" si="11"/>
        <v>179.55</v>
      </c>
      <c r="AB260" s="322"/>
      <c r="AC260" s="322"/>
      <c r="AD260" s="322"/>
      <c r="AE260" s="322"/>
    </row>
    <row r="261" spans="1:31" x14ac:dyDescent="0.2">
      <c r="A261" s="403">
        <v>110400</v>
      </c>
      <c r="B261" s="403">
        <v>110402</v>
      </c>
      <c r="C261" s="14" t="s">
        <v>1446</v>
      </c>
      <c r="D261" s="19">
        <v>1042483</v>
      </c>
      <c r="E261" s="42" t="s">
        <v>734</v>
      </c>
      <c r="F261" s="19" t="s">
        <v>1461</v>
      </c>
      <c r="G261" s="404"/>
      <c r="H261" s="60" t="s">
        <v>63</v>
      </c>
      <c r="I261" s="50" t="s">
        <v>66</v>
      </c>
      <c r="J261" s="38" t="s">
        <v>68</v>
      </c>
      <c r="K261" s="407" t="s">
        <v>66</v>
      </c>
      <c r="L261" s="19" t="s">
        <v>1475</v>
      </c>
      <c r="M261" s="406">
        <v>44784</v>
      </c>
      <c r="N261" s="406">
        <v>44784</v>
      </c>
      <c r="O261" s="328"/>
      <c r="P261" s="328"/>
      <c r="Q261" s="328"/>
      <c r="R261" s="328"/>
      <c r="S261" s="329">
        <f t="shared" si="8"/>
        <v>0</v>
      </c>
      <c r="T261" s="94">
        <v>0</v>
      </c>
      <c r="U261" s="94">
        <v>54.01</v>
      </c>
      <c r="V261" s="94">
        <v>1</v>
      </c>
      <c r="W261" s="94">
        <v>17.52</v>
      </c>
      <c r="X261" s="327"/>
      <c r="Y261" s="329">
        <f t="shared" si="9"/>
        <v>17.52</v>
      </c>
      <c r="Z261" s="329">
        <f t="shared" si="10"/>
        <v>17.52</v>
      </c>
      <c r="AA261" s="358">
        <f t="shared" si="11"/>
        <v>17.52</v>
      </c>
      <c r="AB261" s="322"/>
      <c r="AC261" s="322"/>
      <c r="AD261" s="322"/>
      <c r="AE261" s="322"/>
    </row>
    <row r="262" spans="1:31" x14ac:dyDescent="0.2">
      <c r="A262" s="403">
        <v>110400</v>
      </c>
      <c r="B262" s="403">
        <v>110402</v>
      </c>
      <c r="C262" s="14" t="s">
        <v>127</v>
      </c>
      <c r="D262" s="19">
        <v>1157094</v>
      </c>
      <c r="E262" s="42" t="s">
        <v>734</v>
      </c>
      <c r="F262" s="19" t="s">
        <v>1461</v>
      </c>
      <c r="G262" s="404"/>
      <c r="H262" s="60" t="s">
        <v>63</v>
      </c>
      <c r="I262" s="50" t="s">
        <v>66</v>
      </c>
      <c r="J262" s="38" t="s">
        <v>68</v>
      </c>
      <c r="K262" s="407" t="s">
        <v>66</v>
      </c>
      <c r="L262" s="19" t="s">
        <v>1475</v>
      </c>
      <c r="M262" s="406">
        <v>44784</v>
      </c>
      <c r="N262" s="406">
        <v>44784</v>
      </c>
      <c r="O262" s="328"/>
      <c r="P262" s="328"/>
      <c r="Q262" s="328"/>
      <c r="R262" s="328"/>
      <c r="S262" s="329">
        <f t="shared" si="8"/>
        <v>0</v>
      </c>
      <c r="T262" s="94">
        <v>0</v>
      </c>
      <c r="U262" s="94">
        <v>54.01</v>
      </c>
      <c r="V262" s="94">
        <v>1</v>
      </c>
      <c r="W262" s="94">
        <v>17.52</v>
      </c>
      <c r="X262" s="327"/>
      <c r="Y262" s="329">
        <f t="shared" si="9"/>
        <v>17.52</v>
      </c>
      <c r="Z262" s="329">
        <f t="shared" si="10"/>
        <v>17.52</v>
      </c>
      <c r="AA262" s="358">
        <f t="shared" si="11"/>
        <v>17.52</v>
      </c>
      <c r="AB262" s="322"/>
      <c r="AC262" s="322"/>
      <c r="AD262" s="322"/>
      <c r="AE262" s="322"/>
    </row>
    <row r="263" spans="1:31" x14ac:dyDescent="0.2">
      <c r="A263" s="403">
        <v>110400</v>
      </c>
      <c r="B263" s="403">
        <v>110402</v>
      </c>
      <c r="C263" s="14" t="s">
        <v>119</v>
      </c>
      <c r="D263" s="19">
        <v>9100539</v>
      </c>
      <c r="E263" s="42" t="s">
        <v>734</v>
      </c>
      <c r="F263" s="19" t="s">
        <v>134</v>
      </c>
      <c r="G263" s="404"/>
      <c r="H263" s="60" t="s">
        <v>63</v>
      </c>
      <c r="I263" s="50" t="s">
        <v>66</v>
      </c>
      <c r="J263" s="38" t="s">
        <v>68</v>
      </c>
      <c r="K263" s="407" t="s">
        <v>66</v>
      </c>
      <c r="L263" s="19" t="s">
        <v>143</v>
      </c>
      <c r="M263" s="406">
        <v>44774</v>
      </c>
      <c r="N263" s="406">
        <v>44774</v>
      </c>
      <c r="O263" s="328"/>
      <c r="P263" s="328"/>
      <c r="Q263" s="328"/>
      <c r="R263" s="328"/>
      <c r="S263" s="329">
        <f t="shared" si="8"/>
        <v>0</v>
      </c>
      <c r="T263" s="94">
        <v>0</v>
      </c>
      <c r="U263" s="94">
        <v>54.01</v>
      </c>
      <c r="V263" s="94">
        <v>1</v>
      </c>
      <c r="W263" s="94">
        <v>17.52</v>
      </c>
      <c r="X263" s="327"/>
      <c r="Y263" s="329">
        <f t="shared" si="9"/>
        <v>17.52</v>
      </c>
      <c r="Z263" s="329">
        <f t="shared" si="10"/>
        <v>17.52</v>
      </c>
      <c r="AA263" s="358">
        <f t="shared" si="11"/>
        <v>17.52</v>
      </c>
      <c r="AB263" s="322"/>
      <c r="AC263" s="322"/>
      <c r="AD263" s="322"/>
      <c r="AE263" s="322"/>
    </row>
    <row r="264" spans="1:31" x14ac:dyDescent="0.2">
      <c r="A264" s="403">
        <v>110400</v>
      </c>
      <c r="B264" s="403">
        <v>110402</v>
      </c>
      <c r="C264" s="14" t="s">
        <v>278</v>
      </c>
      <c r="D264" s="19">
        <v>7072244</v>
      </c>
      <c r="E264" s="42" t="s">
        <v>734</v>
      </c>
      <c r="F264" s="19" t="s">
        <v>134</v>
      </c>
      <c r="G264" s="404"/>
      <c r="H264" s="60" t="s">
        <v>63</v>
      </c>
      <c r="I264" s="50" t="s">
        <v>66</v>
      </c>
      <c r="J264" s="38" t="s">
        <v>68</v>
      </c>
      <c r="K264" s="407" t="s">
        <v>66</v>
      </c>
      <c r="L264" s="19" t="s">
        <v>143</v>
      </c>
      <c r="M264" s="406">
        <v>44774</v>
      </c>
      <c r="N264" s="406">
        <v>44774</v>
      </c>
      <c r="O264" s="328"/>
      <c r="P264" s="328"/>
      <c r="Q264" s="328"/>
      <c r="R264" s="328"/>
      <c r="S264" s="329">
        <f t="shared" si="8"/>
        <v>0</v>
      </c>
      <c r="T264" s="94">
        <v>0</v>
      </c>
      <c r="U264" s="94">
        <v>54.01</v>
      </c>
      <c r="V264" s="94">
        <v>1</v>
      </c>
      <c r="W264" s="94">
        <v>17.52</v>
      </c>
      <c r="X264" s="327"/>
      <c r="Y264" s="329">
        <f t="shared" si="9"/>
        <v>17.52</v>
      </c>
      <c r="Z264" s="329">
        <f t="shared" si="10"/>
        <v>17.52</v>
      </c>
      <c r="AA264" s="358">
        <f t="shared" si="11"/>
        <v>17.52</v>
      </c>
      <c r="AB264" s="322"/>
      <c r="AC264" s="322"/>
      <c r="AD264" s="322"/>
      <c r="AE264" s="322"/>
    </row>
    <row r="265" spans="1:31" x14ac:dyDescent="0.2">
      <c r="A265" s="403">
        <v>110400</v>
      </c>
      <c r="B265" s="403">
        <v>110402</v>
      </c>
      <c r="C265" s="14" t="s">
        <v>130</v>
      </c>
      <c r="D265" s="19">
        <v>3363538</v>
      </c>
      <c r="E265" s="42" t="s">
        <v>734</v>
      </c>
      <c r="F265" s="19" t="s">
        <v>134</v>
      </c>
      <c r="G265" s="404"/>
      <c r="H265" s="60" t="s">
        <v>63</v>
      </c>
      <c r="I265" s="50" t="s">
        <v>66</v>
      </c>
      <c r="J265" s="38" t="s">
        <v>68</v>
      </c>
      <c r="K265" s="407" t="s">
        <v>66</v>
      </c>
      <c r="L265" s="19" t="s">
        <v>143</v>
      </c>
      <c r="M265" s="406">
        <v>44774</v>
      </c>
      <c r="N265" s="406">
        <v>44774</v>
      </c>
      <c r="O265" s="328"/>
      <c r="P265" s="328"/>
      <c r="Q265" s="328"/>
      <c r="R265" s="328"/>
      <c r="S265" s="329">
        <f t="shared" si="8"/>
        <v>0</v>
      </c>
      <c r="T265" s="94">
        <v>0</v>
      </c>
      <c r="U265" s="94">
        <v>54.01</v>
      </c>
      <c r="V265" s="94">
        <v>1</v>
      </c>
      <c r="W265" s="94">
        <v>17.52</v>
      </c>
      <c r="X265" s="327"/>
      <c r="Y265" s="329">
        <f t="shared" si="9"/>
        <v>17.52</v>
      </c>
      <c r="Z265" s="329">
        <f t="shared" si="10"/>
        <v>17.52</v>
      </c>
      <c r="AA265" s="358">
        <f t="shared" si="11"/>
        <v>17.52</v>
      </c>
      <c r="AB265" s="322"/>
      <c r="AC265" s="322"/>
      <c r="AD265" s="322"/>
      <c r="AE265" s="322"/>
    </row>
    <row r="266" spans="1:31" x14ac:dyDescent="0.2">
      <c r="A266" s="403">
        <v>110400</v>
      </c>
      <c r="B266" s="403">
        <v>110402</v>
      </c>
      <c r="C266" s="14" t="s">
        <v>1447</v>
      </c>
      <c r="D266" s="19">
        <v>7040598</v>
      </c>
      <c r="E266" s="42" t="s">
        <v>734</v>
      </c>
      <c r="F266" s="19" t="s">
        <v>1460</v>
      </c>
      <c r="G266" s="404"/>
      <c r="H266" s="60" t="s">
        <v>63</v>
      </c>
      <c r="I266" s="50" t="s">
        <v>66</v>
      </c>
      <c r="J266" s="38" t="s">
        <v>68</v>
      </c>
      <c r="K266" s="407" t="s">
        <v>66</v>
      </c>
      <c r="L266" s="19" t="s">
        <v>1476</v>
      </c>
      <c r="M266" s="406">
        <v>44774</v>
      </c>
      <c r="N266" s="406">
        <v>44774</v>
      </c>
      <c r="O266" s="328"/>
      <c r="P266" s="328"/>
      <c r="Q266" s="328"/>
      <c r="R266" s="328"/>
      <c r="S266" s="329">
        <f t="shared" si="8"/>
        <v>0</v>
      </c>
      <c r="T266" s="94">
        <v>0</v>
      </c>
      <c r="U266" s="94">
        <v>54.01</v>
      </c>
      <c r="V266" s="94">
        <v>1</v>
      </c>
      <c r="W266" s="94">
        <v>17.52</v>
      </c>
      <c r="X266" s="327"/>
      <c r="Y266" s="329">
        <f t="shared" si="9"/>
        <v>17.52</v>
      </c>
      <c r="Z266" s="329">
        <f t="shared" si="10"/>
        <v>17.52</v>
      </c>
      <c r="AA266" s="358">
        <f t="shared" si="11"/>
        <v>17.52</v>
      </c>
      <c r="AB266" s="322"/>
      <c r="AC266" s="322"/>
      <c r="AD266" s="322"/>
      <c r="AE266" s="322"/>
    </row>
    <row r="267" spans="1:31" x14ac:dyDescent="0.2">
      <c r="A267" s="403">
        <v>110400</v>
      </c>
      <c r="B267" s="403">
        <v>110402</v>
      </c>
      <c r="C267" s="14" t="s">
        <v>1447</v>
      </c>
      <c r="D267" s="19">
        <v>7040598</v>
      </c>
      <c r="E267" s="42" t="s">
        <v>734</v>
      </c>
      <c r="F267" s="19" t="s">
        <v>1460</v>
      </c>
      <c r="G267" s="404"/>
      <c r="H267" s="60" t="s">
        <v>63</v>
      </c>
      <c r="I267" s="50" t="s">
        <v>66</v>
      </c>
      <c r="J267" s="38" t="s">
        <v>68</v>
      </c>
      <c r="K267" s="407" t="s">
        <v>66</v>
      </c>
      <c r="L267" s="19" t="s">
        <v>1477</v>
      </c>
      <c r="M267" s="406">
        <v>44775</v>
      </c>
      <c r="N267" s="406">
        <v>44775</v>
      </c>
      <c r="O267" s="328"/>
      <c r="P267" s="328"/>
      <c r="Q267" s="328"/>
      <c r="R267" s="328"/>
      <c r="S267" s="329">
        <f t="shared" si="8"/>
        <v>0</v>
      </c>
      <c r="T267" s="94">
        <v>0</v>
      </c>
      <c r="U267" s="94">
        <v>54.01</v>
      </c>
      <c r="V267" s="94">
        <v>1</v>
      </c>
      <c r="W267" s="94">
        <v>17.52</v>
      </c>
      <c r="X267" s="327"/>
      <c r="Y267" s="329">
        <f t="shared" si="9"/>
        <v>17.52</v>
      </c>
      <c r="Z267" s="329">
        <f t="shared" si="10"/>
        <v>17.52</v>
      </c>
      <c r="AA267" s="358">
        <f t="shared" si="11"/>
        <v>17.52</v>
      </c>
      <c r="AB267" s="322"/>
      <c r="AC267" s="322"/>
      <c r="AD267" s="322"/>
      <c r="AE267" s="322"/>
    </row>
    <row r="268" spans="1:31" x14ac:dyDescent="0.2">
      <c r="A268" s="403">
        <v>110400</v>
      </c>
      <c r="B268" s="403">
        <v>110402</v>
      </c>
      <c r="C268" s="14" t="s">
        <v>1447</v>
      </c>
      <c r="D268" s="19">
        <v>7040598</v>
      </c>
      <c r="E268" s="42" t="s">
        <v>734</v>
      </c>
      <c r="F268" s="19" t="s">
        <v>1460</v>
      </c>
      <c r="G268" s="404"/>
      <c r="H268" s="60" t="s">
        <v>63</v>
      </c>
      <c r="I268" s="50" t="s">
        <v>66</v>
      </c>
      <c r="J268" s="38" t="s">
        <v>68</v>
      </c>
      <c r="K268" s="407" t="s">
        <v>66</v>
      </c>
      <c r="L268" s="19" t="s">
        <v>1478</v>
      </c>
      <c r="M268" s="406">
        <v>44776</v>
      </c>
      <c r="N268" s="406">
        <v>44777</v>
      </c>
      <c r="O268" s="328"/>
      <c r="P268" s="328"/>
      <c r="Q268" s="328"/>
      <c r="R268" s="328"/>
      <c r="S268" s="329">
        <f t="shared" si="8"/>
        <v>0</v>
      </c>
      <c r="T268" s="94">
        <v>1</v>
      </c>
      <c r="U268" s="94">
        <v>54.01</v>
      </c>
      <c r="V268" s="94">
        <v>1</v>
      </c>
      <c r="W268" s="94">
        <v>17.52</v>
      </c>
      <c r="X268" s="327"/>
      <c r="Y268" s="329">
        <f t="shared" si="9"/>
        <v>71.53</v>
      </c>
      <c r="Z268" s="329">
        <f t="shared" si="10"/>
        <v>71.53</v>
      </c>
      <c r="AA268" s="358">
        <f t="shared" si="11"/>
        <v>71.53</v>
      </c>
      <c r="AB268" s="322"/>
      <c r="AC268" s="322"/>
      <c r="AD268" s="322"/>
      <c r="AE268" s="322"/>
    </row>
    <row r="269" spans="1:31" x14ac:dyDescent="0.2">
      <c r="A269" s="403">
        <v>110400</v>
      </c>
      <c r="B269" s="403">
        <v>110402</v>
      </c>
      <c r="C269" s="14" t="s">
        <v>1261</v>
      </c>
      <c r="D269" s="19" t="s">
        <v>1451</v>
      </c>
      <c r="E269" s="42" t="s">
        <v>734</v>
      </c>
      <c r="F269" s="19" t="s">
        <v>1460</v>
      </c>
      <c r="G269" s="404"/>
      <c r="H269" s="60" t="s">
        <v>63</v>
      </c>
      <c r="I269" s="50" t="s">
        <v>66</v>
      </c>
      <c r="J269" s="38" t="s">
        <v>68</v>
      </c>
      <c r="K269" s="407" t="s">
        <v>66</v>
      </c>
      <c r="L269" s="19" t="s">
        <v>1476</v>
      </c>
      <c r="M269" s="406">
        <v>44774</v>
      </c>
      <c r="N269" s="406">
        <v>44774</v>
      </c>
      <c r="O269" s="328"/>
      <c r="P269" s="328"/>
      <c r="Q269" s="328"/>
      <c r="R269" s="328"/>
      <c r="S269" s="329">
        <f t="shared" si="8"/>
        <v>0</v>
      </c>
      <c r="T269" s="94">
        <v>0</v>
      </c>
      <c r="U269" s="94">
        <v>54.01</v>
      </c>
      <c r="V269" s="94">
        <v>1</v>
      </c>
      <c r="W269" s="94">
        <v>17.52</v>
      </c>
      <c r="X269" s="327"/>
      <c r="Y269" s="329">
        <f t="shared" si="9"/>
        <v>17.52</v>
      </c>
      <c r="Z269" s="329">
        <f t="shared" si="10"/>
        <v>17.52</v>
      </c>
      <c r="AA269" s="358">
        <f t="shared" si="11"/>
        <v>17.52</v>
      </c>
      <c r="AB269" s="322"/>
      <c r="AC269" s="322"/>
      <c r="AD269" s="322"/>
      <c r="AE269" s="322"/>
    </row>
    <row r="270" spans="1:31" x14ac:dyDescent="0.2">
      <c r="A270" s="403">
        <v>110400</v>
      </c>
      <c r="B270" s="403">
        <v>110402</v>
      </c>
      <c r="C270" s="14" t="s">
        <v>1261</v>
      </c>
      <c r="D270" s="19" t="s">
        <v>1451</v>
      </c>
      <c r="E270" s="42" t="s">
        <v>734</v>
      </c>
      <c r="F270" s="19" t="s">
        <v>1460</v>
      </c>
      <c r="G270" s="404"/>
      <c r="H270" s="60" t="s">
        <v>63</v>
      </c>
      <c r="I270" s="50" t="s">
        <v>66</v>
      </c>
      <c r="J270" s="38" t="s">
        <v>68</v>
      </c>
      <c r="K270" s="407" t="s">
        <v>66</v>
      </c>
      <c r="L270" s="19" t="s">
        <v>1477</v>
      </c>
      <c r="M270" s="406">
        <v>44775</v>
      </c>
      <c r="N270" s="406">
        <v>44775</v>
      </c>
      <c r="O270" s="328"/>
      <c r="P270" s="328"/>
      <c r="Q270" s="328"/>
      <c r="R270" s="328"/>
      <c r="S270" s="329">
        <f t="shared" si="8"/>
        <v>0</v>
      </c>
      <c r="T270" s="94">
        <v>0</v>
      </c>
      <c r="U270" s="94">
        <v>54.01</v>
      </c>
      <c r="V270" s="94">
        <v>1</v>
      </c>
      <c r="W270" s="94">
        <v>17.52</v>
      </c>
      <c r="X270" s="327"/>
      <c r="Y270" s="329">
        <f t="shared" si="9"/>
        <v>17.52</v>
      </c>
      <c r="Z270" s="329">
        <f t="shared" si="10"/>
        <v>17.52</v>
      </c>
      <c r="AA270" s="358">
        <f t="shared" si="11"/>
        <v>17.52</v>
      </c>
      <c r="AB270" s="322"/>
      <c r="AC270" s="322"/>
      <c r="AD270" s="322"/>
      <c r="AE270" s="322"/>
    </row>
    <row r="271" spans="1:31" x14ac:dyDescent="0.2">
      <c r="A271" s="403">
        <v>110400</v>
      </c>
      <c r="B271" s="403">
        <v>110402</v>
      </c>
      <c r="C271" s="14" t="s">
        <v>1261</v>
      </c>
      <c r="D271" s="19" t="s">
        <v>1451</v>
      </c>
      <c r="E271" s="42" t="s">
        <v>734</v>
      </c>
      <c r="F271" s="19" t="s">
        <v>1460</v>
      </c>
      <c r="G271" s="404"/>
      <c r="H271" s="60" t="s">
        <v>63</v>
      </c>
      <c r="I271" s="50" t="s">
        <v>66</v>
      </c>
      <c r="J271" s="38" t="s">
        <v>68</v>
      </c>
      <c r="K271" s="407" t="s">
        <v>66</v>
      </c>
      <c r="L271" s="19" t="s">
        <v>1478</v>
      </c>
      <c r="M271" s="406">
        <v>44776</v>
      </c>
      <c r="N271" s="406">
        <v>44777</v>
      </c>
      <c r="O271" s="328"/>
      <c r="P271" s="328"/>
      <c r="Q271" s="328"/>
      <c r="R271" s="328"/>
      <c r="S271" s="329">
        <f t="shared" si="8"/>
        <v>0</v>
      </c>
      <c r="T271" s="94">
        <v>1</v>
      </c>
      <c r="U271" s="94">
        <v>54.01</v>
      </c>
      <c r="V271" s="94">
        <v>1</v>
      </c>
      <c r="W271" s="94">
        <v>17.52</v>
      </c>
      <c r="X271" s="327"/>
      <c r="Y271" s="329">
        <f t="shared" si="9"/>
        <v>71.53</v>
      </c>
      <c r="Z271" s="329">
        <f t="shared" si="10"/>
        <v>71.53</v>
      </c>
      <c r="AA271" s="358">
        <f t="shared" si="11"/>
        <v>71.53</v>
      </c>
      <c r="AB271" s="322"/>
      <c r="AC271" s="322"/>
      <c r="AD271" s="322"/>
      <c r="AE271" s="322"/>
    </row>
    <row r="272" spans="1:31" x14ac:dyDescent="0.2">
      <c r="A272" s="403">
        <v>110400</v>
      </c>
      <c r="B272" s="403">
        <v>110402</v>
      </c>
      <c r="C272" s="14" t="s">
        <v>123</v>
      </c>
      <c r="D272" s="19">
        <v>7110120</v>
      </c>
      <c r="E272" s="42" t="s">
        <v>734</v>
      </c>
      <c r="F272" s="19" t="s">
        <v>1460</v>
      </c>
      <c r="G272" s="404"/>
      <c r="H272" s="60" t="s">
        <v>63</v>
      </c>
      <c r="I272" s="50" t="s">
        <v>66</v>
      </c>
      <c r="J272" s="38" t="s">
        <v>68</v>
      </c>
      <c r="K272" s="407" t="s">
        <v>66</v>
      </c>
      <c r="L272" s="19" t="s">
        <v>1476</v>
      </c>
      <c r="M272" s="406">
        <v>44774</v>
      </c>
      <c r="N272" s="406">
        <v>44774</v>
      </c>
      <c r="O272" s="328"/>
      <c r="P272" s="328"/>
      <c r="Q272" s="328"/>
      <c r="R272" s="328"/>
      <c r="S272" s="329">
        <f t="shared" si="8"/>
        <v>0</v>
      </c>
      <c r="T272" s="94">
        <v>0</v>
      </c>
      <c r="U272" s="94">
        <v>54.01</v>
      </c>
      <c r="V272" s="94">
        <v>1</v>
      </c>
      <c r="W272" s="94">
        <v>17.52</v>
      </c>
      <c r="X272" s="327"/>
      <c r="Y272" s="329">
        <f t="shared" si="9"/>
        <v>17.52</v>
      </c>
      <c r="Z272" s="329">
        <f t="shared" si="10"/>
        <v>17.52</v>
      </c>
      <c r="AA272" s="358">
        <f t="shared" si="11"/>
        <v>17.52</v>
      </c>
      <c r="AB272" s="322"/>
      <c r="AC272" s="322"/>
      <c r="AD272" s="322"/>
      <c r="AE272" s="322"/>
    </row>
    <row r="273" spans="1:31" x14ac:dyDescent="0.2">
      <c r="A273" s="403">
        <v>110400</v>
      </c>
      <c r="B273" s="403">
        <v>110402</v>
      </c>
      <c r="C273" s="14" t="s">
        <v>123</v>
      </c>
      <c r="D273" s="19">
        <v>7110120</v>
      </c>
      <c r="E273" s="42" t="s">
        <v>734</v>
      </c>
      <c r="F273" s="19" t="s">
        <v>1460</v>
      </c>
      <c r="G273" s="404"/>
      <c r="H273" s="60" t="s">
        <v>63</v>
      </c>
      <c r="I273" s="50" t="s">
        <v>66</v>
      </c>
      <c r="J273" s="38" t="s">
        <v>68</v>
      </c>
      <c r="K273" s="407" t="s">
        <v>66</v>
      </c>
      <c r="L273" s="19" t="s">
        <v>1477</v>
      </c>
      <c r="M273" s="406">
        <v>44775</v>
      </c>
      <c r="N273" s="406">
        <v>44775</v>
      </c>
      <c r="O273" s="328"/>
      <c r="P273" s="328"/>
      <c r="Q273" s="328"/>
      <c r="R273" s="328"/>
      <c r="S273" s="329">
        <f t="shared" si="8"/>
        <v>0</v>
      </c>
      <c r="T273" s="94">
        <v>0</v>
      </c>
      <c r="U273" s="94">
        <v>54.01</v>
      </c>
      <c r="V273" s="94">
        <v>1</v>
      </c>
      <c r="W273" s="94">
        <v>17.52</v>
      </c>
      <c r="X273" s="327"/>
      <c r="Y273" s="329">
        <f t="shared" si="9"/>
        <v>17.52</v>
      </c>
      <c r="Z273" s="329">
        <f t="shared" si="10"/>
        <v>17.52</v>
      </c>
      <c r="AA273" s="358">
        <f t="shared" si="11"/>
        <v>17.52</v>
      </c>
      <c r="AB273" s="322"/>
      <c r="AC273" s="322"/>
      <c r="AD273" s="322"/>
      <c r="AE273" s="322"/>
    </row>
    <row r="274" spans="1:31" x14ac:dyDescent="0.2">
      <c r="A274" s="403">
        <v>110400</v>
      </c>
      <c r="B274" s="403">
        <v>110402</v>
      </c>
      <c r="C274" s="14" t="s">
        <v>123</v>
      </c>
      <c r="D274" s="19">
        <v>7110120</v>
      </c>
      <c r="E274" s="42" t="s">
        <v>734</v>
      </c>
      <c r="F274" s="19" t="s">
        <v>1460</v>
      </c>
      <c r="G274" s="404"/>
      <c r="H274" s="60" t="s">
        <v>63</v>
      </c>
      <c r="I274" s="50" t="s">
        <v>66</v>
      </c>
      <c r="J274" s="38" t="s">
        <v>68</v>
      </c>
      <c r="K274" s="407" t="s">
        <v>66</v>
      </c>
      <c r="L274" s="19" t="s">
        <v>1478</v>
      </c>
      <c r="M274" s="406">
        <v>44776</v>
      </c>
      <c r="N274" s="406">
        <v>44777</v>
      </c>
      <c r="O274" s="328"/>
      <c r="P274" s="328"/>
      <c r="Q274" s="328"/>
      <c r="R274" s="328"/>
      <c r="S274" s="329">
        <f t="shared" si="8"/>
        <v>0</v>
      </c>
      <c r="T274" s="94">
        <v>1</v>
      </c>
      <c r="U274" s="94">
        <v>54.01</v>
      </c>
      <c r="V274" s="94">
        <v>1</v>
      </c>
      <c r="W274" s="94">
        <v>17.52</v>
      </c>
      <c r="X274" s="327"/>
      <c r="Y274" s="329">
        <f t="shared" si="9"/>
        <v>71.53</v>
      </c>
      <c r="Z274" s="329">
        <f t="shared" si="10"/>
        <v>71.53</v>
      </c>
      <c r="AA274" s="358">
        <f t="shared" si="11"/>
        <v>71.53</v>
      </c>
      <c r="AB274" s="322"/>
      <c r="AC274" s="322"/>
      <c r="AD274" s="322"/>
      <c r="AE274" s="322"/>
    </row>
    <row r="275" spans="1:31" x14ac:dyDescent="0.2">
      <c r="A275" s="403">
        <v>110400</v>
      </c>
      <c r="B275" s="403">
        <v>110402</v>
      </c>
      <c r="C275" s="14" t="s">
        <v>120</v>
      </c>
      <c r="D275" s="19">
        <v>7981074</v>
      </c>
      <c r="E275" s="42" t="s">
        <v>734</v>
      </c>
      <c r="F275" s="19" t="s">
        <v>1462</v>
      </c>
      <c r="G275" s="404"/>
      <c r="H275" s="60" t="s">
        <v>63</v>
      </c>
      <c r="I275" s="50" t="s">
        <v>66</v>
      </c>
      <c r="J275" s="38" t="s">
        <v>68</v>
      </c>
      <c r="K275" s="407" t="s">
        <v>66</v>
      </c>
      <c r="L275" s="19" t="s">
        <v>1479</v>
      </c>
      <c r="M275" s="53">
        <v>44781</v>
      </c>
      <c r="N275" s="53">
        <v>44785</v>
      </c>
      <c r="O275" s="328"/>
      <c r="P275" s="328"/>
      <c r="Q275" s="328"/>
      <c r="R275" s="328"/>
      <c r="S275" s="329">
        <f t="shared" si="8"/>
        <v>0</v>
      </c>
      <c r="T275" s="94">
        <v>4</v>
      </c>
      <c r="U275" s="94">
        <v>54.01</v>
      </c>
      <c r="V275" s="94">
        <v>1</v>
      </c>
      <c r="W275" s="94">
        <v>17.52</v>
      </c>
      <c r="X275" s="327"/>
      <c r="Y275" s="329">
        <f t="shared" si="9"/>
        <v>233.56</v>
      </c>
      <c r="Z275" s="329">
        <f t="shared" si="10"/>
        <v>233.56</v>
      </c>
      <c r="AA275" s="358">
        <f t="shared" si="11"/>
        <v>233.56</v>
      </c>
      <c r="AB275" s="322"/>
      <c r="AC275" s="322"/>
      <c r="AD275" s="322"/>
      <c r="AE275" s="322"/>
    </row>
    <row r="276" spans="1:31" x14ac:dyDescent="0.2">
      <c r="A276" s="403">
        <v>110400</v>
      </c>
      <c r="B276" s="403">
        <v>110402</v>
      </c>
      <c r="C276" s="14" t="s">
        <v>121</v>
      </c>
      <c r="D276" s="19">
        <v>7103166</v>
      </c>
      <c r="E276" s="42" t="s">
        <v>734</v>
      </c>
      <c r="F276" s="19" t="s">
        <v>1462</v>
      </c>
      <c r="G276" s="404"/>
      <c r="H276" s="60" t="s">
        <v>63</v>
      </c>
      <c r="I276" s="50" t="s">
        <v>66</v>
      </c>
      <c r="J276" s="38" t="s">
        <v>68</v>
      </c>
      <c r="K276" s="407" t="s">
        <v>66</v>
      </c>
      <c r="L276" s="19" t="s">
        <v>1479</v>
      </c>
      <c r="M276" s="53">
        <v>44781</v>
      </c>
      <c r="N276" s="53">
        <v>44785</v>
      </c>
      <c r="O276" s="328"/>
      <c r="P276" s="328"/>
      <c r="Q276" s="328"/>
      <c r="R276" s="328"/>
      <c r="S276" s="329">
        <f t="shared" si="8"/>
        <v>0</v>
      </c>
      <c r="T276" s="94">
        <v>4</v>
      </c>
      <c r="U276" s="94">
        <v>54.01</v>
      </c>
      <c r="V276" s="94">
        <v>1</v>
      </c>
      <c r="W276" s="94">
        <v>17.52</v>
      </c>
      <c r="X276" s="327"/>
      <c r="Y276" s="329">
        <f t="shared" si="9"/>
        <v>233.56</v>
      </c>
      <c r="Z276" s="329">
        <f t="shared" si="10"/>
        <v>233.56</v>
      </c>
      <c r="AA276" s="358">
        <f t="shared" si="11"/>
        <v>233.56</v>
      </c>
      <c r="AB276" s="322"/>
      <c r="AC276" s="322"/>
      <c r="AD276" s="322"/>
      <c r="AE276" s="322"/>
    </row>
    <row r="277" spans="1:31" x14ac:dyDescent="0.2">
      <c r="A277" s="403">
        <v>110400</v>
      </c>
      <c r="B277" s="403">
        <v>110402</v>
      </c>
      <c r="C277" s="14" t="s">
        <v>124</v>
      </c>
      <c r="D277" s="19">
        <v>7100205</v>
      </c>
      <c r="E277" s="42" t="s">
        <v>734</v>
      </c>
      <c r="F277" s="19" t="s">
        <v>1463</v>
      </c>
      <c r="G277" s="404"/>
      <c r="H277" s="60" t="s">
        <v>63</v>
      </c>
      <c r="I277" s="50" t="s">
        <v>66</v>
      </c>
      <c r="J277" s="38" t="s">
        <v>68</v>
      </c>
      <c r="K277" s="407" t="s">
        <v>66</v>
      </c>
      <c r="L277" s="19" t="s">
        <v>1480</v>
      </c>
      <c r="M277" s="406">
        <v>44748</v>
      </c>
      <c r="N277" s="406">
        <v>44748</v>
      </c>
      <c r="O277" s="328"/>
      <c r="P277" s="328"/>
      <c r="Q277" s="328"/>
      <c r="R277" s="328"/>
      <c r="S277" s="329">
        <f t="shared" si="8"/>
        <v>0</v>
      </c>
      <c r="T277" s="94">
        <v>0</v>
      </c>
      <c r="U277" s="94">
        <v>54.01</v>
      </c>
      <c r="V277" s="94">
        <v>1</v>
      </c>
      <c r="W277" s="94">
        <v>17.52</v>
      </c>
      <c r="X277" s="327"/>
      <c r="Y277" s="329">
        <f t="shared" si="9"/>
        <v>17.52</v>
      </c>
      <c r="Z277" s="329">
        <f t="shared" si="10"/>
        <v>17.52</v>
      </c>
      <c r="AA277" s="358">
        <f t="shared" si="11"/>
        <v>17.52</v>
      </c>
      <c r="AB277" s="322"/>
      <c r="AC277" s="322"/>
      <c r="AD277" s="322"/>
      <c r="AE277" s="322"/>
    </row>
    <row r="278" spans="1:31" x14ac:dyDescent="0.2">
      <c r="A278" s="403">
        <v>110400</v>
      </c>
      <c r="B278" s="403">
        <v>110402</v>
      </c>
      <c r="C278" s="14" t="s">
        <v>124</v>
      </c>
      <c r="D278" s="19">
        <v>7100205</v>
      </c>
      <c r="E278" s="42" t="s">
        <v>734</v>
      </c>
      <c r="F278" s="19" t="s">
        <v>1463</v>
      </c>
      <c r="G278" s="404"/>
      <c r="H278" s="60" t="s">
        <v>63</v>
      </c>
      <c r="I278" s="50" t="s">
        <v>66</v>
      </c>
      <c r="J278" s="38" t="s">
        <v>68</v>
      </c>
      <c r="K278" s="407" t="s">
        <v>66</v>
      </c>
      <c r="L278" s="19" t="s">
        <v>1481</v>
      </c>
      <c r="M278" s="406">
        <v>44749</v>
      </c>
      <c r="N278" s="406">
        <v>44750</v>
      </c>
      <c r="O278" s="328"/>
      <c r="P278" s="328"/>
      <c r="Q278" s="328"/>
      <c r="R278" s="328"/>
      <c r="S278" s="329">
        <f t="shared" si="8"/>
        <v>0</v>
      </c>
      <c r="T278" s="94">
        <v>1</v>
      </c>
      <c r="U278" s="94">
        <v>54.01</v>
      </c>
      <c r="V278" s="94">
        <v>1</v>
      </c>
      <c r="W278" s="94">
        <v>17.52</v>
      </c>
      <c r="X278" s="327"/>
      <c r="Y278" s="329">
        <f t="shared" si="9"/>
        <v>71.53</v>
      </c>
      <c r="Z278" s="329">
        <f t="shared" si="10"/>
        <v>71.53</v>
      </c>
      <c r="AA278" s="358">
        <f t="shared" si="11"/>
        <v>71.53</v>
      </c>
      <c r="AB278" s="322"/>
      <c r="AC278" s="322"/>
      <c r="AD278" s="322"/>
      <c r="AE278" s="322"/>
    </row>
    <row r="279" spans="1:31" x14ac:dyDescent="0.2">
      <c r="A279" s="403">
        <v>110400</v>
      </c>
      <c r="B279" s="403">
        <v>110402</v>
      </c>
      <c r="C279" s="20" t="s">
        <v>123</v>
      </c>
      <c r="D279" s="12">
        <v>7110120</v>
      </c>
      <c r="E279" s="42" t="s">
        <v>734</v>
      </c>
      <c r="F279" s="19" t="s">
        <v>1463</v>
      </c>
      <c r="G279" s="404"/>
      <c r="H279" s="60" t="s">
        <v>63</v>
      </c>
      <c r="I279" s="50" t="s">
        <v>66</v>
      </c>
      <c r="J279" s="38" t="s">
        <v>68</v>
      </c>
      <c r="K279" s="407" t="s">
        <v>66</v>
      </c>
      <c r="L279" s="19" t="s">
        <v>1480</v>
      </c>
      <c r="M279" s="406">
        <v>44748</v>
      </c>
      <c r="N279" s="406">
        <v>44748</v>
      </c>
      <c r="O279" s="328"/>
      <c r="P279" s="328"/>
      <c r="Q279" s="328"/>
      <c r="R279" s="328"/>
      <c r="S279" s="329">
        <f t="shared" si="8"/>
        <v>0</v>
      </c>
      <c r="T279" s="94">
        <v>0</v>
      </c>
      <c r="U279" s="94">
        <v>54.01</v>
      </c>
      <c r="V279" s="94">
        <v>1</v>
      </c>
      <c r="W279" s="94">
        <v>17.52</v>
      </c>
      <c r="X279" s="327"/>
      <c r="Y279" s="329">
        <f t="shared" si="9"/>
        <v>17.52</v>
      </c>
      <c r="Z279" s="329">
        <f t="shared" si="10"/>
        <v>17.52</v>
      </c>
      <c r="AA279" s="358">
        <f t="shared" si="11"/>
        <v>17.52</v>
      </c>
      <c r="AB279" s="322"/>
      <c r="AC279" s="322"/>
      <c r="AD279" s="322"/>
      <c r="AE279" s="322"/>
    </row>
    <row r="280" spans="1:31" x14ac:dyDescent="0.2">
      <c r="A280" s="403">
        <v>110400</v>
      </c>
      <c r="B280" s="403">
        <v>110402</v>
      </c>
      <c r="C280" s="20" t="s">
        <v>123</v>
      </c>
      <c r="D280" s="12">
        <v>7110120</v>
      </c>
      <c r="E280" s="42" t="s">
        <v>734</v>
      </c>
      <c r="F280" s="19" t="s">
        <v>1463</v>
      </c>
      <c r="G280" s="404"/>
      <c r="H280" s="60" t="s">
        <v>63</v>
      </c>
      <c r="I280" s="50" t="s">
        <v>66</v>
      </c>
      <c r="J280" s="38" t="s">
        <v>68</v>
      </c>
      <c r="K280" s="407" t="s">
        <v>66</v>
      </c>
      <c r="L280" s="19" t="s">
        <v>1481</v>
      </c>
      <c r="M280" s="406">
        <v>44749</v>
      </c>
      <c r="N280" s="406">
        <v>44750</v>
      </c>
      <c r="O280" s="328"/>
      <c r="P280" s="328"/>
      <c r="Q280" s="328"/>
      <c r="R280" s="328"/>
      <c r="S280" s="329">
        <f t="shared" si="8"/>
        <v>0</v>
      </c>
      <c r="T280" s="94">
        <v>1</v>
      </c>
      <c r="U280" s="94">
        <v>54.01</v>
      </c>
      <c r="V280" s="94">
        <v>1</v>
      </c>
      <c r="W280" s="94">
        <v>17.52</v>
      </c>
      <c r="X280" s="327"/>
      <c r="Y280" s="329">
        <f t="shared" si="9"/>
        <v>71.53</v>
      </c>
      <c r="Z280" s="329">
        <f t="shared" si="10"/>
        <v>71.53</v>
      </c>
      <c r="AA280" s="358">
        <f t="shared" si="11"/>
        <v>71.53</v>
      </c>
      <c r="AB280" s="322"/>
      <c r="AC280" s="322"/>
      <c r="AD280" s="322"/>
      <c r="AE280" s="322"/>
    </row>
    <row r="281" spans="1:31" x14ac:dyDescent="0.2">
      <c r="A281" s="403">
        <v>110400</v>
      </c>
      <c r="B281" s="403">
        <v>110402</v>
      </c>
      <c r="C281" s="14" t="s">
        <v>1447</v>
      </c>
      <c r="D281" s="19">
        <v>7040598</v>
      </c>
      <c r="E281" s="42" t="s">
        <v>734</v>
      </c>
      <c r="F281" s="19" t="s">
        <v>1464</v>
      </c>
      <c r="G281" s="404"/>
      <c r="H281" s="60" t="s">
        <v>63</v>
      </c>
      <c r="I281" s="50" t="s">
        <v>66</v>
      </c>
      <c r="J281" s="38" t="s">
        <v>68</v>
      </c>
      <c r="K281" s="407" t="s">
        <v>66</v>
      </c>
      <c r="L281" s="19" t="s">
        <v>1482</v>
      </c>
      <c r="M281" s="406">
        <v>44769</v>
      </c>
      <c r="N281" s="406">
        <v>44769</v>
      </c>
      <c r="O281" s="328"/>
      <c r="P281" s="328"/>
      <c r="Q281" s="328"/>
      <c r="R281" s="328"/>
      <c r="S281" s="329">
        <f t="shared" si="8"/>
        <v>0</v>
      </c>
      <c r="T281" s="94">
        <v>0</v>
      </c>
      <c r="U281" s="94">
        <v>54.01</v>
      </c>
      <c r="V281" s="94">
        <v>1</v>
      </c>
      <c r="W281" s="94">
        <v>17.52</v>
      </c>
      <c r="X281" s="327"/>
      <c r="Y281" s="329">
        <f t="shared" si="9"/>
        <v>17.52</v>
      </c>
      <c r="Z281" s="329">
        <f t="shared" si="10"/>
        <v>17.52</v>
      </c>
      <c r="AA281" s="358">
        <f t="shared" si="11"/>
        <v>17.52</v>
      </c>
      <c r="AB281" s="322"/>
      <c r="AC281" s="322"/>
      <c r="AD281" s="322"/>
      <c r="AE281" s="322"/>
    </row>
    <row r="282" spans="1:31" x14ac:dyDescent="0.2">
      <c r="A282" s="403">
        <v>110400</v>
      </c>
      <c r="B282" s="403">
        <v>110402</v>
      </c>
      <c r="C282" s="14" t="s">
        <v>1447</v>
      </c>
      <c r="D282" s="19">
        <v>7040598</v>
      </c>
      <c r="E282" s="42" t="s">
        <v>734</v>
      </c>
      <c r="F282" s="19" t="s">
        <v>1465</v>
      </c>
      <c r="G282" s="404"/>
      <c r="H282" s="60" t="s">
        <v>63</v>
      </c>
      <c r="I282" s="50" t="s">
        <v>66</v>
      </c>
      <c r="J282" s="38" t="s">
        <v>68</v>
      </c>
      <c r="K282" s="407" t="s">
        <v>66</v>
      </c>
      <c r="L282" s="19" t="s">
        <v>1483</v>
      </c>
      <c r="M282" s="406">
        <v>44770</v>
      </c>
      <c r="N282" s="406">
        <v>44770</v>
      </c>
      <c r="O282" s="328"/>
      <c r="P282" s="328"/>
      <c r="Q282" s="328"/>
      <c r="R282" s="328"/>
      <c r="S282" s="329">
        <f t="shared" si="8"/>
        <v>0</v>
      </c>
      <c r="T282" s="94">
        <v>0</v>
      </c>
      <c r="U282" s="94">
        <v>54.01</v>
      </c>
      <c r="V282" s="94">
        <v>1</v>
      </c>
      <c r="W282" s="94">
        <v>17.52</v>
      </c>
      <c r="X282" s="327"/>
      <c r="Y282" s="329">
        <f t="shared" si="9"/>
        <v>17.52</v>
      </c>
      <c r="Z282" s="329">
        <f t="shared" si="10"/>
        <v>17.52</v>
      </c>
      <c r="AA282" s="358">
        <f t="shared" si="11"/>
        <v>17.52</v>
      </c>
      <c r="AB282" s="322"/>
      <c r="AC282" s="322"/>
      <c r="AD282" s="322"/>
      <c r="AE282" s="322"/>
    </row>
    <row r="283" spans="1:31" x14ac:dyDescent="0.2">
      <c r="A283" s="403">
        <v>110400</v>
      </c>
      <c r="B283" s="403">
        <v>110402</v>
      </c>
      <c r="C283" s="14" t="s">
        <v>122</v>
      </c>
      <c r="D283" s="19">
        <v>9403884</v>
      </c>
      <c r="E283" s="42" t="s">
        <v>734</v>
      </c>
      <c r="F283" s="19" t="s">
        <v>1464</v>
      </c>
      <c r="G283" s="404"/>
      <c r="H283" s="60" t="s">
        <v>63</v>
      </c>
      <c r="I283" s="50" t="s">
        <v>66</v>
      </c>
      <c r="J283" s="38" t="s">
        <v>68</v>
      </c>
      <c r="K283" s="407" t="s">
        <v>66</v>
      </c>
      <c r="L283" s="19" t="s">
        <v>1482</v>
      </c>
      <c r="M283" s="406">
        <v>44769</v>
      </c>
      <c r="N283" s="406">
        <v>44769</v>
      </c>
      <c r="O283" s="328"/>
      <c r="P283" s="328"/>
      <c r="Q283" s="328"/>
      <c r="R283" s="328"/>
      <c r="S283" s="329">
        <f t="shared" si="8"/>
        <v>0</v>
      </c>
      <c r="T283" s="94">
        <v>0</v>
      </c>
      <c r="U283" s="94">
        <v>54.01</v>
      </c>
      <c r="V283" s="94">
        <v>1</v>
      </c>
      <c r="W283" s="94">
        <v>17.52</v>
      </c>
      <c r="X283" s="327"/>
      <c r="Y283" s="329">
        <f t="shared" si="9"/>
        <v>17.52</v>
      </c>
      <c r="Z283" s="329">
        <f t="shared" si="10"/>
        <v>17.52</v>
      </c>
      <c r="AA283" s="358">
        <f t="shared" si="11"/>
        <v>17.52</v>
      </c>
      <c r="AB283" s="322"/>
      <c r="AC283" s="322"/>
      <c r="AD283" s="322"/>
      <c r="AE283" s="322"/>
    </row>
    <row r="284" spans="1:31" x14ac:dyDescent="0.2">
      <c r="A284" s="403">
        <v>110400</v>
      </c>
      <c r="B284" s="403">
        <v>110402</v>
      </c>
      <c r="C284" s="14" t="s">
        <v>122</v>
      </c>
      <c r="D284" s="19">
        <v>9403884</v>
      </c>
      <c r="E284" s="42" t="s">
        <v>734</v>
      </c>
      <c r="F284" s="19" t="s">
        <v>1464</v>
      </c>
      <c r="G284" s="404"/>
      <c r="H284" s="60" t="s">
        <v>63</v>
      </c>
      <c r="I284" s="50" t="s">
        <v>66</v>
      </c>
      <c r="J284" s="38" t="s">
        <v>68</v>
      </c>
      <c r="K284" s="407" t="s">
        <v>66</v>
      </c>
      <c r="L284" s="19" t="s">
        <v>1483</v>
      </c>
      <c r="M284" s="406">
        <v>44770</v>
      </c>
      <c r="N284" s="406">
        <v>44770</v>
      </c>
      <c r="O284" s="328"/>
      <c r="P284" s="328"/>
      <c r="Q284" s="328"/>
      <c r="R284" s="328"/>
      <c r="S284" s="329">
        <f t="shared" si="8"/>
        <v>0</v>
      </c>
      <c r="T284" s="94">
        <v>0</v>
      </c>
      <c r="U284" s="94">
        <v>54.01</v>
      </c>
      <c r="V284" s="94">
        <v>1</v>
      </c>
      <c r="W284" s="94">
        <v>17.52</v>
      </c>
      <c r="X284" s="327"/>
      <c r="Y284" s="329">
        <f t="shared" si="9"/>
        <v>17.52</v>
      </c>
      <c r="Z284" s="329">
        <f t="shared" si="10"/>
        <v>17.52</v>
      </c>
      <c r="AA284" s="358">
        <f t="shared" si="11"/>
        <v>17.52</v>
      </c>
      <c r="AB284" s="322"/>
      <c r="AC284" s="322"/>
      <c r="AD284" s="322"/>
      <c r="AE284" s="322"/>
    </row>
    <row r="285" spans="1:31" x14ac:dyDescent="0.2">
      <c r="A285" s="403">
        <v>110400</v>
      </c>
      <c r="B285" s="403">
        <v>110402</v>
      </c>
      <c r="C285" s="14" t="s">
        <v>767</v>
      </c>
      <c r="D285" s="19">
        <v>9802290</v>
      </c>
      <c r="E285" s="42" t="s">
        <v>734</v>
      </c>
      <c r="F285" s="19" t="s">
        <v>1464</v>
      </c>
      <c r="G285" s="404"/>
      <c r="H285" s="60" t="s">
        <v>63</v>
      </c>
      <c r="I285" s="50" t="s">
        <v>66</v>
      </c>
      <c r="J285" s="38" t="s">
        <v>68</v>
      </c>
      <c r="K285" s="407" t="s">
        <v>66</v>
      </c>
      <c r="L285" s="19" t="s">
        <v>1482</v>
      </c>
      <c r="M285" s="406">
        <v>44769</v>
      </c>
      <c r="N285" s="406">
        <v>44769</v>
      </c>
      <c r="O285" s="328"/>
      <c r="P285" s="328"/>
      <c r="Q285" s="328"/>
      <c r="R285" s="328"/>
      <c r="S285" s="329">
        <f t="shared" si="8"/>
        <v>0</v>
      </c>
      <c r="T285" s="94">
        <v>0</v>
      </c>
      <c r="U285" s="94">
        <v>54.01</v>
      </c>
      <c r="V285" s="94">
        <v>1</v>
      </c>
      <c r="W285" s="94">
        <v>17.52</v>
      </c>
      <c r="X285" s="327"/>
      <c r="Y285" s="329">
        <f t="shared" si="9"/>
        <v>17.52</v>
      </c>
      <c r="Z285" s="329">
        <f t="shared" si="10"/>
        <v>17.52</v>
      </c>
      <c r="AA285" s="358">
        <f t="shared" si="11"/>
        <v>17.52</v>
      </c>
      <c r="AB285" s="322"/>
      <c r="AC285" s="322"/>
      <c r="AD285" s="322"/>
      <c r="AE285" s="322"/>
    </row>
    <row r="286" spans="1:31" x14ac:dyDescent="0.2">
      <c r="A286" s="403">
        <v>110400</v>
      </c>
      <c r="B286" s="403">
        <v>110402</v>
      </c>
      <c r="C286" s="14" t="s">
        <v>287</v>
      </c>
      <c r="D286" s="19">
        <v>235261</v>
      </c>
      <c r="E286" s="42" t="s">
        <v>734</v>
      </c>
      <c r="F286" s="19" t="s">
        <v>1464</v>
      </c>
      <c r="G286" s="404"/>
      <c r="H286" s="60" t="s">
        <v>63</v>
      </c>
      <c r="I286" s="50" t="s">
        <v>66</v>
      </c>
      <c r="J286" s="38" t="s">
        <v>68</v>
      </c>
      <c r="K286" s="407" t="s">
        <v>66</v>
      </c>
      <c r="L286" s="19" t="s">
        <v>1483</v>
      </c>
      <c r="M286" s="406">
        <v>44770</v>
      </c>
      <c r="N286" s="406">
        <v>44770</v>
      </c>
      <c r="O286" s="328"/>
      <c r="P286" s="328"/>
      <c r="Q286" s="328"/>
      <c r="R286" s="328"/>
      <c r="S286" s="329">
        <f t="shared" si="8"/>
        <v>0</v>
      </c>
      <c r="T286" s="94">
        <v>0</v>
      </c>
      <c r="U286" s="94">
        <v>54.01</v>
      </c>
      <c r="V286" s="94">
        <v>1</v>
      </c>
      <c r="W286" s="94">
        <v>17.52</v>
      </c>
      <c r="X286" s="327"/>
      <c r="Y286" s="329">
        <f t="shared" si="9"/>
        <v>17.52</v>
      </c>
      <c r="Z286" s="329">
        <f t="shared" si="10"/>
        <v>17.52</v>
      </c>
      <c r="AA286" s="358">
        <f t="shared" si="11"/>
        <v>17.52</v>
      </c>
      <c r="AB286" s="322"/>
      <c r="AC286" s="322"/>
      <c r="AD286" s="322"/>
      <c r="AE286" s="322"/>
    </row>
    <row r="287" spans="1:31" x14ac:dyDescent="0.2">
      <c r="A287" s="403">
        <v>110400</v>
      </c>
      <c r="B287" s="403">
        <v>110402</v>
      </c>
      <c r="C287" s="14" t="s">
        <v>1448</v>
      </c>
      <c r="D287" s="19">
        <v>235261</v>
      </c>
      <c r="E287" s="42" t="s">
        <v>734</v>
      </c>
      <c r="F287" s="19" t="s">
        <v>1460</v>
      </c>
      <c r="G287" s="404"/>
      <c r="H287" s="60" t="s">
        <v>63</v>
      </c>
      <c r="I287" s="50" t="s">
        <v>66</v>
      </c>
      <c r="J287" s="38" t="s">
        <v>68</v>
      </c>
      <c r="K287" s="407" t="s">
        <v>66</v>
      </c>
      <c r="L287" s="19" t="s">
        <v>1484</v>
      </c>
      <c r="M287" s="406">
        <v>44788</v>
      </c>
      <c r="N287" s="406">
        <v>44791</v>
      </c>
      <c r="O287" s="328"/>
      <c r="P287" s="328"/>
      <c r="Q287" s="328"/>
      <c r="R287" s="328"/>
      <c r="S287" s="329">
        <f t="shared" si="8"/>
        <v>0</v>
      </c>
      <c r="T287" s="94">
        <v>3</v>
      </c>
      <c r="U287" s="94">
        <v>54.01</v>
      </c>
      <c r="V287" s="94">
        <v>1</v>
      </c>
      <c r="W287" s="94">
        <v>17.52</v>
      </c>
      <c r="X287" s="327"/>
      <c r="Y287" s="329">
        <f t="shared" si="9"/>
        <v>179.55</v>
      </c>
      <c r="Z287" s="329">
        <f t="shared" si="10"/>
        <v>179.55</v>
      </c>
      <c r="AA287" s="358">
        <f t="shared" si="11"/>
        <v>179.55</v>
      </c>
      <c r="AB287" s="322"/>
      <c r="AC287" s="322"/>
      <c r="AD287" s="322"/>
      <c r="AE287" s="322"/>
    </row>
    <row r="288" spans="1:31" x14ac:dyDescent="0.2">
      <c r="A288" s="403">
        <v>110400</v>
      </c>
      <c r="B288" s="403">
        <v>110402</v>
      </c>
      <c r="C288" s="14" t="s">
        <v>1449</v>
      </c>
      <c r="D288" s="19">
        <v>7982836</v>
      </c>
      <c r="E288" s="42" t="s">
        <v>734</v>
      </c>
      <c r="F288" s="19" t="s">
        <v>1460</v>
      </c>
      <c r="G288" s="404"/>
      <c r="H288" s="60" t="s">
        <v>63</v>
      </c>
      <c r="I288" s="50" t="s">
        <v>66</v>
      </c>
      <c r="J288" s="38" t="s">
        <v>68</v>
      </c>
      <c r="K288" s="407" t="s">
        <v>66</v>
      </c>
      <c r="L288" s="19" t="s">
        <v>1484</v>
      </c>
      <c r="M288" s="406">
        <v>44788</v>
      </c>
      <c r="N288" s="406">
        <v>44791</v>
      </c>
      <c r="O288" s="328"/>
      <c r="P288" s="328"/>
      <c r="Q288" s="328"/>
      <c r="R288" s="328"/>
      <c r="S288" s="329">
        <f t="shared" si="8"/>
        <v>0</v>
      </c>
      <c r="T288" s="94">
        <v>3</v>
      </c>
      <c r="U288" s="94">
        <v>54.01</v>
      </c>
      <c r="V288" s="94">
        <v>1</v>
      </c>
      <c r="W288" s="94">
        <v>17.52</v>
      </c>
      <c r="X288" s="327"/>
      <c r="Y288" s="329">
        <f t="shared" si="9"/>
        <v>179.55</v>
      </c>
      <c r="Z288" s="329">
        <f t="shared" si="10"/>
        <v>179.55</v>
      </c>
      <c r="AA288" s="358">
        <f t="shared" si="11"/>
        <v>179.55</v>
      </c>
      <c r="AB288" s="322"/>
      <c r="AC288" s="322"/>
      <c r="AD288" s="322"/>
      <c r="AE288" s="322"/>
    </row>
    <row r="289" spans="1:31" x14ac:dyDescent="0.2">
      <c r="A289" s="403">
        <v>110400</v>
      </c>
      <c r="B289" s="403">
        <v>110402</v>
      </c>
      <c r="C289" s="14" t="s">
        <v>123</v>
      </c>
      <c r="D289" s="19" t="s">
        <v>1452</v>
      </c>
      <c r="E289" s="42" t="s">
        <v>734</v>
      </c>
      <c r="F289" s="19" t="s">
        <v>1460</v>
      </c>
      <c r="G289" s="404"/>
      <c r="H289" s="60" t="s">
        <v>63</v>
      </c>
      <c r="I289" s="50" t="s">
        <v>66</v>
      </c>
      <c r="J289" s="38" t="s">
        <v>68</v>
      </c>
      <c r="K289" s="407" t="s">
        <v>66</v>
      </c>
      <c r="L289" s="19" t="s">
        <v>1484</v>
      </c>
      <c r="M289" s="406">
        <v>44788</v>
      </c>
      <c r="N289" s="406">
        <v>44791</v>
      </c>
      <c r="O289" s="328"/>
      <c r="P289" s="328"/>
      <c r="Q289" s="328"/>
      <c r="R289" s="328"/>
      <c r="S289" s="329">
        <f t="shared" si="8"/>
        <v>0</v>
      </c>
      <c r="T289" s="94">
        <v>3</v>
      </c>
      <c r="U289" s="94">
        <v>54.01</v>
      </c>
      <c r="V289" s="94">
        <v>1</v>
      </c>
      <c r="W289" s="94">
        <v>17.52</v>
      </c>
      <c r="X289" s="327"/>
      <c r="Y289" s="329">
        <f t="shared" si="9"/>
        <v>179.55</v>
      </c>
      <c r="Z289" s="329">
        <f t="shared" si="10"/>
        <v>179.55</v>
      </c>
      <c r="AA289" s="358">
        <f t="shared" si="11"/>
        <v>179.55</v>
      </c>
      <c r="AB289" s="322"/>
      <c r="AC289" s="322"/>
      <c r="AD289" s="322"/>
      <c r="AE289" s="322"/>
    </row>
    <row r="290" spans="1:31" x14ac:dyDescent="0.2">
      <c r="A290" s="325">
        <v>110400</v>
      </c>
      <c r="B290" s="325">
        <v>110402</v>
      </c>
      <c r="C290" s="14"/>
      <c r="D290" s="19"/>
      <c r="E290" s="42"/>
      <c r="F290" s="79"/>
      <c r="G290" s="327"/>
      <c r="H290" s="317"/>
      <c r="I290" s="50"/>
      <c r="J290" s="38"/>
      <c r="K290" s="366"/>
      <c r="L290" s="79"/>
      <c r="M290" s="80"/>
      <c r="N290" s="80"/>
      <c r="O290" s="328"/>
      <c r="P290" s="328"/>
      <c r="Q290" s="328"/>
      <c r="R290" s="328"/>
      <c r="S290" s="329">
        <f t="shared" si="8"/>
        <v>0</v>
      </c>
      <c r="T290" s="94"/>
      <c r="U290" s="357">
        <v>54.01</v>
      </c>
      <c r="V290" s="94"/>
      <c r="W290" s="357">
        <v>17.52</v>
      </c>
      <c r="X290" s="327"/>
      <c r="Y290" s="329">
        <f t="shared" si="9"/>
        <v>0</v>
      </c>
      <c r="Z290" s="329">
        <f t="shared" si="10"/>
        <v>0</v>
      </c>
      <c r="AA290" s="358">
        <f t="shared" si="11"/>
        <v>0</v>
      </c>
      <c r="AB290" s="322"/>
      <c r="AC290" s="322"/>
      <c r="AD290" s="322"/>
      <c r="AE290" s="322"/>
    </row>
    <row r="291" spans="1:31" x14ac:dyDescent="0.2">
      <c r="A291" s="325">
        <v>110400</v>
      </c>
      <c r="B291" s="325">
        <v>110402</v>
      </c>
      <c r="C291" s="14"/>
      <c r="D291" s="19"/>
      <c r="E291" s="42"/>
      <c r="F291" s="79"/>
      <c r="G291" s="327"/>
      <c r="H291" s="317"/>
      <c r="I291" s="50"/>
      <c r="J291" s="38"/>
      <c r="K291" s="366"/>
      <c r="L291" s="79"/>
      <c r="M291" s="80"/>
      <c r="N291" s="80"/>
      <c r="O291" s="328"/>
      <c r="P291" s="328"/>
      <c r="Q291" s="328"/>
      <c r="R291" s="328"/>
      <c r="S291" s="329">
        <f t="shared" si="8"/>
        <v>0</v>
      </c>
      <c r="T291" s="94"/>
      <c r="U291" s="357">
        <v>54.01</v>
      </c>
      <c r="V291" s="94"/>
      <c r="W291" s="357">
        <v>17.52</v>
      </c>
      <c r="X291" s="327"/>
      <c r="Y291" s="329">
        <f t="shared" si="9"/>
        <v>0</v>
      </c>
      <c r="Z291" s="329">
        <f t="shared" si="10"/>
        <v>0</v>
      </c>
      <c r="AA291" s="358">
        <f t="shared" si="11"/>
        <v>0</v>
      </c>
      <c r="AB291" s="322"/>
      <c r="AC291" s="322"/>
      <c r="AD291" s="322"/>
      <c r="AE291" s="322"/>
    </row>
    <row r="292" spans="1:31" x14ac:dyDescent="0.2">
      <c r="A292" s="325">
        <v>110400</v>
      </c>
      <c r="B292" s="325">
        <v>110402</v>
      </c>
      <c r="C292" s="14"/>
      <c r="D292" s="19"/>
      <c r="E292" s="42"/>
      <c r="F292" s="79"/>
      <c r="G292" s="327"/>
      <c r="H292" s="317"/>
      <c r="I292" s="50"/>
      <c r="J292" s="38"/>
      <c r="K292" s="366"/>
      <c r="L292" s="79"/>
      <c r="M292" s="80"/>
      <c r="N292" s="80"/>
      <c r="O292" s="328"/>
      <c r="P292" s="328"/>
      <c r="Q292" s="328"/>
      <c r="R292" s="328"/>
      <c r="S292" s="329">
        <f t="shared" si="8"/>
        <v>0</v>
      </c>
      <c r="T292" s="94"/>
      <c r="U292" s="357">
        <v>54.01</v>
      </c>
      <c r="V292" s="94"/>
      <c r="W292" s="357">
        <v>17.52</v>
      </c>
      <c r="X292" s="327"/>
      <c r="Y292" s="329">
        <f t="shared" si="9"/>
        <v>0</v>
      </c>
      <c r="Z292" s="329">
        <f t="shared" si="10"/>
        <v>0</v>
      </c>
      <c r="AA292" s="358">
        <f t="shared" si="11"/>
        <v>0</v>
      </c>
      <c r="AB292" s="322"/>
      <c r="AC292" s="322"/>
      <c r="AD292" s="322"/>
      <c r="AE292" s="322"/>
    </row>
    <row r="293" spans="1:31" x14ac:dyDescent="0.2">
      <c r="A293" s="325">
        <v>110400</v>
      </c>
      <c r="B293" s="325">
        <v>110402</v>
      </c>
      <c r="C293" s="14"/>
      <c r="D293" s="19"/>
      <c r="E293" s="42"/>
      <c r="F293" s="79"/>
      <c r="G293" s="327"/>
      <c r="H293" s="317"/>
      <c r="I293" s="50"/>
      <c r="J293" s="38"/>
      <c r="K293" s="366"/>
      <c r="L293" s="79"/>
      <c r="M293" s="80"/>
      <c r="N293" s="80"/>
      <c r="O293" s="328"/>
      <c r="P293" s="328"/>
      <c r="Q293" s="328"/>
      <c r="R293" s="328"/>
      <c r="S293" s="329">
        <f t="shared" si="8"/>
        <v>0</v>
      </c>
      <c r="T293" s="94"/>
      <c r="U293" s="357">
        <v>54.01</v>
      </c>
      <c r="V293" s="94"/>
      <c r="W293" s="357">
        <v>17.52</v>
      </c>
      <c r="X293" s="327"/>
      <c r="Y293" s="329">
        <f t="shared" si="9"/>
        <v>0</v>
      </c>
      <c r="Z293" s="329">
        <f t="shared" si="10"/>
        <v>0</v>
      </c>
      <c r="AA293" s="358">
        <f t="shared" si="11"/>
        <v>0</v>
      </c>
      <c r="AB293" s="322"/>
      <c r="AC293" s="322"/>
      <c r="AD293" s="322"/>
      <c r="AE293" s="322"/>
    </row>
    <row r="294" spans="1:31" x14ac:dyDescent="0.2">
      <c r="A294" s="325">
        <v>110400</v>
      </c>
      <c r="B294" s="325">
        <v>110402</v>
      </c>
      <c r="C294" s="14"/>
      <c r="D294" s="19"/>
      <c r="E294" s="42"/>
      <c r="F294" s="79"/>
      <c r="G294" s="327"/>
      <c r="H294" s="317"/>
      <c r="I294" s="50"/>
      <c r="J294" s="38"/>
      <c r="K294" s="366"/>
      <c r="L294" s="79"/>
      <c r="M294" s="80"/>
      <c r="N294" s="80"/>
      <c r="O294" s="328"/>
      <c r="P294" s="328"/>
      <c r="Q294" s="328"/>
      <c r="R294" s="328"/>
      <c r="S294" s="329">
        <f t="shared" si="8"/>
        <v>0</v>
      </c>
      <c r="T294" s="94"/>
      <c r="U294" s="357">
        <v>54.01</v>
      </c>
      <c r="V294" s="94"/>
      <c r="W294" s="357">
        <v>17.52</v>
      </c>
      <c r="X294" s="327"/>
      <c r="Y294" s="329">
        <f t="shared" si="9"/>
        <v>0</v>
      </c>
      <c r="Z294" s="329">
        <f t="shared" si="10"/>
        <v>0</v>
      </c>
      <c r="AA294" s="358">
        <f t="shared" si="11"/>
        <v>0</v>
      </c>
      <c r="AB294" s="322"/>
      <c r="AC294" s="322"/>
      <c r="AD294" s="322"/>
      <c r="AE294" s="322"/>
    </row>
    <row r="295" spans="1:31" x14ac:dyDescent="0.2">
      <c r="A295" s="325">
        <v>110400</v>
      </c>
      <c r="B295" s="325">
        <v>110402</v>
      </c>
      <c r="C295" s="14"/>
      <c r="D295" s="19"/>
      <c r="E295" s="42"/>
      <c r="F295" s="79"/>
      <c r="G295" s="327"/>
      <c r="H295" s="317"/>
      <c r="I295" s="50"/>
      <c r="J295" s="38"/>
      <c r="K295" s="366"/>
      <c r="L295" s="79"/>
      <c r="M295" s="80"/>
      <c r="N295" s="80"/>
      <c r="O295" s="328"/>
      <c r="P295" s="328"/>
      <c r="Q295" s="328"/>
      <c r="R295" s="328"/>
      <c r="S295" s="329">
        <f t="shared" si="8"/>
        <v>0</v>
      </c>
      <c r="T295" s="94"/>
      <c r="U295" s="357">
        <v>54.01</v>
      </c>
      <c r="V295" s="94"/>
      <c r="W295" s="357">
        <v>17.52</v>
      </c>
      <c r="X295" s="327"/>
      <c r="Y295" s="329">
        <f t="shared" si="9"/>
        <v>0</v>
      </c>
      <c r="Z295" s="329">
        <f t="shared" si="10"/>
        <v>0</v>
      </c>
      <c r="AA295" s="358">
        <f t="shared" si="11"/>
        <v>0</v>
      </c>
      <c r="AB295" s="322"/>
      <c r="AC295" s="322"/>
      <c r="AD295" s="322"/>
      <c r="AE295" s="322"/>
    </row>
    <row r="296" spans="1:31" x14ac:dyDescent="0.2">
      <c r="A296" s="325">
        <v>110400</v>
      </c>
      <c r="B296" s="325">
        <v>110402</v>
      </c>
      <c r="C296" s="14"/>
      <c r="D296" s="19"/>
      <c r="E296" s="42"/>
      <c r="F296" s="79"/>
      <c r="G296" s="327"/>
      <c r="H296" s="317"/>
      <c r="I296" s="50"/>
      <c r="J296" s="38"/>
      <c r="K296" s="366"/>
      <c r="L296" s="79"/>
      <c r="M296" s="80"/>
      <c r="N296" s="80"/>
      <c r="O296" s="328"/>
      <c r="P296" s="328"/>
      <c r="Q296" s="328"/>
      <c r="R296" s="328"/>
      <c r="S296" s="329">
        <f t="shared" si="8"/>
        <v>0</v>
      </c>
      <c r="T296" s="94"/>
      <c r="U296" s="357">
        <v>54.01</v>
      </c>
      <c r="V296" s="94"/>
      <c r="W296" s="357">
        <v>17.52</v>
      </c>
      <c r="X296" s="327"/>
      <c r="Y296" s="329">
        <f t="shared" si="9"/>
        <v>0</v>
      </c>
      <c r="Z296" s="329">
        <f t="shared" si="10"/>
        <v>0</v>
      </c>
      <c r="AA296" s="358">
        <f t="shared" si="11"/>
        <v>0</v>
      </c>
      <c r="AB296" s="322"/>
      <c r="AC296" s="322"/>
      <c r="AD296" s="322"/>
      <c r="AE296" s="322"/>
    </row>
    <row r="297" spans="1:31" x14ac:dyDescent="0.2">
      <c r="A297" s="325">
        <v>110400</v>
      </c>
      <c r="B297" s="325">
        <v>110402</v>
      </c>
      <c r="C297" s="372"/>
      <c r="D297" s="19"/>
      <c r="E297" s="42"/>
      <c r="F297" s="79"/>
      <c r="G297" s="327"/>
      <c r="H297" s="317"/>
      <c r="I297" s="50"/>
      <c r="J297" s="38"/>
      <c r="K297" s="366"/>
      <c r="L297" s="79"/>
      <c r="M297" s="80"/>
      <c r="N297" s="80"/>
      <c r="O297" s="328"/>
      <c r="P297" s="328"/>
      <c r="Q297" s="328"/>
      <c r="R297" s="328"/>
      <c r="S297" s="329">
        <f t="shared" si="8"/>
        <v>0</v>
      </c>
      <c r="T297" s="94"/>
      <c r="U297" s="357">
        <v>54.01</v>
      </c>
      <c r="V297" s="94"/>
      <c r="W297" s="357">
        <v>17.52</v>
      </c>
      <c r="X297" s="327"/>
      <c r="Y297" s="329">
        <f t="shared" si="9"/>
        <v>0</v>
      </c>
      <c r="Z297" s="329">
        <f t="shared" si="10"/>
        <v>0</v>
      </c>
      <c r="AA297" s="358">
        <f t="shared" si="11"/>
        <v>0</v>
      </c>
      <c r="AB297" s="322"/>
      <c r="AC297" s="322"/>
      <c r="AD297" s="322"/>
      <c r="AE297" s="322"/>
    </row>
    <row r="298" spans="1:31" x14ac:dyDescent="0.2">
      <c r="A298" s="325">
        <v>110400</v>
      </c>
      <c r="B298" s="325">
        <v>110402</v>
      </c>
      <c r="C298" s="14"/>
      <c r="D298" s="19"/>
      <c r="E298" s="42"/>
      <c r="F298" s="79"/>
      <c r="G298" s="327"/>
      <c r="H298" s="317"/>
      <c r="I298" s="50"/>
      <c r="J298" s="38"/>
      <c r="K298" s="366"/>
      <c r="L298" s="79"/>
      <c r="M298" s="80"/>
      <c r="N298" s="80"/>
      <c r="O298" s="328"/>
      <c r="P298" s="328"/>
      <c r="Q298" s="328"/>
      <c r="R298" s="328"/>
      <c r="S298" s="329">
        <f t="shared" si="8"/>
        <v>0</v>
      </c>
      <c r="T298" s="94"/>
      <c r="U298" s="357">
        <v>54.01</v>
      </c>
      <c r="V298" s="94"/>
      <c r="W298" s="357">
        <v>17.52</v>
      </c>
      <c r="X298" s="327"/>
      <c r="Y298" s="329">
        <f t="shared" si="9"/>
        <v>0</v>
      </c>
      <c r="Z298" s="329">
        <f t="shared" si="10"/>
        <v>0</v>
      </c>
      <c r="AA298" s="358">
        <f t="shared" si="11"/>
        <v>0</v>
      </c>
      <c r="AB298" s="322"/>
      <c r="AC298" s="322"/>
      <c r="AD298" s="322"/>
      <c r="AE298" s="322"/>
    </row>
    <row r="299" spans="1:31" x14ac:dyDescent="0.2">
      <c r="A299" s="325">
        <v>110400</v>
      </c>
      <c r="B299" s="325">
        <v>110402</v>
      </c>
      <c r="C299" s="14"/>
      <c r="D299" s="19"/>
      <c r="E299" s="42"/>
      <c r="F299" s="79"/>
      <c r="G299" s="327"/>
      <c r="H299" s="317"/>
      <c r="I299" s="50"/>
      <c r="J299" s="38"/>
      <c r="K299" s="366"/>
      <c r="L299" s="79"/>
      <c r="M299" s="80"/>
      <c r="N299" s="80"/>
      <c r="O299" s="328"/>
      <c r="P299" s="328"/>
      <c r="Q299" s="328"/>
      <c r="R299" s="328"/>
      <c r="S299" s="329">
        <f t="shared" si="8"/>
        <v>0</v>
      </c>
      <c r="T299" s="94"/>
      <c r="U299" s="357">
        <v>54.01</v>
      </c>
      <c r="V299" s="94"/>
      <c r="W299" s="357">
        <v>17.52</v>
      </c>
      <c r="X299" s="327"/>
      <c r="Y299" s="329">
        <f t="shared" si="9"/>
        <v>0</v>
      </c>
      <c r="Z299" s="329">
        <f t="shared" si="10"/>
        <v>0</v>
      </c>
      <c r="AA299" s="358">
        <f t="shared" si="11"/>
        <v>0</v>
      </c>
      <c r="AB299" s="322"/>
      <c r="AC299" s="322"/>
      <c r="AD299" s="322"/>
      <c r="AE299" s="322"/>
    </row>
    <row r="300" spans="1:31" ht="15.75" customHeight="1" x14ac:dyDescent="0.2">
      <c r="A300" s="325">
        <v>110400</v>
      </c>
      <c r="B300" s="325">
        <v>110402</v>
      </c>
      <c r="C300" s="373"/>
      <c r="D300" s="325"/>
      <c r="E300" s="325"/>
      <c r="F300" s="325"/>
      <c r="G300" s="374"/>
      <c r="H300" s="325"/>
      <c r="I300" s="325"/>
      <c r="J300" s="375"/>
      <c r="K300" s="325"/>
      <c r="L300" s="376"/>
      <c r="M300" s="377"/>
      <c r="N300" s="377"/>
      <c r="O300" s="378"/>
      <c r="P300" s="330"/>
      <c r="Q300" s="330">
        <v>0</v>
      </c>
      <c r="R300" s="330">
        <v>0</v>
      </c>
      <c r="S300" s="329">
        <f t="shared" si="8"/>
        <v>0</v>
      </c>
      <c r="T300" s="325"/>
      <c r="U300" s="330"/>
      <c r="V300" s="325">
        <v>0</v>
      </c>
      <c r="W300" s="335"/>
      <c r="X300" s="325">
        <v>0</v>
      </c>
      <c r="Y300" s="329">
        <f t="shared" si="9"/>
        <v>0</v>
      </c>
      <c r="Z300" s="329">
        <f t="shared" si="10"/>
        <v>0</v>
      </c>
      <c r="AA300" s="379"/>
      <c r="AB300" s="322"/>
      <c r="AC300" s="322"/>
      <c r="AD300" s="322"/>
      <c r="AE300" s="322"/>
    </row>
    <row r="301" spans="1:31" ht="38.25" customHeight="1" x14ac:dyDescent="0.2">
      <c r="A301" s="380"/>
      <c r="B301" s="322"/>
      <c r="C301" s="381"/>
      <c r="D301" s="382"/>
      <c r="E301" s="382"/>
      <c r="F301" s="382"/>
      <c r="G301" s="383"/>
      <c r="H301" s="383"/>
      <c r="I301" s="383"/>
      <c r="J301" s="383"/>
      <c r="K301" s="322"/>
      <c r="L301" s="322"/>
      <c r="M301" s="322"/>
      <c r="N301" s="322"/>
      <c r="O301" s="322"/>
      <c r="P301" s="322"/>
      <c r="Q301" s="322"/>
      <c r="R301" s="322"/>
      <c r="S301" s="322"/>
      <c r="T301" s="322"/>
      <c r="U301" s="322"/>
      <c r="V301" s="322"/>
      <c r="W301" s="322"/>
      <c r="X301" s="322"/>
      <c r="Y301" s="322"/>
      <c r="Z301" s="384"/>
      <c r="AA301" s="322"/>
      <c r="AB301" s="322"/>
      <c r="AC301" s="322"/>
    </row>
    <row r="302" spans="1:31" ht="15.75" customHeight="1" x14ac:dyDescent="0.25">
      <c r="A302" s="509" t="s">
        <v>36</v>
      </c>
      <c r="B302" s="510"/>
      <c r="C302" s="510"/>
      <c r="D302" s="510"/>
      <c r="E302" s="510"/>
      <c r="F302" s="510"/>
      <c r="G302" s="510"/>
      <c r="H302" s="510"/>
      <c r="I302" s="510"/>
      <c r="J302" s="510"/>
      <c r="K302" s="510"/>
      <c r="L302" s="510"/>
      <c r="M302" s="382"/>
      <c r="N302" s="382"/>
      <c r="O302" s="382"/>
      <c r="P302" s="382"/>
      <c r="Q302" s="382"/>
      <c r="R302" s="382"/>
      <c r="S302" s="382"/>
      <c r="T302" s="382"/>
      <c r="U302" s="382"/>
      <c r="V302" s="382"/>
      <c r="W302" s="382"/>
      <c r="X302" s="382"/>
      <c r="Y302" s="382"/>
      <c r="Z302" s="382"/>
      <c r="AA302" s="382"/>
      <c r="AB302" s="382"/>
      <c r="AC302" s="382"/>
    </row>
    <row r="303" spans="1:31" ht="15.75" customHeight="1" x14ac:dyDescent="0.2">
      <c r="A303" s="511" t="s">
        <v>37</v>
      </c>
      <c r="B303" s="505"/>
      <c r="C303" s="505"/>
      <c r="D303" s="505"/>
      <c r="E303" s="505"/>
      <c r="F303" s="505"/>
      <c r="G303" s="505"/>
      <c r="H303" s="505"/>
      <c r="I303" s="505"/>
      <c r="J303" s="505"/>
      <c r="K303" s="505"/>
      <c r="L303" s="506"/>
      <c r="M303" s="382"/>
      <c r="N303" s="382"/>
      <c r="O303" s="382"/>
      <c r="P303" s="382"/>
      <c r="Q303" s="382"/>
      <c r="R303" s="382"/>
      <c r="S303" s="382"/>
      <c r="T303" s="382"/>
      <c r="U303" s="382"/>
      <c r="V303" s="382"/>
      <c r="W303" s="382"/>
      <c r="X303" s="382"/>
      <c r="Y303" s="382"/>
      <c r="Z303" s="382"/>
      <c r="AA303" s="382"/>
      <c r="AB303" s="382"/>
      <c r="AC303" s="382"/>
    </row>
    <row r="304" spans="1:31" ht="15.75" customHeight="1" x14ac:dyDescent="0.2">
      <c r="A304" s="504" t="s">
        <v>38</v>
      </c>
      <c r="B304" s="505"/>
      <c r="C304" s="505"/>
      <c r="D304" s="505"/>
      <c r="E304" s="505"/>
      <c r="F304" s="505"/>
      <c r="G304" s="505"/>
      <c r="H304" s="505"/>
      <c r="I304" s="505"/>
      <c r="J304" s="505"/>
      <c r="K304" s="505"/>
      <c r="L304" s="506"/>
      <c r="M304" s="382"/>
      <c r="N304" s="382"/>
      <c r="O304" s="382"/>
      <c r="P304" s="382"/>
      <c r="Q304" s="382"/>
      <c r="R304" s="382"/>
      <c r="S304" s="382"/>
      <c r="T304" s="382"/>
      <c r="U304" s="382"/>
      <c r="V304" s="382"/>
      <c r="W304" s="382"/>
      <c r="X304" s="382"/>
      <c r="Y304" s="382"/>
      <c r="Z304" s="382"/>
      <c r="AA304" s="382"/>
      <c r="AB304" s="382"/>
      <c r="AC304" s="382"/>
    </row>
    <row r="305" spans="1:31" ht="15.75" customHeight="1" x14ac:dyDescent="0.2">
      <c r="A305" s="504" t="s">
        <v>39</v>
      </c>
      <c r="B305" s="505"/>
      <c r="C305" s="505"/>
      <c r="D305" s="505"/>
      <c r="E305" s="505"/>
      <c r="F305" s="505"/>
      <c r="G305" s="505"/>
      <c r="H305" s="505"/>
      <c r="I305" s="505"/>
      <c r="J305" s="505"/>
      <c r="K305" s="505"/>
      <c r="L305" s="506"/>
      <c r="M305" s="382"/>
      <c r="N305" s="382"/>
      <c r="O305" s="382"/>
      <c r="P305" s="382"/>
      <c r="Q305" s="382"/>
      <c r="R305" s="382"/>
      <c r="S305" s="382"/>
      <c r="T305" s="382"/>
      <c r="U305" s="382"/>
      <c r="V305" s="382"/>
      <c r="W305" s="382"/>
      <c r="X305" s="382"/>
      <c r="Y305" s="382"/>
      <c r="Z305" s="382"/>
      <c r="AA305" s="382"/>
      <c r="AB305" s="382"/>
      <c r="AC305" s="382"/>
    </row>
    <row r="306" spans="1:31" ht="15.75" customHeight="1" x14ac:dyDescent="0.2">
      <c r="A306" s="504" t="s">
        <v>40</v>
      </c>
      <c r="B306" s="505"/>
      <c r="C306" s="505"/>
      <c r="D306" s="505"/>
      <c r="E306" s="505"/>
      <c r="F306" s="505"/>
      <c r="G306" s="505"/>
      <c r="H306" s="505"/>
      <c r="I306" s="505"/>
      <c r="J306" s="505"/>
      <c r="K306" s="505"/>
      <c r="L306" s="506"/>
      <c r="M306" s="382"/>
      <c r="N306" s="382"/>
      <c r="O306" s="382"/>
      <c r="P306" s="382"/>
      <c r="Q306" s="382"/>
      <c r="R306" s="382"/>
      <c r="S306" s="382"/>
      <c r="T306" s="382"/>
      <c r="U306" s="382"/>
      <c r="V306" s="382"/>
      <c r="W306" s="382"/>
      <c r="X306" s="382"/>
      <c r="Y306" s="382"/>
      <c r="Z306" s="382"/>
      <c r="AA306" s="382"/>
      <c r="AB306" s="382"/>
      <c r="AC306" s="382"/>
    </row>
    <row r="307" spans="1:31" ht="15.75" customHeight="1" x14ac:dyDescent="0.2">
      <c r="A307" s="504" t="s">
        <v>41</v>
      </c>
      <c r="B307" s="505"/>
      <c r="C307" s="505"/>
      <c r="D307" s="505"/>
      <c r="E307" s="505"/>
      <c r="F307" s="505"/>
      <c r="G307" s="505"/>
      <c r="H307" s="505"/>
      <c r="I307" s="505"/>
      <c r="J307" s="505"/>
      <c r="K307" s="505"/>
      <c r="L307" s="506"/>
      <c r="M307" s="382"/>
      <c r="N307" s="382"/>
      <c r="O307" s="382"/>
      <c r="P307" s="382"/>
      <c r="Q307" s="382"/>
      <c r="R307" s="382"/>
      <c r="S307" s="382"/>
      <c r="T307" s="382"/>
      <c r="U307" s="382"/>
      <c r="V307" s="382"/>
      <c r="W307" s="382"/>
      <c r="X307" s="382"/>
      <c r="Y307" s="382"/>
      <c r="Z307" s="382"/>
      <c r="AA307" s="382"/>
      <c r="AB307" s="382"/>
      <c r="AC307" s="382"/>
    </row>
    <row r="308" spans="1:31" ht="15.75" customHeight="1" x14ac:dyDescent="0.2">
      <c r="A308" s="504" t="s">
        <v>42</v>
      </c>
      <c r="B308" s="505"/>
      <c r="C308" s="505"/>
      <c r="D308" s="505"/>
      <c r="E308" s="505"/>
      <c r="F308" s="505"/>
      <c r="G308" s="505"/>
      <c r="H308" s="505"/>
      <c r="I308" s="505"/>
      <c r="J308" s="505"/>
      <c r="K308" s="505"/>
      <c r="L308" s="506"/>
      <c r="M308" s="382"/>
      <c r="N308" s="382"/>
      <c r="O308" s="382"/>
      <c r="P308" s="382"/>
      <c r="Q308" s="382"/>
      <c r="R308" s="382"/>
      <c r="S308" s="382"/>
      <c r="T308" s="382"/>
      <c r="U308" s="382"/>
      <c r="V308" s="382"/>
      <c r="W308" s="382"/>
      <c r="X308" s="382"/>
      <c r="Y308" s="382"/>
      <c r="Z308" s="382"/>
      <c r="AA308" s="382"/>
      <c r="AB308" s="382"/>
      <c r="AC308" s="382"/>
    </row>
    <row r="309" spans="1:31" ht="15.75" customHeight="1" x14ac:dyDescent="0.2">
      <c r="A309" s="504" t="s">
        <v>43</v>
      </c>
      <c r="B309" s="505"/>
      <c r="C309" s="505"/>
      <c r="D309" s="505"/>
      <c r="E309" s="505"/>
      <c r="F309" s="505"/>
      <c r="G309" s="505"/>
      <c r="H309" s="505"/>
      <c r="I309" s="505"/>
      <c r="J309" s="505"/>
      <c r="K309" s="505"/>
      <c r="L309" s="506"/>
      <c r="M309" s="382"/>
      <c r="N309" s="382"/>
      <c r="O309" s="382"/>
      <c r="P309" s="382"/>
      <c r="Q309" s="382"/>
      <c r="R309" s="382"/>
      <c r="S309" s="382"/>
      <c r="T309" s="382"/>
      <c r="U309" s="382"/>
      <c r="V309" s="382"/>
      <c r="W309" s="382"/>
      <c r="X309" s="382"/>
      <c r="Y309" s="382"/>
      <c r="Z309" s="382"/>
      <c r="AA309" s="382"/>
      <c r="AB309" s="382"/>
      <c r="AC309" s="382"/>
    </row>
    <row r="310" spans="1:31" ht="15.75" customHeight="1" x14ac:dyDescent="0.2">
      <c r="A310" s="504" t="s">
        <v>774</v>
      </c>
      <c r="B310" s="505"/>
      <c r="C310" s="505"/>
      <c r="D310" s="505"/>
      <c r="E310" s="505"/>
      <c r="F310" s="505"/>
      <c r="G310" s="505"/>
      <c r="H310" s="505"/>
      <c r="I310" s="505"/>
      <c r="J310" s="505"/>
      <c r="K310" s="505"/>
      <c r="L310" s="506"/>
      <c r="M310" s="382"/>
      <c r="N310" s="382"/>
      <c r="O310" s="382"/>
      <c r="P310" s="382"/>
      <c r="Q310" s="382"/>
      <c r="R310" s="382"/>
      <c r="S310" s="382"/>
      <c r="T310" s="382"/>
      <c r="U310" s="382"/>
      <c r="V310" s="382"/>
      <c r="W310" s="382"/>
      <c r="X310" s="382"/>
      <c r="Y310" s="382"/>
      <c r="Z310" s="382"/>
      <c r="AA310" s="382"/>
      <c r="AB310" s="382"/>
      <c r="AC310" s="382"/>
      <c r="AD310" s="382"/>
      <c r="AE310" s="382"/>
    </row>
    <row r="311" spans="1:31" ht="15.75" customHeight="1" x14ac:dyDescent="0.2">
      <c r="A311" s="504" t="s">
        <v>775</v>
      </c>
      <c r="B311" s="505"/>
      <c r="C311" s="505"/>
      <c r="D311" s="505"/>
      <c r="E311" s="505"/>
      <c r="F311" s="505"/>
      <c r="G311" s="505"/>
      <c r="H311" s="505"/>
      <c r="I311" s="505"/>
      <c r="J311" s="505"/>
      <c r="K311" s="505"/>
      <c r="L311" s="506"/>
      <c r="M311" s="382"/>
      <c r="N311" s="382"/>
      <c r="O311" s="382"/>
      <c r="P311" s="382"/>
      <c r="Q311" s="382"/>
      <c r="R311" s="382"/>
      <c r="S311" s="382"/>
      <c r="T311" s="382"/>
      <c r="U311" s="382"/>
      <c r="V311" s="382"/>
      <c r="W311" s="382"/>
      <c r="X311" s="382"/>
      <c r="Y311" s="382"/>
      <c r="Z311" s="382"/>
      <c r="AA311" s="382"/>
      <c r="AB311" s="382"/>
      <c r="AC311" s="382"/>
    </row>
    <row r="312" spans="1:31" ht="15.75" customHeight="1" x14ac:dyDescent="0.2">
      <c r="A312" s="504" t="s">
        <v>776</v>
      </c>
      <c r="B312" s="505"/>
      <c r="C312" s="505"/>
      <c r="D312" s="505"/>
      <c r="E312" s="505"/>
      <c r="F312" s="505"/>
      <c r="G312" s="505"/>
      <c r="H312" s="505"/>
      <c r="I312" s="505"/>
      <c r="J312" s="505"/>
      <c r="K312" s="505"/>
      <c r="L312" s="506"/>
      <c r="M312" s="382"/>
      <c r="N312" s="382"/>
      <c r="O312" s="382"/>
      <c r="P312" s="382"/>
      <c r="Q312" s="382"/>
      <c r="R312" s="382"/>
      <c r="S312" s="382"/>
      <c r="T312" s="382"/>
      <c r="U312" s="382"/>
      <c r="V312" s="382"/>
      <c r="W312" s="382"/>
      <c r="X312" s="382"/>
      <c r="Y312" s="382"/>
      <c r="Z312" s="382"/>
      <c r="AA312" s="382"/>
      <c r="AB312" s="382"/>
      <c r="AC312" s="382"/>
    </row>
    <row r="313" spans="1:31" ht="15.75" customHeight="1" x14ac:dyDescent="0.2">
      <c r="A313" s="504" t="s">
        <v>777</v>
      </c>
      <c r="B313" s="505"/>
      <c r="C313" s="505"/>
      <c r="D313" s="505"/>
      <c r="E313" s="505"/>
      <c r="F313" s="505"/>
      <c r="G313" s="505"/>
      <c r="H313" s="505"/>
      <c r="I313" s="505"/>
      <c r="J313" s="505"/>
      <c r="K313" s="505"/>
      <c r="L313" s="506"/>
      <c r="M313" s="382"/>
      <c r="N313" s="382"/>
      <c r="O313" s="382"/>
      <c r="P313" s="382"/>
      <c r="Q313" s="382"/>
      <c r="R313" s="382"/>
      <c r="S313" s="382"/>
      <c r="T313" s="382"/>
      <c r="U313" s="382"/>
      <c r="V313" s="382"/>
      <c r="W313" s="382"/>
      <c r="X313" s="382"/>
      <c r="Y313" s="382"/>
      <c r="Z313" s="382"/>
      <c r="AA313" s="382"/>
      <c r="AB313" s="382"/>
      <c r="AC313" s="382"/>
    </row>
    <row r="314" spans="1:31" ht="15.75" customHeight="1" x14ac:dyDescent="0.2">
      <c r="A314" s="504" t="s">
        <v>778</v>
      </c>
      <c r="B314" s="505"/>
      <c r="C314" s="505"/>
      <c r="D314" s="505"/>
      <c r="E314" s="505"/>
      <c r="F314" s="505"/>
      <c r="G314" s="505"/>
      <c r="H314" s="505"/>
      <c r="I314" s="505"/>
      <c r="J314" s="505"/>
      <c r="K314" s="505"/>
      <c r="L314" s="506"/>
      <c r="M314" s="382"/>
      <c r="N314" s="382"/>
      <c r="O314" s="382"/>
      <c r="P314" s="382"/>
      <c r="Q314" s="382"/>
      <c r="R314" s="382"/>
      <c r="S314" s="382"/>
      <c r="T314" s="382"/>
      <c r="U314" s="382"/>
      <c r="V314" s="382"/>
      <c r="W314" s="382"/>
      <c r="X314" s="382"/>
      <c r="Y314" s="382"/>
      <c r="Z314" s="382"/>
      <c r="AA314" s="382"/>
      <c r="AB314" s="382"/>
      <c r="AC314" s="382"/>
    </row>
    <row r="315" spans="1:31" ht="15.75" customHeight="1" x14ac:dyDescent="0.2">
      <c r="A315" s="504" t="s">
        <v>779</v>
      </c>
      <c r="B315" s="505"/>
      <c r="C315" s="505"/>
      <c r="D315" s="505"/>
      <c r="E315" s="505"/>
      <c r="F315" s="505"/>
      <c r="G315" s="505"/>
      <c r="H315" s="505"/>
      <c r="I315" s="505"/>
      <c r="J315" s="505"/>
      <c r="K315" s="505"/>
      <c r="L315" s="506"/>
      <c r="M315" s="382"/>
      <c r="N315" s="382"/>
      <c r="O315" s="382"/>
      <c r="P315" s="382"/>
      <c r="Q315" s="382"/>
      <c r="R315" s="382"/>
      <c r="S315" s="382"/>
      <c r="T315" s="382"/>
      <c r="U315" s="382"/>
      <c r="V315" s="382"/>
      <c r="W315" s="382"/>
      <c r="X315" s="382"/>
      <c r="Y315" s="382"/>
      <c r="Z315" s="382"/>
      <c r="AA315" s="382"/>
      <c r="AB315" s="382"/>
      <c r="AC315" s="382"/>
    </row>
    <row r="316" spans="1:31" ht="15.75" customHeight="1" x14ac:dyDescent="0.2">
      <c r="A316" s="504" t="s">
        <v>780</v>
      </c>
      <c r="B316" s="505"/>
      <c r="C316" s="505"/>
      <c r="D316" s="505"/>
      <c r="E316" s="505"/>
      <c r="F316" s="505"/>
      <c r="G316" s="505"/>
      <c r="H316" s="505"/>
      <c r="I316" s="505"/>
      <c r="J316" s="505"/>
      <c r="K316" s="505"/>
      <c r="L316" s="506"/>
      <c r="M316" s="382"/>
      <c r="N316" s="382"/>
      <c r="O316" s="382"/>
      <c r="P316" s="382"/>
      <c r="Q316" s="382"/>
      <c r="R316" s="382"/>
      <c r="S316" s="382"/>
      <c r="T316" s="382"/>
      <c r="U316" s="382"/>
      <c r="V316" s="382"/>
      <c r="W316" s="382"/>
      <c r="X316" s="382"/>
      <c r="Y316" s="382"/>
      <c r="Z316" s="382"/>
      <c r="AA316" s="382"/>
      <c r="AB316" s="382"/>
      <c r="AC316" s="382"/>
    </row>
    <row r="317" spans="1:31" ht="15.75" customHeight="1" x14ac:dyDescent="0.2">
      <c r="A317" s="504" t="s">
        <v>781</v>
      </c>
      <c r="B317" s="505"/>
      <c r="C317" s="505"/>
      <c r="D317" s="505"/>
      <c r="E317" s="505"/>
      <c r="F317" s="505"/>
      <c r="G317" s="505"/>
      <c r="H317" s="505"/>
      <c r="I317" s="505"/>
      <c r="J317" s="505"/>
      <c r="K317" s="505"/>
      <c r="L317" s="506"/>
      <c r="M317" s="382"/>
      <c r="N317" s="382"/>
      <c r="O317" s="382"/>
      <c r="P317" s="382"/>
      <c r="Q317" s="382"/>
      <c r="R317" s="382"/>
      <c r="S317" s="382"/>
      <c r="T317" s="382"/>
      <c r="U317" s="382"/>
      <c r="V317" s="382"/>
      <c r="W317" s="382"/>
      <c r="X317" s="382"/>
      <c r="Y317" s="382"/>
      <c r="Z317" s="382"/>
      <c r="AA317" s="382"/>
      <c r="AB317" s="382"/>
      <c r="AC317" s="382"/>
    </row>
    <row r="318" spans="1:31" ht="15.75" customHeight="1" x14ac:dyDescent="0.2">
      <c r="A318" s="504" t="s">
        <v>782</v>
      </c>
      <c r="B318" s="505"/>
      <c r="C318" s="505"/>
      <c r="D318" s="505"/>
      <c r="E318" s="505"/>
      <c r="F318" s="505"/>
      <c r="G318" s="505"/>
      <c r="H318" s="505"/>
      <c r="I318" s="505"/>
      <c r="J318" s="505"/>
      <c r="K318" s="505"/>
      <c r="L318" s="506"/>
      <c r="M318" s="382"/>
      <c r="N318" s="382"/>
      <c r="O318" s="382"/>
      <c r="P318" s="382"/>
      <c r="Q318" s="382"/>
      <c r="R318" s="382"/>
      <c r="S318" s="382"/>
      <c r="T318" s="382"/>
      <c r="U318" s="382"/>
      <c r="V318" s="382"/>
      <c r="W318" s="382"/>
      <c r="X318" s="382"/>
      <c r="Y318" s="382"/>
      <c r="Z318" s="382"/>
      <c r="AA318" s="382"/>
      <c r="AB318" s="382"/>
      <c r="AC318" s="382"/>
    </row>
    <row r="319" spans="1:31" ht="14.25" x14ac:dyDescent="0.2">
      <c r="A319" s="504" t="s">
        <v>783</v>
      </c>
      <c r="B319" s="505"/>
      <c r="C319" s="505"/>
      <c r="D319" s="505"/>
      <c r="E319" s="505"/>
      <c r="F319" s="505"/>
      <c r="G319" s="505"/>
      <c r="H319" s="505"/>
      <c r="I319" s="505"/>
      <c r="J319" s="505"/>
      <c r="K319" s="505"/>
      <c r="L319" s="506"/>
      <c r="M319" s="382"/>
      <c r="N319" s="382"/>
      <c r="O319" s="382"/>
      <c r="P319" s="382"/>
      <c r="Q319" s="382"/>
      <c r="R319" s="382"/>
      <c r="S319" s="382"/>
      <c r="T319" s="382"/>
      <c r="U319" s="382"/>
      <c r="V319" s="382"/>
      <c r="W319" s="382"/>
      <c r="X319" s="382"/>
      <c r="Y319" s="382"/>
      <c r="Z319" s="382"/>
      <c r="AA319" s="382"/>
      <c r="AB319" s="382"/>
      <c r="AC319" s="382"/>
    </row>
    <row r="320" spans="1:31" ht="14.25" x14ac:dyDescent="0.2">
      <c r="A320" s="504" t="s">
        <v>784</v>
      </c>
      <c r="B320" s="505"/>
      <c r="C320" s="505"/>
      <c r="D320" s="505"/>
      <c r="E320" s="505"/>
      <c r="F320" s="505"/>
      <c r="G320" s="505"/>
      <c r="H320" s="505"/>
      <c r="I320" s="505"/>
      <c r="J320" s="505"/>
      <c r="K320" s="505"/>
      <c r="L320" s="506"/>
      <c r="M320" s="382"/>
      <c r="N320" s="382"/>
      <c r="O320" s="382"/>
      <c r="P320" s="382"/>
      <c r="Q320" s="382"/>
      <c r="R320" s="382"/>
      <c r="S320" s="382"/>
      <c r="T320" s="382"/>
      <c r="U320" s="382"/>
      <c r="V320" s="382"/>
      <c r="W320" s="382"/>
      <c r="X320" s="382"/>
      <c r="Y320" s="382"/>
      <c r="Z320" s="382"/>
      <c r="AA320" s="382"/>
      <c r="AB320" s="382"/>
      <c r="AC320" s="382"/>
    </row>
    <row r="321" spans="1:29" ht="14.25" x14ac:dyDescent="0.2">
      <c r="A321" s="504" t="s">
        <v>785</v>
      </c>
      <c r="B321" s="505"/>
      <c r="C321" s="505"/>
      <c r="D321" s="505"/>
      <c r="E321" s="505"/>
      <c r="F321" s="505"/>
      <c r="G321" s="505"/>
      <c r="H321" s="505"/>
      <c r="I321" s="505"/>
      <c r="J321" s="505"/>
      <c r="K321" s="505"/>
      <c r="L321" s="506"/>
      <c r="M321" s="382"/>
      <c r="N321" s="382"/>
      <c r="O321" s="382"/>
      <c r="P321" s="382"/>
      <c r="Q321" s="382"/>
      <c r="R321" s="382"/>
      <c r="S321" s="382"/>
      <c r="T321" s="382"/>
      <c r="U321" s="382"/>
      <c r="V321" s="382"/>
      <c r="W321" s="382"/>
      <c r="X321" s="382"/>
      <c r="Y321" s="382"/>
      <c r="Z321" s="382"/>
      <c r="AA321" s="382"/>
      <c r="AB321" s="382"/>
      <c r="AC321" s="382"/>
    </row>
    <row r="322" spans="1:29" ht="14.25" x14ac:dyDescent="0.2">
      <c r="A322" s="504" t="s">
        <v>786</v>
      </c>
      <c r="B322" s="505"/>
      <c r="C322" s="505"/>
      <c r="D322" s="505"/>
      <c r="E322" s="505"/>
      <c r="F322" s="505"/>
      <c r="G322" s="505"/>
      <c r="H322" s="505"/>
      <c r="I322" s="505"/>
      <c r="J322" s="505"/>
      <c r="K322" s="505"/>
      <c r="L322" s="506"/>
      <c r="M322" s="382"/>
      <c r="N322" s="382"/>
      <c r="O322" s="382"/>
      <c r="P322" s="382"/>
      <c r="Q322" s="382"/>
      <c r="R322" s="382"/>
      <c r="S322" s="382"/>
      <c r="T322" s="382"/>
      <c r="U322" s="382"/>
      <c r="V322" s="382"/>
      <c r="W322" s="382"/>
      <c r="X322" s="382"/>
      <c r="Y322" s="382"/>
      <c r="Z322" s="382"/>
      <c r="AA322" s="382"/>
      <c r="AB322" s="382"/>
      <c r="AC322" s="382"/>
    </row>
    <row r="323" spans="1:29" ht="14.25" x14ac:dyDescent="0.2">
      <c r="A323" s="504" t="s">
        <v>787</v>
      </c>
      <c r="B323" s="505"/>
      <c r="C323" s="505"/>
      <c r="D323" s="505"/>
      <c r="E323" s="505"/>
      <c r="F323" s="505"/>
      <c r="G323" s="505"/>
      <c r="H323" s="505"/>
      <c r="I323" s="505"/>
      <c r="J323" s="505"/>
      <c r="K323" s="505"/>
      <c r="L323" s="506"/>
      <c r="M323" s="382"/>
      <c r="N323" s="382"/>
      <c r="O323" s="382"/>
      <c r="P323" s="382"/>
      <c r="Q323" s="382"/>
      <c r="R323" s="382"/>
      <c r="S323" s="382"/>
      <c r="T323" s="382"/>
      <c r="U323" s="382"/>
      <c r="V323" s="382"/>
      <c r="W323" s="382"/>
      <c r="X323" s="382"/>
      <c r="Y323" s="382"/>
      <c r="Z323" s="382"/>
      <c r="AA323" s="382"/>
      <c r="AB323" s="382"/>
      <c r="AC323" s="382"/>
    </row>
    <row r="324" spans="1:29" ht="14.25" x14ac:dyDescent="0.2">
      <c r="A324" s="504" t="s">
        <v>788</v>
      </c>
      <c r="B324" s="505"/>
      <c r="C324" s="505"/>
      <c r="D324" s="505"/>
      <c r="E324" s="505"/>
      <c r="F324" s="505"/>
      <c r="G324" s="505"/>
      <c r="H324" s="505"/>
      <c r="I324" s="505"/>
      <c r="J324" s="505"/>
      <c r="K324" s="505"/>
      <c r="L324" s="506"/>
      <c r="M324" s="382"/>
      <c r="N324" s="382"/>
      <c r="O324" s="382"/>
      <c r="P324" s="382"/>
      <c r="Q324" s="382"/>
      <c r="R324" s="382"/>
      <c r="S324" s="382"/>
      <c r="T324" s="382"/>
      <c r="U324" s="382"/>
      <c r="V324" s="382"/>
      <c r="W324" s="382"/>
      <c r="X324" s="382"/>
      <c r="Y324" s="382"/>
      <c r="Z324" s="382"/>
      <c r="AA324" s="382"/>
      <c r="AB324" s="382"/>
      <c r="AC324" s="382"/>
    </row>
    <row r="325" spans="1:29" ht="14.25" x14ac:dyDescent="0.2">
      <c r="A325" s="504" t="s">
        <v>789</v>
      </c>
      <c r="B325" s="505"/>
      <c r="C325" s="505"/>
      <c r="D325" s="505"/>
      <c r="E325" s="505"/>
      <c r="F325" s="505"/>
      <c r="G325" s="505"/>
      <c r="H325" s="505"/>
      <c r="I325" s="505"/>
      <c r="J325" s="505"/>
      <c r="K325" s="505"/>
      <c r="L325" s="506"/>
      <c r="M325" s="382"/>
      <c r="N325" s="382"/>
      <c r="O325" s="382"/>
      <c r="P325" s="382"/>
      <c r="Q325" s="382"/>
      <c r="R325" s="382"/>
      <c r="S325" s="382"/>
      <c r="T325" s="382"/>
      <c r="U325" s="382"/>
      <c r="V325" s="382"/>
      <c r="W325" s="382"/>
      <c r="X325" s="382"/>
      <c r="Y325" s="382"/>
      <c r="Z325" s="382"/>
      <c r="AA325" s="382"/>
      <c r="AB325" s="382"/>
      <c r="AC325" s="382"/>
    </row>
    <row r="326" spans="1:29" ht="14.25" x14ac:dyDescent="0.2">
      <c r="A326" s="504" t="s">
        <v>790</v>
      </c>
      <c r="B326" s="505"/>
      <c r="C326" s="505"/>
      <c r="D326" s="505"/>
      <c r="E326" s="505"/>
      <c r="F326" s="505"/>
      <c r="G326" s="505"/>
      <c r="H326" s="505"/>
      <c r="I326" s="505"/>
      <c r="J326" s="505"/>
      <c r="K326" s="505"/>
      <c r="L326" s="506"/>
      <c r="M326" s="382"/>
      <c r="N326" s="382"/>
      <c r="O326" s="382"/>
      <c r="P326" s="382"/>
      <c r="Q326" s="382"/>
      <c r="R326" s="382"/>
      <c r="S326" s="382"/>
      <c r="T326" s="382"/>
      <c r="U326" s="382"/>
      <c r="V326" s="382"/>
      <c r="W326" s="382"/>
      <c r="X326" s="382"/>
      <c r="Y326" s="382"/>
      <c r="Z326" s="382"/>
      <c r="AA326" s="382"/>
      <c r="AB326" s="382"/>
      <c r="AC326" s="382"/>
    </row>
    <row r="327" spans="1:29" ht="14.25" x14ac:dyDescent="0.2">
      <c r="A327" s="504" t="s">
        <v>791</v>
      </c>
      <c r="B327" s="505"/>
      <c r="C327" s="505"/>
      <c r="D327" s="505"/>
      <c r="E327" s="505"/>
      <c r="F327" s="505"/>
      <c r="G327" s="505"/>
      <c r="H327" s="505"/>
      <c r="I327" s="505"/>
      <c r="J327" s="505"/>
      <c r="K327" s="505"/>
      <c r="L327" s="506"/>
      <c r="M327" s="382"/>
      <c r="N327" s="382"/>
      <c r="O327" s="382"/>
      <c r="P327" s="382"/>
      <c r="Q327" s="382"/>
      <c r="R327" s="382"/>
      <c r="S327" s="382"/>
      <c r="T327" s="382"/>
      <c r="U327" s="382"/>
      <c r="V327" s="382"/>
      <c r="W327" s="382"/>
      <c r="X327" s="382"/>
      <c r="Y327" s="382"/>
      <c r="Z327" s="382"/>
      <c r="AA327" s="382"/>
      <c r="AB327" s="382"/>
      <c r="AC327" s="382"/>
    </row>
    <row r="328" spans="1:29" ht="14.25" x14ac:dyDescent="0.2">
      <c r="A328" s="504" t="s">
        <v>792</v>
      </c>
      <c r="B328" s="505"/>
      <c r="C328" s="505"/>
      <c r="D328" s="505"/>
      <c r="E328" s="505"/>
      <c r="F328" s="505"/>
      <c r="G328" s="505"/>
      <c r="H328" s="505"/>
      <c r="I328" s="505"/>
      <c r="J328" s="505"/>
      <c r="K328" s="505"/>
      <c r="L328" s="506"/>
      <c r="M328" s="382"/>
      <c r="N328" s="382"/>
      <c r="O328" s="382"/>
      <c r="P328" s="382"/>
      <c r="Q328" s="382"/>
      <c r="R328" s="382"/>
      <c r="S328" s="382"/>
      <c r="T328" s="382"/>
      <c r="U328" s="382"/>
      <c r="V328" s="382"/>
      <c r="W328" s="382"/>
      <c r="X328" s="382"/>
      <c r="Y328" s="382"/>
      <c r="Z328" s="382"/>
      <c r="AA328" s="382"/>
      <c r="AB328" s="382"/>
      <c r="AC328" s="382"/>
    </row>
    <row r="329" spans="1:29" ht="14.25" x14ac:dyDescent="0.2">
      <c r="A329" s="504" t="s">
        <v>793</v>
      </c>
      <c r="B329" s="505"/>
      <c r="C329" s="505"/>
      <c r="D329" s="505"/>
      <c r="E329" s="505"/>
      <c r="F329" s="505"/>
      <c r="G329" s="505"/>
      <c r="H329" s="505"/>
      <c r="I329" s="505"/>
      <c r="J329" s="505"/>
      <c r="K329" s="505"/>
      <c r="L329" s="506"/>
      <c r="M329" s="382"/>
      <c r="N329" s="382"/>
      <c r="O329" s="382"/>
      <c r="P329" s="382"/>
      <c r="Q329" s="382"/>
      <c r="R329" s="382"/>
      <c r="S329" s="382"/>
      <c r="T329" s="382"/>
      <c r="U329" s="382"/>
      <c r="V329" s="382"/>
      <c r="W329" s="382"/>
      <c r="X329" s="382"/>
      <c r="Y329" s="382"/>
      <c r="Z329" s="382"/>
      <c r="AA329" s="382"/>
      <c r="AB329" s="382"/>
      <c r="AC329" s="382"/>
    </row>
    <row r="330" spans="1:29" ht="14.25" x14ac:dyDescent="0.2">
      <c r="A330" s="504" t="s">
        <v>794</v>
      </c>
      <c r="B330" s="505"/>
      <c r="C330" s="505"/>
      <c r="D330" s="505"/>
      <c r="E330" s="505"/>
      <c r="F330" s="505"/>
      <c r="G330" s="505"/>
      <c r="H330" s="505"/>
      <c r="I330" s="505"/>
      <c r="J330" s="505"/>
      <c r="K330" s="505"/>
      <c r="L330" s="506"/>
      <c r="M330" s="382"/>
      <c r="N330" s="382"/>
      <c r="O330" s="382"/>
      <c r="P330" s="382"/>
      <c r="Q330" s="382"/>
      <c r="R330" s="382"/>
      <c r="S330" s="382"/>
      <c r="T330" s="382"/>
      <c r="U330" s="382"/>
      <c r="V330" s="382"/>
      <c r="W330" s="382"/>
      <c r="X330" s="382"/>
      <c r="Y330" s="382"/>
      <c r="Z330" s="382"/>
      <c r="AA330" s="382"/>
      <c r="AB330" s="382"/>
      <c r="AC330" s="382"/>
    </row>
    <row r="331" spans="1:29" ht="14.25" x14ac:dyDescent="0.2">
      <c r="A331" s="504" t="s">
        <v>795</v>
      </c>
      <c r="B331" s="505"/>
      <c r="C331" s="505"/>
      <c r="D331" s="505"/>
      <c r="E331" s="505"/>
      <c r="F331" s="505"/>
      <c r="G331" s="505"/>
      <c r="H331" s="505"/>
      <c r="I331" s="505"/>
      <c r="J331" s="505"/>
      <c r="K331" s="505"/>
      <c r="L331" s="506"/>
      <c r="M331" s="382"/>
      <c r="N331" s="382"/>
      <c r="O331" s="382"/>
      <c r="P331" s="382"/>
      <c r="Q331" s="382"/>
      <c r="R331" s="382"/>
      <c r="S331" s="382"/>
      <c r="T331" s="382"/>
      <c r="U331" s="382"/>
      <c r="V331" s="382"/>
      <c r="W331" s="382"/>
      <c r="X331" s="382"/>
      <c r="Y331" s="382"/>
      <c r="Z331" s="382"/>
      <c r="AA331" s="382"/>
      <c r="AB331" s="382"/>
      <c r="AC331" s="382"/>
    </row>
    <row r="332" spans="1:29" ht="14.25" x14ac:dyDescent="0.2">
      <c r="B332" s="382"/>
      <c r="C332" s="382"/>
      <c r="D332" s="382"/>
      <c r="E332" s="382"/>
      <c r="F332" s="382"/>
      <c r="G332" s="382"/>
      <c r="H332" s="382"/>
      <c r="I332" s="382"/>
      <c r="J332" s="382"/>
      <c r="K332" s="382"/>
      <c r="L332" s="382"/>
      <c r="M332" s="382"/>
      <c r="N332" s="382"/>
      <c r="O332" s="382"/>
      <c r="P332" s="382"/>
      <c r="Q332" s="382"/>
      <c r="R332" s="382"/>
      <c r="S332" s="382"/>
      <c r="T332" s="382"/>
      <c r="U332" s="382"/>
      <c r="V332" s="382"/>
      <c r="W332" s="382"/>
      <c r="X332" s="382"/>
      <c r="Y332" s="382"/>
      <c r="Z332" s="382"/>
      <c r="AA332" s="382"/>
      <c r="AB332" s="382"/>
      <c r="AC332" s="382"/>
    </row>
    <row r="333" spans="1:29" ht="14.25" x14ac:dyDescent="0.2">
      <c r="A333" s="382"/>
      <c r="B333" s="382"/>
      <c r="C333" s="382"/>
      <c r="D333" s="382"/>
      <c r="E333" s="382"/>
      <c r="F333" s="382"/>
      <c r="G333" s="382"/>
      <c r="H333" s="382"/>
      <c r="I333" s="382"/>
      <c r="J333" s="382"/>
      <c r="K333" s="382"/>
      <c r="L333" s="382"/>
      <c r="M333" s="382"/>
      <c r="N333" s="382"/>
      <c r="O333" s="382"/>
      <c r="P333" s="382"/>
      <c r="Q333" s="382"/>
      <c r="R333" s="382"/>
      <c r="S333" s="382"/>
      <c r="T333" s="382"/>
      <c r="U333" s="382"/>
      <c r="V333" s="382"/>
      <c r="W333" s="382"/>
      <c r="X333" s="382"/>
      <c r="Y333" s="382"/>
      <c r="Z333" s="382"/>
      <c r="AA333" s="382"/>
      <c r="AB333" s="382"/>
      <c r="AC333" s="382"/>
    </row>
    <row r="334" spans="1:29" ht="14.25" x14ac:dyDescent="0.2">
      <c r="A334" s="382"/>
      <c r="B334" s="382"/>
      <c r="C334" s="382"/>
      <c r="D334" s="382"/>
      <c r="E334" s="382"/>
      <c r="F334" s="382"/>
      <c r="G334" s="382"/>
      <c r="H334" s="382"/>
      <c r="I334" s="382"/>
      <c r="J334" s="382"/>
      <c r="K334" s="382"/>
      <c r="L334" s="382"/>
      <c r="M334" s="382"/>
      <c r="N334" s="382"/>
      <c r="O334" s="382"/>
      <c r="P334" s="382"/>
      <c r="Q334" s="382"/>
      <c r="R334" s="382"/>
      <c r="S334" s="382"/>
      <c r="T334" s="382"/>
      <c r="U334" s="382"/>
      <c r="V334" s="382"/>
      <c r="W334" s="382"/>
      <c r="X334" s="382"/>
      <c r="Y334" s="382"/>
      <c r="Z334" s="382"/>
      <c r="AA334" s="382"/>
      <c r="AB334" s="382"/>
      <c r="AC334" s="382"/>
    </row>
    <row r="335" spans="1:29" ht="14.25" x14ac:dyDescent="0.2">
      <c r="A335" s="382"/>
      <c r="B335" s="382"/>
      <c r="C335" s="382"/>
      <c r="D335" s="382"/>
      <c r="E335" s="382"/>
      <c r="F335" s="382"/>
      <c r="G335" s="382"/>
      <c r="H335" s="382"/>
      <c r="I335" s="382"/>
      <c r="J335" s="382"/>
      <c r="K335" s="382"/>
      <c r="L335" s="382"/>
      <c r="M335" s="382"/>
      <c r="N335" s="382"/>
      <c r="O335" s="382"/>
      <c r="P335" s="382"/>
      <c r="Q335" s="382"/>
      <c r="R335" s="382"/>
      <c r="S335" s="382"/>
      <c r="T335" s="382"/>
      <c r="U335" s="382"/>
      <c r="V335" s="382"/>
      <c r="W335" s="382"/>
      <c r="X335" s="382"/>
      <c r="Y335" s="382"/>
      <c r="Z335" s="382"/>
      <c r="AA335" s="382"/>
      <c r="AB335" s="382"/>
      <c r="AC335" s="382"/>
    </row>
    <row r="336" spans="1:29" ht="14.25" x14ac:dyDescent="0.2">
      <c r="A336" s="382"/>
      <c r="B336" s="382"/>
      <c r="C336" s="382"/>
      <c r="D336" s="382"/>
      <c r="E336" s="382"/>
      <c r="F336" s="382"/>
      <c r="G336" s="382"/>
      <c r="H336" s="382"/>
      <c r="I336" s="382"/>
      <c r="J336" s="382"/>
      <c r="K336" s="382"/>
      <c r="L336" s="382"/>
      <c r="M336" s="382"/>
      <c r="N336" s="382"/>
      <c r="O336" s="382"/>
      <c r="P336" s="382"/>
      <c r="Q336" s="382"/>
      <c r="R336" s="382"/>
      <c r="S336" s="382"/>
      <c r="T336" s="382"/>
      <c r="U336" s="382"/>
      <c r="V336" s="382"/>
      <c r="W336" s="382"/>
      <c r="X336" s="382"/>
      <c r="Y336" s="382"/>
      <c r="Z336" s="382"/>
      <c r="AA336" s="382"/>
      <c r="AB336" s="382"/>
      <c r="AC336" s="382"/>
    </row>
    <row r="337" spans="1:29" ht="14.25" x14ac:dyDescent="0.2">
      <c r="A337" s="382"/>
      <c r="B337" s="382"/>
      <c r="C337" s="382"/>
      <c r="D337" s="382"/>
      <c r="E337" s="382"/>
      <c r="F337" s="382"/>
      <c r="G337" s="382"/>
      <c r="H337" s="382"/>
      <c r="I337" s="382"/>
      <c r="J337" s="382"/>
      <c r="K337" s="382"/>
      <c r="L337" s="382"/>
      <c r="M337" s="382"/>
      <c r="N337" s="382"/>
      <c r="O337" s="382"/>
      <c r="P337" s="382"/>
      <c r="Q337" s="382"/>
      <c r="R337" s="382"/>
      <c r="S337" s="382"/>
      <c r="T337" s="382"/>
      <c r="U337" s="382"/>
      <c r="V337" s="382"/>
      <c r="W337" s="382"/>
      <c r="X337" s="382"/>
      <c r="Y337" s="382"/>
      <c r="Z337" s="382"/>
      <c r="AA337" s="382"/>
      <c r="AB337" s="382"/>
      <c r="AC337" s="382"/>
    </row>
    <row r="338" spans="1:29" ht="14.25" x14ac:dyDescent="0.2">
      <c r="A338" s="382"/>
      <c r="B338" s="382"/>
      <c r="C338" s="382"/>
      <c r="D338" s="382"/>
      <c r="E338" s="382"/>
      <c r="F338" s="382"/>
      <c r="G338" s="382"/>
      <c r="H338" s="382"/>
      <c r="I338" s="382"/>
      <c r="J338" s="382"/>
      <c r="K338" s="382"/>
      <c r="L338" s="382"/>
      <c r="M338" s="382"/>
      <c r="N338" s="382"/>
      <c r="O338" s="382"/>
      <c r="P338" s="382"/>
      <c r="Q338" s="382"/>
      <c r="R338" s="382"/>
      <c r="S338" s="382"/>
      <c r="T338" s="382"/>
      <c r="U338" s="382"/>
      <c r="V338" s="382"/>
      <c r="W338" s="382"/>
      <c r="X338" s="382"/>
      <c r="Y338" s="382"/>
      <c r="Z338" s="382"/>
      <c r="AA338" s="382"/>
      <c r="AB338" s="382"/>
      <c r="AC338" s="382"/>
    </row>
    <row r="339" spans="1:29" ht="14.25" x14ac:dyDescent="0.2">
      <c r="A339" s="382"/>
      <c r="B339" s="382"/>
      <c r="C339" s="382"/>
      <c r="D339" s="382"/>
      <c r="E339" s="382"/>
      <c r="F339" s="382"/>
      <c r="G339" s="382"/>
      <c r="H339" s="382"/>
      <c r="I339" s="382"/>
      <c r="J339" s="382"/>
      <c r="K339" s="382"/>
      <c r="L339" s="382"/>
      <c r="M339" s="382"/>
      <c r="N339" s="382"/>
      <c r="O339" s="382"/>
      <c r="P339" s="382"/>
      <c r="Q339" s="382"/>
      <c r="R339" s="382"/>
      <c r="S339" s="382"/>
      <c r="T339" s="382"/>
      <c r="U339" s="382"/>
      <c r="V339" s="382"/>
      <c r="W339" s="382"/>
      <c r="X339" s="382"/>
      <c r="Y339" s="382"/>
      <c r="Z339" s="382"/>
      <c r="AA339" s="382"/>
      <c r="AB339" s="382"/>
      <c r="AC339" s="382"/>
    </row>
    <row r="340" spans="1:29" ht="14.25" x14ac:dyDescent="0.2">
      <c r="A340" s="382"/>
      <c r="B340" s="382"/>
      <c r="C340" s="382"/>
      <c r="D340" s="382"/>
      <c r="E340" s="382"/>
      <c r="F340" s="382"/>
      <c r="G340" s="382"/>
      <c r="H340" s="382"/>
      <c r="I340" s="382"/>
      <c r="J340" s="382"/>
      <c r="K340" s="382"/>
      <c r="L340" s="382"/>
      <c r="M340" s="382"/>
      <c r="N340" s="382"/>
      <c r="O340" s="382"/>
      <c r="P340" s="382"/>
      <c r="Q340" s="382"/>
      <c r="R340" s="382"/>
      <c r="S340" s="382"/>
      <c r="T340" s="382"/>
      <c r="U340" s="382"/>
      <c r="V340" s="382"/>
      <c r="W340" s="382"/>
      <c r="X340" s="382"/>
      <c r="Y340" s="382"/>
      <c r="Z340" s="382"/>
      <c r="AA340" s="382"/>
      <c r="AB340" s="382"/>
      <c r="AC340" s="382"/>
    </row>
    <row r="341" spans="1:29" ht="14.25" x14ac:dyDescent="0.2">
      <c r="A341" s="382"/>
      <c r="B341" s="382"/>
      <c r="C341" s="382"/>
      <c r="D341" s="382"/>
      <c r="E341" s="382"/>
      <c r="F341" s="382"/>
      <c r="G341" s="382"/>
      <c r="H341" s="382"/>
      <c r="I341" s="382"/>
      <c r="J341" s="382"/>
      <c r="K341" s="382"/>
      <c r="L341" s="382"/>
      <c r="M341" s="382"/>
      <c r="N341" s="382"/>
      <c r="O341" s="382"/>
      <c r="P341" s="382"/>
      <c r="Q341" s="382"/>
      <c r="R341" s="382"/>
      <c r="S341" s="382"/>
      <c r="T341" s="382"/>
      <c r="U341" s="382"/>
      <c r="V341" s="382"/>
      <c r="W341" s="382"/>
      <c r="X341" s="382"/>
      <c r="Y341" s="382"/>
      <c r="Z341" s="382"/>
      <c r="AA341" s="382"/>
      <c r="AB341" s="382"/>
      <c r="AC341" s="382"/>
    </row>
    <row r="342" spans="1:29" ht="14.25" x14ac:dyDescent="0.2">
      <c r="A342" s="382"/>
      <c r="B342" s="382"/>
      <c r="C342" s="382"/>
      <c r="D342" s="382"/>
      <c r="E342" s="382"/>
      <c r="F342" s="382"/>
      <c r="G342" s="382"/>
      <c r="H342" s="382"/>
      <c r="I342" s="382"/>
      <c r="J342" s="382"/>
      <c r="K342" s="382"/>
      <c r="L342" s="382"/>
      <c r="M342" s="382"/>
      <c r="N342" s="382"/>
      <c r="O342" s="382"/>
      <c r="P342" s="382"/>
      <c r="Q342" s="382"/>
      <c r="R342" s="382"/>
      <c r="S342" s="382"/>
      <c r="T342" s="382"/>
      <c r="U342" s="382"/>
      <c r="V342" s="382"/>
      <c r="W342" s="382"/>
      <c r="X342" s="382"/>
      <c r="Y342" s="382"/>
      <c r="Z342" s="382"/>
      <c r="AA342" s="382"/>
      <c r="AB342" s="382"/>
      <c r="AC342" s="382"/>
    </row>
    <row r="343" spans="1:29" ht="14.25" x14ac:dyDescent="0.2">
      <c r="A343" s="382"/>
      <c r="B343" s="382"/>
      <c r="C343" s="382"/>
      <c r="D343" s="382"/>
      <c r="E343" s="382"/>
      <c r="F343" s="382"/>
      <c r="G343" s="382"/>
      <c r="H343" s="382"/>
      <c r="I343" s="382"/>
      <c r="J343" s="382"/>
      <c r="K343" s="382"/>
      <c r="L343" s="382"/>
      <c r="M343" s="382"/>
      <c r="N343" s="382"/>
      <c r="O343" s="382"/>
      <c r="P343" s="382"/>
      <c r="Q343" s="382"/>
      <c r="R343" s="382"/>
      <c r="S343" s="382"/>
      <c r="T343" s="382"/>
      <c r="U343" s="382"/>
      <c r="V343" s="382"/>
      <c r="W343" s="382"/>
      <c r="X343" s="382"/>
      <c r="Y343" s="382"/>
      <c r="Z343" s="382"/>
      <c r="AA343" s="382"/>
      <c r="AB343" s="382"/>
      <c r="AC343" s="382"/>
    </row>
    <row r="344" spans="1:29" ht="14.25" x14ac:dyDescent="0.2">
      <c r="A344" s="382"/>
      <c r="B344" s="382"/>
      <c r="C344" s="382"/>
      <c r="D344" s="382"/>
      <c r="E344" s="382"/>
      <c r="F344" s="382"/>
      <c r="G344" s="382"/>
      <c r="H344" s="382"/>
      <c r="I344" s="382"/>
      <c r="J344" s="382"/>
      <c r="K344" s="382"/>
      <c r="L344" s="382"/>
      <c r="M344" s="382"/>
      <c r="N344" s="382"/>
      <c r="O344" s="382"/>
      <c r="P344" s="382"/>
      <c r="Q344" s="382"/>
      <c r="R344" s="382"/>
      <c r="S344" s="382"/>
      <c r="T344" s="382"/>
      <c r="U344" s="382"/>
      <c r="V344" s="382"/>
      <c r="W344" s="382"/>
      <c r="X344" s="382"/>
      <c r="Y344" s="382"/>
      <c r="Z344" s="382"/>
      <c r="AA344" s="382"/>
      <c r="AB344" s="382"/>
      <c r="AC344" s="382"/>
    </row>
    <row r="345" spans="1:29" ht="14.25" x14ac:dyDescent="0.2">
      <c r="A345" s="382"/>
      <c r="B345" s="382"/>
      <c r="C345" s="382"/>
      <c r="D345" s="382"/>
      <c r="E345" s="382"/>
      <c r="F345" s="382"/>
      <c r="G345" s="382"/>
      <c r="H345" s="382"/>
      <c r="I345" s="382"/>
      <c r="J345" s="382"/>
      <c r="K345" s="382"/>
      <c r="L345" s="382"/>
      <c r="M345" s="382"/>
      <c r="N345" s="382"/>
      <c r="O345" s="382"/>
      <c r="P345" s="382"/>
      <c r="Q345" s="382"/>
      <c r="R345" s="382"/>
      <c r="S345" s="382"/>
      <c r="T345" s="382"/>
      <c r="U345" s="382"/>
      <c r="V345" s="382"/>
      <c r="W345" s="382"/>
      <c r="X345" s="382"/>
      <c r="Y345" s="382"/>
      <c r="Z345" s="382"/>
      <c r="AA345" s="382"/>
      <c r="AB345" s="382"/>
      <c r="AC345" s="382"/>
    </row>
    <row r="346" spans="1:29" ht="14.25" x14ac:dyDescent="0.2">
      <c r="A346" s="382"/>
      <c r="B346" s="382"/>
      <c r="C346" s="382"/>
      <c r="D346" s="382"/>
      <c r="E346" s="382"/>
      <c r="F346" s="382"/>
      <c r="G346" s="382"/>
      <c r="H346" s="382"/>
      <c r="I346" s="382"/>
      <c r="J346" s="382"/>
      <c r="K346" s="382"/>
      <c r="L346" s="382"/>
      <c r="M346" s="382"/>
      <c r="N346" s="382"/>
      <c r="O346" s="382"/>
      <c r="P346" s="382"/>
      <c r="Q346" s="382"/>
      <c r="R346" s="382"/>
      <c r="S346" s="382"/>
      <c r="T346" s="382"/>
      <c r="U346" s="382"/>
      <c r="V346" s="382"/>
      <c r="W346" s="382"/>
      <c r="X346" s="382"/>
      <c r="Y346" s="382"/>
      <c r="Z346" s="382"/>
      <c r="AA346" s="382"/>
      <c r="AB346" s="382"/>
      <c r="AC346" s="382"/>
    </row>
    <row r="347" spans="1:29" ht="14.25" x14ac:dyDescent="0.2">
      <c r="A347" s="382"/>
      <c r="B347" s="382"/>
      <c r="C347" s="382"/>
      <c r="D347" s="382"/>
      <c r="E347" s="382"/>
      <c r="F347" s="382"/>
      <c r="G347" s="382"/>
      <c r="H347" s="382"/>
      <c r="I347" s="382"/>
      <c r="J347" s="382"/>
      <c r="K347" s="382"/>
      <c r="L347" s="382"/>
      <c r="M347" s="382"/>
      <c r="N347" s="382"/>
      <c r="O347" s="382"/>
      <c r="P347" s="382"/>
      <c r="Q347" s="382"/>
      <c r="R347" s="382"/>
      <c r="S347" s="382"/>
      <c r="T347" s="382"/>
      <c r="U347" s="382"/>
      <c r="V347" s="382"/>
      <c r="W347" s="382"/>
      <c r="X347" s="382"/>
      <c r="Y347" s="382"/>
      <c r="Z347" s="382"/>
      <c r="AA347" s="382"/>
      <c r="AB347" s="382"/>
      <c r="AC347" s="382"/>
    </row>
    <row r="348" spans="1:29" ht="14.25" x14ac:dyDescent="0.2">
      <c r="A348" s="382"/>
      <c r="B348" s="382"/>
      <c r="C348" s="382"/>
      <c r="D348" s="382"/>
      <c r="E348" s="382"/>
      <c r="F348" s="382"/>
      <c r="G348" s="382"/>
      <c r="H348" s="382"/>
      <c r="I348" s="382"/>
      <c r="J348" s="382"/>
      <c r="K348" s="382"/>
      <c r="L348" s="382"/>
      <c r="M348" s="382"/>
      <c r="N348" s="382"/>
      <c r="O348" s="382"/>
      <c r="P348" s="382"/>
      <c r="Q348" s="382"/>
      <c r="R348" s="382"/>
      <c r="S348" s="382"/>
      <c r="T348" s="382"/>
      <c r="U348" s="382"/>
      <c r="V348" s="382"/>
      <c r="W348" s="382"/>
      <c r="X348" s="382"/>
      <c r="Y348" s="382"/>
      <c r="Z348" s="382"/>
      <c r="AA348" s="382"/>
      <c r="AB348" s="382"/>
      <c r="AC348" s="382"/>
    </row>
    <row r="349" spans="1:29" ht="14.25" x14ac:dyDescent="0.2">
      <c r="A349" s="382"/>
      <c r="B349" s="382"/>
      <c r="C349" s="382"/>
      <c r="D349" s="382"/>
      <c r="E349" s="382"/>
      <c r="F349" s="382"/>
      <c r="G349" s="382"/>
      <c r="H349" s="382"/>
      <c r="I349" s="382"/>
      <c r="J349" s="382"/>
      <c r="K349" s="382"/>
      <c r="L349" s="382"/>
      <c r="M349" s="382"/>
      <c r="N349" s="382"/>
      <c r="O349" s="382"/>
      <c r="P349" s="382"/>
      <c r="Q349" s="382"/>
      <c r="R349" s="382"/>
      <c r="S349" s="382"/>
      <c r="T349" s="382"/>
      <c r="U349" s="382"/>
      <c r="V349" s="382"/>
      <c r="W349" s="382"/>
      <c r="X349" s="382"/>
      <c r="Y349" s="382"/>
      <c r="Z349" s="382"/>
      <c r="AA349" s="382"/>
      <c r="AB349" s="382"/>
      <c r="AC349" s="382"/>
    </row>
    <row r="350" spans="1:29" ht="14.25" x14ac:dyDescent="0.2">
      <c r="A350" s="382"/>
      <c r="B350" s="382"/>
      <c r="C350" s="382"/>
      <c r="D350" s="382"/>
      <c r="E350" s="382"/>
      <c r="F350" s="382"/>
      <c r="G350" s="382"/>
      <c r="H350" s="382"/>
      <c r="I350" s="382"/>
      <c r="J350" s="382"/>
      <c r="K350" s="382"/>
      <c r="L350" s="382"/>
      <c r="M350" s="382"/>
      <c r="N350" s="382"/>
      <c r="O350" s="382"/>
      <c r="P350" s="382"/>
      <c r="Q350" s="382"/>
      <c r="R350" s="382"/>
      <c r="S350" s="382"/>
      <c r="T350" s="382"/>
      <c r="U350" s="382"/>
      <c r="V350" s="382"/>
      <c r="W350" s="382"/>
      <c r="X350" s="382"/>
      <c r="Y350" s="382"/>
      <c r="Z350" s="382"/>
      <c r="AA350" s="382"/>
      <c r="AB350" s="382"/>
      <c r="AC350" s="382"/>
    </row>
    <row r="351" spans="1:29" ht="14.25" x14ac:dyDescent="0.2">
      <c r="A351" s="382"/>
      <c r="B351" s="382"/>
      <c r="C351" s="382"/>
      <c r="D351" s="382"/>
      <c r="E351" s="382"/>
      <c r="F351" s="382"/>
      <c r="G351" s="382"/>
      <c r="H351" s="382"/>
      <c r="I351" s="382"/>
      <c r="J351" s="382"/>
      <c r="K351" s="382"/>
      <c r="L351" s="382"/>
      <c r="M351" s="382"/>
      <c r="N351" s="382"/>
      <c r="O351" s="382"/>
      <c r="P351" s="382"/>
      <c r="Q351" s="382"/>
      <c r="R351" s="382"/>
      <c r="S351" s="382"/>
      <c r="T351" s="382"/>
      <c r="U351" s="382"/>
      <c r="V351" s="382"/>
      <c r="W351" s="382"/>
      <c r="X351" s="382"/>
      <c r="Y351" s="382"/>
      <c r="Z351" s="382"/>
      <c r="AA351" s="382"/>
      <c r="AB351" s="382"/>
      <c r="AC351" s="382"/>
    </row>
    <row r="352" spans="1:29" ht="14.25" x14ac:dyDescent="0.2">
      <c r="A352" s="382"/>
      <c r="B352" s="382"/>
      <c r="C352" s="382"/>
      <c r="D352" s="382"/>
      <c r="E352" s="382"/>
      <c r="F352" s="382"/>
      <c r="G352" s="382"/>
      <c r="H352" s="382"/>
      <c r="I352" s="382"/>
      <c r="J352" s="382"/>
      <c r="K352" s="382"/>
      <c r="L352" s="382"/>
      <c r="M352" s="382"/>
      <c r="N352" s="382"/>
      <c r="O352" s="382"/>
      <c r="P352" s="382"/>
      <c r="Q352" s="382"/>
      <c r="R352" s="382"/>
      <c r="S352" s="382"/>
      <c r="T352" s="382"/>
      <c r="U352" s="382"/>
      <c r="V352" s="382"/>
      <c r="W352" s="382"/>
      <c r="X352" s="382"/>
      <c r="Y352" s="382"/>
      <c r="Z352" s="382"/>
      <c r="AA352" s="382"/>
      <c r="AB352" s="382"/>
      <c r="AC352" s="382"/>
    </row>
    <row r="353" spans="1:29" ht="14.25" x14ac:dyDescent="0.2">
      <c r="A353" s="382"/>
      <c r="B353" s="382"/>
      <c r="C353" s="382"/>
      <c r="D353" s="382"/>
      <c r="E353" s="382"/>
      <c r="F353" s="382"/>
      <c r="G353" s="382"/>
      <c r="H353" s="382"/>
      <c r="I353" s="382"/>
      <c r="J353" s="382"/>
      <c r="K353" s="382"/>
      <c r="L353" s="382"/>
      <c r="M353" s="382"/>
      <c r="N353" s="382"/>
      <c r="O353" s="382"/>
      <c r="P353" s="382"/>
      <c r="Q353" s="382"/>
      <c r="R353" s="382"/>
      <c r="S353" s="382"/>
      <c r="T353" s="382"/>
      <c r="U353" s="382"/>
      <c r="V353" s="382"/>
      <c r="W353" s="382"/>
      <c r="X353" s="382"/>
      <c r="Y353" s="382"/>
      <c r="Z353" s="382"/>
      <c r="AA353" s="382"/>
      <c r="AB353" s="382"/>
      <c r="AC353" s="382"/>
    </row>
    <row r="354" spans="1:29" ht="14.25" x14ac:dyDescent="0.2">
      <c r="A354" s="382"/>
      <c r="B354" s="382"/>
      <c r="C354" s="382"/>
      <c r="D354" s="382"/>
      <c r="E354" s="382"/>
      <c r="F354" s="382"/>
      <c r="G354" s="382"/>
      <c r="H354" s="382"/>
      <c r="I354" s="382"/>
      <c r="J354" s="382"/>
      <c r="K354" s="382"/>
      <c r="L354" s="382"/>
      <c r="M354" s="382"/>
      <c r="N354" s="382"/>
      <c r="O354" s="382"/>
      <c r="P354" s="382"/>
      <c r="Q354" s="382"/>
      <c r="R354" s="382"/>
      <c r="S354" s="382"/>
      <c r="T354" s="382"/>
      <c r="U354" s="382"/>
      <c r="V354" s="382"/>
      <c r="W354" s="382"/>
      <c r="X354" s="382"/>
      <c r="Y354" s="382"/>
      <c r="Z354" s="382"/>
      <c r="AA354" s="382"/>
      <c r="AB354" s="382"/>
      <c r="AC354" s="382"/>
    </row>
    <row r="355" spans="1:29" ht="14.25" x14ac:dyDescent="0.2">
      <c r="A355" s="382"/>
      <c r="B355" s="382"/>
      <c r="C355" s="382"/>
      <c r="D355" s="382"/>
      <c r="E355" s="382"/>
      <c r="F355" s="382"/>
      <c r="G355" s="382"/>
      <c r="H355" s="382"/>
      <c r="I355" s="382"/>
      <c r="J355" s="382"/>
      <c r="K355" s="382"/>
      <c r="L355" s="382"/>
      <c r="M355" s="382"/>
      <c r="N355" s="382"/>
      <c r="O355" s="382"/>
      <c r="P355" s="382"/>
      <c r="Q355" s="382"/>
      <c r="R355" s="382"/>
      <c r="S355" s="382"/>
      <c r="T355" s="382"/>
      <c r="U355" s="382"/>
      <c r="V355" s="382"/>
      <c r="W355" s="382"/>
      <c r="X355" s="382"/>
      <c r="Y355" s="382"/>
      <c r="Z355" s="382"/>
      <c r="AA355" s="382"/>
      <c r="AB355" s="382"/>
      <c r="AC355" s="382"/>
    </row>
    <row r="356" spans="1:29" ht="14.25" x14ac:dyDescent="0.2">
      <c r="A356" s="382"/>
      <c r="B356" s="382"/>
      <c r="C356" s="382"/>
      <c r="D356" s="382"/>
      <c r="E356" s="382"/>
      <c r="F356" s="382"/>
      <c r="G356" s="382"/>
      <c r="H356" s="382"/>
      <c r="I356" s="382"/>
      <c r="J356" s="382"/>
      <c r="K356" s="382"/>
      <c r="L356" s="382"/>
      <c r="M356" s="382"/>
      <c r="N356" s="382"/>
      <c r="O356" s="382"/>
      <c r="P356" s="382"/>
      <c r="Q356" s="382"/>
      <c r="R356" s="382"/>
      <c r="S356" s="382"/>
      <c r="T356" s="382"/>
      <c r="U356" s="382"/>
      <c r="V356" s="382"/>
      <c r="W356" s="382"/>
      <c r="X356" s="382"/>
      <c r="Y356" s="382"/>
      <c r="Z356" s="382"/>
      <c r="AA356" s="382"/>
      <c r="AB356" s="382"/>
      <c r="AC356" s="382"/>
    </row>
    <row r="357" spans="1:29" ht="14.25" x14ac:dyDescent="0.2">
      <c r="A357" s="382"/>
      <c r="B357" s="382"/>
      <c r="C357" s="382"/>
      <c r="D357" s="382"/>
      <c r="E357" s="382"/>
      <c r="F357" s="382"/>
      <c r="G357" s="382"/>
      <c r="H357" s="382"/>
      <c r="I357" s="382"/>
      <c r="J357" s="382"/>
      <c r="K357" s="382"/>
      <c r="L357" s="382"/>
      <c r="M357" s="382"/>
      <c r="N357" s="382"/>
      <c r="O357" s="382"/>
      <c r="P357" s="382"/>
      <c r="Q357" s="382"/>
      <c r="R357" s="382"/>
      <c r="S357" s="382"/>
      <c r="T357" s="382"/>
      <c r="U357" s="382"/>
      <c r="V357" s="382"/>
      <c r="W357" s="382"/>
      <c r="X357" s="382"/>
      <c r="Y357" s="382"/>
      <c r="Z357" s="382"/>
      <c r="AA357" s="382"/>
      <c r="AB357" s="382"/>
      <c r="AC357" s="382"/>
    </row>
    <row r="358" spans="1:29" ht="14.25" x14ac:dyDescent="0.2">
      <c r="A358" s="382"/>
      <c r="B358" s="382"/>
      <c r="C358" s="382"/>
      <c r="D358" s="382"/>
      <c r="E358" s="382"/>
      <c r="F358" s="382"/>
      <c r="G358" s="382"/>
      <c r="H358" s="382"/>
      <c r="I358" s="382"/>
      <c r="J358" s="382"/>
      <c r="K358" s="382"/>
      <c r="L358" s="382"/>
      <c r="M358" s="382"/>
      <c r="N358" s="382"/>
      <c r="O358" s="382"/>
      <c r="P358" s="382"/>
      <c r="Q358" s="382"/>
      <c r="R358" s="382"/>
      <c r="S358" s="382"/>
      <c r="T358" s="382"/>
      <c r="U358" s="382"/>
      <c r="V358" s="382"/>
      <c r="W358" s="382"/>
      <c r="X358" s="382"/>
      <c r="Y358" s="382"/>
      <c r="Z358" s="382"/>
      <c r="AA358" s="382"/>
      <c r="AB358" s="382"/>
      <c r="AC358" s="382"/>
    </row>
    <row r="359" spans="1:29" ht="14.25" x14ac:dyDescent="0.2">
      <c r="A359" s="382"/>
      <c r="B359" s="382"/>
      <c r="C359" s="382"/>
      <c r="D359" s="382"/>
      <c r="E359" s="382"/>
      <c r="F359" s="382"/>
      <c r="G359" s="382"/>
      <c r="H359" s="382"/>
      <c r="I359" s="382"/>
      <c r="J359" s="382"/>
      <c r="K359" s="382"/>
      <c r="L359" s="382"/>
      <c r="M359" s="382"/>
      <c r="N359" s="382"/>
      <c r="O359" s="382"/>
      <c r="P359" s="382"/>
      <c r="Q359" s="382"/>
      <c r="R359" s="382"/>
      <c r="S359" s="382"/>
      <c r="T359" s="382"/>
      <c r="U359" s="382"/>
      <c r="V359" s="382"/>
      <c r="W359" s="382"/>
      <c r="X359" s="382"/>
      <c r="Y359" s="382"/>
      <c r="Z359" s="382"/>
      <c r="AA359" s="382"/>
      <c r="AB359" s="382"/>
      <c r="AC359" s="382"/>
    </row>
    <row r="360" spans="1:29" ht="14.25" x14ac:dyDescent="0.2">
      <c r="A360" s="382"/>
      <c r="B360" s="382"/>
      <c r="C360" s="382"/>
      <c r="D360" s="382"/>
      <c r="E360" s="382"/>
      <c r="F360" s="382"/>
      <c r="G360" s="382"/>
      <c r="H360" s="382"/>
      <c r="I360" s="382"/>
      <c r="J360" s="382"/>
      <c r="K360" s="382"/>
      <c r="L360" s="382"/>
      <c r="M360" s="382"/>
      <c r="N360" s="382"/>
      <c r="O360" s="382"/>
      <c r="P360" s="382"/>
      <c r="Q360" s="382"/>
      <c r="R360" s="382"/>
      <c r="S360" s="382"/>
      <c r="T360" s="382"/>
      <c r="U360" s="382"/>
      <c r="V360" s="382"/>
      <c r="W360" s="382"/>
      <c r="X360" s="382"/>
      <c r="Y360" s="382"/>
      <c r="Z360" s="382"/>
      <c r="AA360" s="382"/>
      <c r="AB360" s="382"/>
      <c r="AC360" s="382"/>
    </row>
    <row r="361" spans="1:29" ht="14.25" x14ac:dyDescent="0.2">
      <c r="A361" s="382"/>
      <c r="B361" s="382"/>
      <c r="C361" s="382"/>
      <c r="D361" s="382"/>
      <c r="E361" s="382"/>
      <c r="F361" s="382"/>
      <c r="G361" s="382"/>
      <c r="H361" s="382"/>
      <c r="I361" s="382"/>
      <c r="J361" s="382"/>
      <c r="K361" s="382"/>
      <c r="L361" s="382"/>
      <c r="M361" s="382"/>
      <c r="N361" s="382"/>
      <c r="O361" s="382"/>
      <c r="P361" s="382"/>
      <c r="Q361" s="382"/>
      <c r="R361" s="382"/>
      <c r="S361" s="382"/>
      <c r="T361" s="382"/>
      <c r="U361" s="382"/>
      <c r="V361" s="382"/>
      <c r="W361" s="382"/>
      <c r="X361" s="382"/>
      <c r="Y361" s="382"/>
      <c r="Z361" s="382"/>
      <c r="AA361" s="382"/>
      <c r="AB361" s="382"/>
      <c r="AC361" s="382"/>
    </row>
    <row r="362" spans="1:29" ht="14.25" x14ac:dyDescent="0.2">
      <c r="A362" s="382"/>
      <c r="B362" s="382"/>
      <c r="C362" s="382"/>
      <c r="D362" s="382"/>
      <c r="E362" s="382"/>
      <c r="F362" s="382"/>
      <c r="G362" s="382"/>
      <c r="H362" s="382"/>
      <c r="I362" s="382"/>
      <c r="J362" s="382"/>
      <c r="K362" s="382"/>
      <c r="L362" s="382"/>
      <c r="M362" s="382"/>
      <c r="N362" s="382"/>
      <c r="O362" s="382"/>
      <c r="P362" s="382"/>
      <c r="Q362" s="382"/>
      <c r="R362" s="382"/>
      <c r="S362" s="382"/>
      <c r="T362" s="382"/>
      <c r="U362" s="382"/>
      <c r="V362" s="382"/>
      <c r="W362" s="382"/>
      <c r="X362" s="382"/>
      <c r="Y362" s="382"/>
      <c r="Z362" s="382"/>
      <c r="AA362" s="382"/>
      <c r="AB362" s="382"/>
      <c r="AC362" s="382"/>
    </row>
    <row r="363" spans="1:29" ht="14.25" x14ac:dyDescent="0.2">
      <c r="A363" s="382"/>
      <c r="B363" s="382"/>
      <c r="C363" s="382"/>
      <c r="D363" s="382"/>
      <c r="E363" s="382"/>
      <c r="F363" s="382"/>
      <c r="G363" s="382"/>
      <c r="H363" s="382"/>
      <c r="I363" s="382"/>
      <c r="J363" s="382"/>
      <c r="K363" s="382"/>
      <c r="L363" s="382"/>
      <c r="M363" s="382"/>
      <c r="N363" s="382"/>
      <c r="O363" s="382"/>
      <c r="P363" s="382"/>
      <c r="Q363" s="382"/>
      <c r="R363" s="382"/>
      <c r="S363" s="382"/>
      <c r="T363" s="382"/>
      <c r="U363" s="382"/>
      <c r="V363" s="382"/>
      <c r="W363" s="382"/>
      <c r="X363" s="382"/>
      <c r="Y363" s="382"/>
      <c r="Z363" s="382"/>
      <c r="AA363" s="382"/>
      <c r="AB363" s="382"/>
      <c r="AC363" s="382"/>
    </row>
    <row r="364" spans="1:29" ht="14.25" x14ac:dyDescent="0.2">
      <c r="A364" s="382"/>
      <c r="B364" s="382"/>
      <c r="C364" s="382"/>
      <c r="D364" s="382"/>
      <c r="E364" s="382"/>
      <c r="F364" s="382"/>
      <c r="G364" s="382"/>
      <c r="H364" s="382"/>
      <c r="I364" s="382"/>
      <c r="J364" s="382"/>
      <c r="K364" s="382"/>
      <c r="L364" s="382"/>
      <c r="M364" s="382"/>
      <c r="N364" s="382"/>
      <c r="O364" s="382"/>
      <c r="P364" s="382"/>
      <c r="Q364" s="382"/>
      <c r="R364" s="382"/>
      <c r="S364" s="382"/>
      <c r="T364" s="382"/>
      <c r="U364" s="382"/>
      <c r="V364" s="382"/>
      <c r="W364" s="382"/>
      <c r="X364" s="382"/>
      <c r="Y364" s="382"/>
      <c r="Z364" s="382"/>
      <c r="AA364" s="382"/>
      <c r="AB364" s="382"/>
      <c r="AC364" s="382"/>
    </row>
    <row r="365" spans="1:29" ht="14.25" x14ac:dyDescent="0.2">
      <c r="A365" s="382"/>
      <c r="B365" s="382"/>
      <c r="C365" s="382"/>
      <c r="D365" s="382"/>
      <c r="E365" s="382"/>
      <c r="F365" s="382"/>
      <c r="G365" s="382"/>
      <c r="H365" s="382"/>
      <c r="I365" s="382"/>
      <c r="J365" s="382"/>
      <c r="K365" s="382"/>
      <c r="L365" s="382"/>
      <c r="M365" s="382"/>
      <c r="N365" s="382"/>
      <c r="O365" s="382"/>
      <c r="P365" s="382"/>
      <c r="Q365" s="382"/>
      <c r="R365" s="382"/>
      <c r="S365" s="382"/>
      <c r="T365" s="382"/>
      <c r="U365" s="382"/>
      <c r="V365" s="382"/>
      <c r="W365" s="382"/>
      <c r="X365" s="382"/>
      <c r="Y365" s="382"/>
      <c r="Z365" s="382"/>
      <c r="AA365" s="382"/>
      <c r="AB365" s="382"/>
      <c r="AC365" s="382"/>
    </row>
    <row r="366" spans="1:29" ht="14.25" x14ac:dyDescent="0.2">
      <c r="A366" s="382"/>
      <c r="B366" s="382"/>
      <c r="C366" s="382"/>
      <c r="D366" s="382"/>
      <c r="E366" s="382"/>
      <c r="F366" s="382"/>
      <c r="G366" s="382"/>
      <c r="H366" s="382"/>
      <c r="I366" s="382"/>
      <c r="J366" s="382"/>
      <c r="K366" s="382"/>
      <c r="L366" s="382"/>
      <c r="M366" s="382"/>
      <c r="N366" s="382"/>
      <c r="O366" s="382"/>
      <c r="P366" s="382"/>
      <c r="Q366" s="382"/>
      <c r="R366" s="382"/>
      <c r="S366" s="382"/>
      <c r="T366" s="382"/>
      <c r="U366" s="382"/>
      <c r="V366" s="382"/>
      <c r="W366" s="382"/>
      <c r="X366" s="382"/>
      <c r="Y366" s="382"/>
      <c r="Z366" s="382"/>
      <c r="AA366" s="382"/>
      <c r="AB366" s="382"/>
      <c r="AC366" s="382"/>
    </row>
    <row r="367" spans="1:29" ht="14.25" x14ac:dyDescent="0.2">
      <c r="A367" s="382"/>
      <c r="B367" s="382"/>
      <c r="C367" s="382"/>
      <c r="D367" s="382"/>
      <c r="E367" s="382"/>
      <c r="F367" s="382"/>
      <c r="G367" s="382"/>
      <c r="H367" s="382"/>
      <c r="I367" s="382"/>
      <c r="J367" s="382"/>
      <c r="K367" s="382"/>
      <c r="L367" s="382"/>
      <c r="M367" s="382"/>
      <c r="N367" s="382"/>
      <c r="O367" s="382"/>
      <c r="P367" s="382"/>
      <c r="Q367" s="382"/>
      <c r="R367" s="382"/>
      <c r="S367" s="382"/>
      <c r="T367" s="382"/>
      <c r="U367" s="382"/>
      <c r="V367" s="382"/>
      <c r="W367" s="382"/>
      <c r="X367" s="382"/>
      <c r="Y367" s="382"/>
      <c r="Z367" s="382"/>
      <c r="AA367" s="382"/>
      <c r="AB367" s="382"/>
      <c r="AC367" s="382"/>
    </row>
    <row r="368" spans="1:29" ht="14.25" x14ac:dyDescent="0.2">
      <c r="A368" s="382"/>
      <c r="B368" s="382"/>
      <c r="C368" s="382"/>
      <c r="D368" s="382"/>
      <c r="E368" s="382"/>
      <c r="F368" s="382"/>
      <c r="G368" s="382"/>
      <c r="H368" s="382"/>
      <c r="I368" s="382"/>
      <c r="J368" s="382"/>
      <c r="K368" s="382"/>
      <c r="L368" s="382"/>
      <c r="M368" s="382"/>
      <c r="N368" s="382"/>
      <c r="O368" s="382"/>
      <c r="P368" s="382"/>
      <c r="Q368" s="382"/>
      <c r="R368" s="382"/>
      <c r="S368" s="382"/>
      <c r="T368" s="382"/>
      <c r="U368" s="382"/>
      <c r="V368" s="382"/>
      <c r="W368" s="382"/>
      <c r="X368" s="382"/>
      <c r="Y368" s="382"/>
      <c r="Z368" s="382"/>
      <c r="AA368" s="382"/>
      <c r="AB368" s="382"/>
      <c r="AC368" s="382"/>
    </row>
    <row r="369" spans="1:29" ht="14.25" x14ac:dyDescent="0.2">
      <c r="A369" s="382"/>
      <c r="B369" s="382"/>
      <c r="C369" s="382"/>
      <c r="D369" s="382"/>
      <c r="E369" s="382"/>
      <c r="F369" s="382"/>
      <c r="G369" s="382"/>
      <c r="H369" s="382"/>
      <c r="I369" s="382"/>
      <c r="J369" s="382"/>
      <c r="K369" s="382"/>
      <c r="L369" s="382"/>
      <c r="M369" s="382"/>
      <c r="N369" s="382"/>
      <c r="O369" s="382"/>
      <c r="P369" s="382"/>
      <c r="Q369" s="382"/>
      <c r="R369" s="382"/>
      <c r="S369" s="382"/>
      <c r="T369" s="382"/>
      <c r="U369" s="382"/>
      <c r="V369" s="382"/>
      <c r="W369" s="382"/>
      <c r="X369" s="382"/>
      <c r="Y369" s="382"/>
      <c r="Z369" s="382"/>
      <c r="AA369" s="382"/>
      <c r="AB369" s="382"/>
      <c r="AC369" s="382"/>
    </row>
    <row r="370" spans="1:29" ht="14.25" x14ac:dyDescent="0.2">
      <c r="A370" s="382"/>
      <c r="B370" s="382"/>
      <c r="C370" s="382"/>
      <c r="D370" s="382"/>
      <c r="E370" s="382"/>
      <c r="F370" s="382"/>
      <c r="G370" s="382"/>
      <c r="H370" s="382"/>
      <c r="I370" s="382"/>
      <c r="J370" s="382"/>
      <c r="K370" s="382"/>
      <c r="L370" s="382"/>
      <c r="M370" s="382"/>
      <c r="N370" s="382"/>
      <c r="O370" s="382"/>
      <c r="P370" s="382"/>
      <c r="Q370" s="382"/>
      <c r="R370" s="382"/>
      <c r="S370" s="382"/>
      <c r="T370" s="382"/>
      <c r="U370" s="382"/>
      <c r="V370" s="382"/>
      <c r="W370" s="382"/>
      <c r="X370" s="382"/>
      <c r="Y370" s="382"/>
      <c r="Z370" s="382"/>
      <c r="AA370" s="382"/>
      <c r="AB370" s="382"/>
      <c r="AC370" s="382"/>
    </row>
    <row r="371" spans="1:29" ht="14.25" x14ac:dyDescent="0.2">
      <c r="A371" s="382"/>
      <c r="B371" s="382"/>
      <c r="C371" s="382"/>
      <c r="D371" s="382"/>
      <c r="E371" s="382"/>
      <c r="F371" s="382"/>
      <c r="G371" s="382"/>
      <c r="H371" s="382"/>
      <c r="I371" s="382"/>
      <c r="J371" s="382"/>
      <c r="K371" s="382"/>
      <c r="L371" s="382"/>
      <c r="M371" s="382"/>
      <c r="N371" s="382"/>
      <c r="O371" s="382"/>
      <c r="P371" s="382"/>
      <c r="Q371" s="382"/>
      <c r="R371" s="382"/>
      <c r="S371" s="382"/>
      <c r="T371" s="382"/>
      <c r="U371" s="382"/>
      <c r="V371" s="382"/>
      <c r="W371" s="382"/>
      <c r="X371" s="382"/>
      <c r="Y371" s="382"/>
      <c r="Z371" s="382"/>
      <c r="AA371" s="382"/>
      <c r="AB371" s="382"/>
      <c r="AC371" s="382"/>
    </row>
    <row r="372" spans="1:29" ht="14.25" x14ac:dyDescent="0.2">
      <c r="A372" s="382"/>
      <c r="B372" s="382"/>
      <c r="C372" s="382"/>
      <c r="D372" s="382"/>
      <c r="E372" s="382"/>
      <c r="F372" s="382"/>
      <c r="G372" s="382"/>
      <c r="H372" s="382"/>
      <c r="I372" s="382"/>
      <c r="J372" s="382"/>
      <c r="K372" s="382"/>
      <c r="L372" s="382"/>
      <c r="M372" s="382"/>
      <c r="N372" s="382"/>
      <c r="O372" s="382"/>
      <c r="P372" s="382"/>
      <c r="Q372" s="382"/>
      <c r="R372" s="382"/>
      <c r="S372" s="382"/>
      <c r="T372" s="382"/>
      <c r="U372" s="382"/>
      <c r="V372" s="382"/>
      <c r="W372" s="382"/>
      <c r="X372" s="382"/>
      <c r="Y372" s="382"/>
      <c r="Z372" s="382"/>
      <c r="AA372" s="382"/>
      <c r="AB372" s="382"/>
      <c r="AC372" s="382"/>
    </row>
    <row r="373" spans="1:29" ht="14.25" x14ac:dyDescent="0.2">
      <c r="A373" s="382"/>
      <c r="B373" s="382"/>
      <c r="C373" s="382"/>
      <c r="D373" s="382"/>
      <c r="E373" s="382"/>
      <c r="F373" s="382"/>
      <c r="G373" s="382"/>
      <c r="H373" s="382"/>
      <c r="I373" s="382"/>
      <c r="J373" s="382"/>
      <c r="K373" s="382"/>
      <c r="L373" s="382"/>
      <c r="M373" s="382"/>
      <c r="N373" s="382"/>
      <c r="O373" s="382"/>
      <c r="P373" s="382"/>
      <c r="Q373" s="382"/>
      <c r="R373" s="382"/>
      <c r="S373" s="382"/>
      <c r="T373" s="382"/>
      <c r="U373" s="382"/>
      <c r="V373" s="382"/>
      <c r="W373" s="382"/>
      <c r="X373" s="382"/>
      <c r="Y373" s="382"/>
      <c r="Z373" s="382"/>
      <c r="AA373" s="382"/>
      <c r="AB373" s="382"/>
      <c r="AC373" s="382"/>
    </row>
    <row r="374" spans="1:29" ht="14.25" x14ac:dyDescent="0.2">
      <c r="A374" s="382"/>
      <c r="B374" s="382"/>
      <c r="C374" s="382"/>
      <c r="D374" s="382"/>
      <c r="E374" s="382"/>
      <c r="F374" s="382"/>
      <c r="G374" s="382"/>
      <c r="H374" s="382"/>
      <c r="I374" s="382"/>
      <c r="J374" s="382"/>
      <c r="K374" s="382"/>
      <c r="L374" s="382"/>
      <c r="M374" s="382"/>
      <c r="N374" s="382"/>
      <c r="O374" s="382"/>
      <c r="P374" s="382"/>
      <c r="Q374" s="382"/>
      <c r="R374" s="382"/>
      <c r="S374" s="382"/>
      <c r="T374" s="382"/>
      <c r="U374" s="382"/>
      <c r="V374" s="382"/>
      <c r="W374" s="382"/>
      <c r="X374" s="382"/>
      <c r="Y374" s="382"/>
      <c r="Z374" s="382"/>
      <c r="AA374" s="382"/>
      <c r="AB374" s="382"/>
      <c r="AC374" s="382"/>
    </row>
    <row r="375" spans="1:29" ht="14.25" x14ac:dyDescent="0.2">
      <c r="A375" s="382"/>
      <c r="B375" s="382"/>
      <c r="C375" s="382"/>
      <c r="D375" s="382"/>
      <c r="E375" s="382"/>
      <c r="F375" s="382"/>
      <c r="G375" s="382"/>
      <c r="H375" s="382"/>
      <c r="I375" s="382"/>
      <c r="J375" s="382"/>
      <c r="K375" s="382"/>
      <c r="L375" s="382"/>
      <c r="M375" s="382"/>
      <c r="N375" s="382"/>
      <c r="O375" s="382"/>
      <c r="P375" s="382"/>
      <c r="Q375" s="382"/>
      <c r="R375" s="382"/>
      <c r="S375" s="382"/>
      <c r="T375" s="382"/>
      <c r="U375" s="382"/>
      <c r="V375" s="382"/>
      <c r="W375" s="382"/>
      <c r="X375" s="382"/>
      <c r="Y375" s="382"/>
      <c r="Z375" s="382"/>
      <c r="AA375" s="382"/>
      <c r="AB375" s="382"/>
      <c r="AC375" s="382"/>
    </row>
    <row r="376" spans="1:29" ht="14.25" x14ac:dyDescent="0.2">
      <c r="A376" s="382"/>
      <c r="B376" s="382"/>
      <c r="C376" s="382"/>
      <c r="D376" s="382"/>
      <c r="E376" s="382"/>
      <c r="F376" s="382"/>
      <c r="G376" s="382"/>
      <c r="H376" s="382"/>
      <c r="I376" s="382"/>
      <c r="J376" s="382"/>
      <c r="K376" s="382"/>
      <c r="L376" s="382"/>
      <c r="M376" s="382"/>
      <c r="N376" s="382"/>
      <c r="O376" s="382"/>
      <c r="P376" s="382"/>
      <c r="Q376" s="382"/>
      <c r="R376" s="382"/>
      <c r="S376" s="382"/>
      <c r="T376" s="382"/>
      <c r="U376" s="382"/>
      <c r="V376" s="382"/>
      <c r="W376" s="382"/>
      <c r="X376" s="382"/>
      <c r="Y376" s="382"/>
      <c r="Z376" s="382"/>
      <c r="AA376" s="382"/>
      <c r="AB376" s="382"/>
      <c r="AC376" s="382"/>
    </row>
    <row r="377" spans="1:29" ht="14.25" x14ac:dyDescent="0.2">
      <c r="A377" s="382"/>
      <c r="B377" s="382"/>
      <c r="C377" s="382"/>
      <c r="D377" s="382"/>
      <c r="E377" s="382"/>
      <c r="F377" s="382"/>
      <c r="G377" s="382"/>
      <c r="H377" s="382"/>
      <c r="I377" s="382"/>
      <c r="J377" s="382"/>
      <c r="K377" s="382"/>
      <c r="L377" s="382"/>
      <c r="M377" s="382"/>
      <c r="N377" s="382"/>
      <c r="O377" s="382"/>
      <c r="P377" s="382"/>
      <c r="Q377" s="382"/>
      <c r="R377" s="382"/>
      <c r="S377" s="382"/>
      <c r="T377" s="382"/>
      <c r="U377" s="382"/>
      <c r="V377" s="382"/>
      <c r="W377" s="382"/>
      <c r="X377" s="382"/>
      <c r="Y377" s="382"/>
      <c r="Z377" s="382"/>
      <c r="AA377" s="382"/>
      <c r="AB377" s="382"/>
      <c r="AC377" s="382"/>
    </row>
    <row r="378" spans="1:29" ht="14.25" x14ac:dyDescent="0.2">
      <c r="A378" s="382"/>
      <c r="B378" s="382"/>
      <c r="C378" s="382"/>
      <c r="D378" s="382"/>
      <c r="E378" s="382"/>
      <c r="F378" s="382"/>
      <c r="G378" s="382"/>
      <c r="H378" s="382"/>
      <c r="I378" s="382"/>
      <c r="J378" s="382"/>
      <c r="K378" s="382"/>
      <c r="L378" s="382"/>
      <c r="M378" s="382"/>
      <c r="N378" s="382"/>
      <c r="O378" s="382"/>
      <c r="P378" s="382"/>
      <c r="Q378" s="382"/>
      <c r="R378" s="382"/>
      <c r="S378" s="382"/>
      <c r="T378" s="382"/>
      <c r="U378" s="382"/>
      <c r="V378" s="382"/>
      <c r="W378" s="382"/>
      <c r="X378" s="382"/>
      <c r="Y378" s="382"/>
      <c r="Z378" s="382"/>
      <c r="AA378" s="382"/>
      <c r="AB378" s="382"/>
      <c r="AC378" s="382"/>
    </row>
    <row r="379" spans="1:29" ht="14.25" x14ac:dyDescent="0.2">
      <c r="A379" s="382"/>
      <c r="B379" s="382"/>
      <c r="C379" s="382"/>
      <c r="D379" s="382"/>
      <c r="E379" s="382"/>
      <c r="F379" s="382"/>
      <c r="G379" s="382"/>
      <c r="H379" s="382"/>
      <c r="I379" s="382"/>
      <c r="J379" s="382"/>
      <c r="K379" s="382"/>
      <c r="L379" s="382"/>
      <c r="M379" s="382"/>
      <c r="N379" s="382"/>
      <c r="O379" s="382"/>
      <c r="P379" s="382"/>
      <c r="Q379" s="382"/>
      <c r="R379" s="382"/>
      <c r="S379" s="382"/>
      <c r="T379" s="382"/>
      <c r="U379" s="382"/>
      <c r="V379" s="382"/>
      <c r="W379" s="382"/>
      <c r="X379" s="382"/>
      <c r="Y379" s="382"/>
      <c r="Z379" s="382"/>
      <c r="AA379" s="382"/>
      <c r="AB379" s="382"/>
      <c r="AC379" s="382"/>
    </row>
    <row r="380" spans="1:29" ht="14.25" x14ac:dyDescent="0.2">
      <c r="A380" s="382"/>
      <c r="B380" s="382"/>
      <c r="C380" s="382"/>
      <c r="D380" s="382"/>
      <c r="E380" s="382"/>
      <c r="F380" s="382"/>
      <c r="G380" s="382"/>
      <c r="H380" s="382"/>
      <c r="I380" s="382"/>
      <c r="J380" s="382"/>
      <c r="K380" s="382"/>
      <c r="L380" s="382"/>
      <c r="M380" s="382"/>
      <c r="N380" s="382"/>
      <c r="O380" s="382"/>
      <c r="P380" s="382"/>
      <c r="Q380" s="382"/>
      <c r="R380" s="382"/>
      <c r="S380" s="382"/>
      <c r="T380" s="382"/>
      <c r="U380" s="382"/>
      <c r="V380" s="382"/>
      <c r="W380" s="382"/>
      <c r="X380" s="382"/>
      <c r="Y380" s="382"/>
      <c r="Z380" s="382"/>
      <c r="AA380" s="382"/>
      <c r="AB380" s="382"/>
      <c r="AC380" s="382"/>
    </row>
    <row r="381" spans="1:29" ht="14.25" x14ac:dyDescent="0.2">
      <c r="A381" s="382"/>
      <c r="B381" s="382"/>
      <c r="C381" s="382"/>
      <c r="D381" s="382"/>
      <c r="E381" s="382"/>
      <c r="F381" s="382"/>
      <c r="G381" s="382"/>
      <c r="H381" s="382"/>
      <c r="I381" s="382"/>
      <c r="J381" s="382"/>
      <c r="K381" s="382"/>
      <c r="L381" s="382"/>
      <c r="M381" s="382"/>
      <c r="N381" s="382"/>
      <c r="O381" s="382"/>
      <c r="P381" s="382"/>
      <c r="Q381" s="382"/>
      <c r="R381" s="382"/>
      <c r="S381" s="382"/>
      <c r="T381" s="382"/>
      <c r="U381" s="382"/>
      <c r="V381" s="382"/>
      <c r="W381" s="382"/>
      <c r="X381" s="382"/>
      <c r="Y381" s="382"/>
      <c r="Z381" s="382"/>
      <c r="AA381" s="382"/>
      <c r="AB381" s="382"/>
      <c r="AC381" s="382"/>
    </row>
    <row r="382" spans="1:29" ht="14.25" x14ac:dyDescent="0.2">
      <c r="A382" s="382"/>
      <c r="B382" s="382"/>
      <c r="C382" s="382"/>
      <c r="D382" s="382"/>
      <c r="E382" s="382"/>
      <c r="F382" s="382"/>
      <c r="G382" s="382"/>
      <c r="H382" s="382"/>
      <c r="I382" s="382"/>
      <c r="J382" s="382"/>
      <c r="K382" s="382"/>
      <c r="L382" s="382"/>
      <c r="M382" s="382"/>
      <c r="N382" s="382"/>
      <c r="O382" s="382"/>
      <c r="P382" s="382"/>
      <c r="Q382" s="382"/>
      <c r="R382" s="382"/>
      <c r="S382" s="382"/>
      <c r="T382" s="382"/>
      <c r="U382" s="382"/>
      <c r="V382" s="382"/>
      <c r="W382" s="382"/>
      <c r="X382" s="382"/>
      <c r="Y382" s="382"/>
      <c r="Z382" s="382"/>
      <c r="AA382" s="382"/>
      <c r="AB382" s="382"/>
      <c r="AC382" s="382"/>
    </row>
    <row r="383" spans="1:29" ht="14.25" x14ac:dyDescent="0.2">
      <c r="A383" s="382"/>
      <c r="B383" s="382"/>
      <c r="C383" s="382"/>
      <c r="D383" s="382"/>
      <c r="E383" s="382"/>
      <c r="F383" s="382"/>
      <c r="G383" s="382"/>
      <c r="H383" s="382"/>
      <c r="I383" s="382"/>
      <c r="J383" s="382"/>
      <c r="K383" s="382"/>
      <c r="L383" s="382"/>
      <c r="M383" s="382"/>
      <c r="N383" s="382"/>
      <c r="O383" s="382"/>
      <c r="P383" s="382"/>
      <c r="Q383" s="382"/>
      <c r="R383" s="382"/>
      <c r="S383" s="382"/>
      <c r="T383" s="382"/>
      <c r="U383" s="382"/>
      <c r="V383" s="382"/>
      <c r="W383" s="382"/>
      <c r="X383" s="382"/>
      <c r="Y383" s="382"/>
      <c r="Z383" s="382"/>
      <c r="AA383" s="382"/>
      <c r="AB383" s="382"/>
      <c r="AC383" s="382"/>
    </row>
    <row r="384" spans="1:29" ht="14.25" x14ac:dyDescent="0.2">
      <c r="A384" s="382"/>
      <c r="B384" s="382"/>
      <c r="C384" s="382"/>
      <c r="D384" s="382"/>
      <c r="E384" s="382"/>
      <c r="F384" s="382"/>
      <c r="G384" s="382"/>
      <c r="H384" s="382"/>
      <c r="I384" s="382"/>
      <c r="J384" s="382"/>
      <c r="K384" s="382"/>
      <c r="L384" s="382"/>
      <c r="M384" s="382"/>
      <c r="N384" s="382"/>
      <c r="O384" s="382"/>
      <c r="P384" s="382"/>
      <c r="Q384" s="382"/>
      <c r="R384" s="382"/>
      <c r="S384" s="382"/>
      <c r="T384" s="382"/>
      <c r="U384" s="382"/>
      <c r="V384" s="382"/>
      <c r="W384" s="382"/>
      <c r="X384" s="382"/>
      <c r="Y384" s="382"/>
      <c r="Z384" s="382"/>
      <c r="AA384" s="382"/>
      <c r="AB384" s="382"/>
      <c r="AC384" s="382"/>
    </row>
    <row r="385" spans="1:29" ht="14.25" x14ac:dyDescent="0.2">
      <c r="A385" s="382"/>
      <c r="B385" s="382"/>
      <c r="C385" s="382"/>
      <c r="D385" s="382"/>
      <c r="E385" s="382"/>
      <c r="F385" s="382"/>
      <c r="G385" s="382"/>
      <c r="H385" s="382"/>
      <c r="I385" s="382"/>
      <c r="J385" s="382"/>
      <c r="K385" s="382"/>
      <c r="L385" s="382"/>
      <c r="M385" s="382"/>
      <c r="N385" s="382"/>
      <c r="O385" s="382"/>
      <c r="P385" s="382"/>
      <c r="Q385" s="382"/>
      <c r="R385" s="382"/>
      <c r="S385" s="382"/>
      <c r="T385" s="382"/>
      <c r="U385" s="382"/>
      <c r="V385" s="382"/>
      <c r="W385" s="382"/>
      <c r="X385" s="382"/>
      <c r="Y385" s="382"/>
      <c r="Z385" s="382"/>
      <c r="AA385" s="382"/>
      <c r="AB385" s="382"/>
      <c r="AC385" s="382"/>
    </row>
    <row r="386" spans="1:29" ht="14.25" x14ac:dyDescent="0.2">
      <c r="A386" s="382"/>
      <c r="B386" s="382"/>
      <c r="C386" s="382"/>
      <c r="D386" s="382"/>
      <c r="E386" s="382"/>
      <c r="F386" s="382"/>
      <c r="G386" s="382"/>
      <c r="H386" s="382"/>
      <c r="I386" s="382"/>
      <c r="J386" s="382"/>
      <c r="K386" s="382"/>
      <c r="L386" s="382"/>
      <c r="M386" s="382"/>
      <c r="N386" s="382"/>
      <c r="O386" s="382"/>
      <c r="P386" s="382"/>
      <c r="Q386" s="382"/>
      <c r="R386" s="382"/>
      <c r="S386" s="382"/>
      <c r="T386" s="382"/>
      <c r="U386" s="382"/>
      <c r="V386" s="382"/>
      <c r="W386" s="382"/>
      <c r="X386" s="382"/>
      <c r="Y386" s="382"/>
      <c r="Z386" s="382"/>
      <c r="AA386" s="382"/>
      <c r="AB386" s="382"/>
      <c r="AC386" s="382"/>
    </row>
    <row r="387" spans="1:29" ht="14.25" x14ac:dyDescent="0.2">
      <c r="A387" s="382"/>
      <c r="B387" s="382"/>
      <c r="C387" s="382"/>
      <c r="D387" s="382"/>
      <c r="E387" s="382"/>
      <c r="F387" s="382"/>
      <c r="G387" s="382"/>
      <c r="H387" s="382"/>
      <c r="I387" s="382"/>
      <c r="J387" s="382"/>
      <c r="K387" s="382"/>
      <c r="L387" s="382"/>
      <c r="M387" s="382"/>
      <c r="N387" s="382"/>
      <c r="O387" s="382"/>
      <c r="P387" s="382"/>
      <c r="Q387" s="382"/>
      <c r="R387" s="382"/>
      <c r="S387" s="382"/>
      <c r="T387" s="382"/>
      <c r="U387" s="382"/>
      <c r="V387" s="382"/>
      <c r="W387" s="382"/>
      <c r="X387" s="382"/>
      <c r="Y387" s="382"/>
      <c r="Z387" s="382"/>
      <c r="AA387" s="382"/>
      <c r="AB387" s="382"/>
      <c r="AC387" s="382"/>
    </row>
    <row r="388" spans="1:29" ht="14.25" x14ac:dyDescent="0.2">
      <c r="A388" s="382"/>
      <c r="B388" s="382"/>
      <c r="C388" s="382"/>
      <c r="D388" s="382"/>
      <c r="E388" s="382"/>
      <c r="F388" s="382"/>
      <c r="G388" s="382"/>
      <c r="H388" s="382"/>
      <c r="I388" s="382"/>
      <c r="J388" s="382"/>
      <c r="K388" s="382"/>
      <c r="L388" s="382"/>
      <c r="M388" s="382"/>
      <c r="N388" s="382"/>
      <c r="O388" s="382"/>
      <c r="P388" s="382"/>
      <c r="Q388" s="382"/>
      <c r="R388" s="382"/>
      <c r="S388" s="382"/>
      <c r="T388" s="382"/>
      <c r="U388" s="382"/>
      <c r="V388" s="382"/>
      <c r="W388" s="382"/>
      <c r="X388" s="382"/>
      <c r="Y388" s="382"/>
      <c r="Z388" s="382"/>
      <c r="AA388" s="382"/>
      <c r="AB388" s="382"/>
      <c r="AC388" s="382"/>
    </row>
    <row r="389" spans="1:29" ht="14.25" x14ac:dyDescent="0.2">
      <c r="A389" s="382"/>
      <c r="B389" s="382"/>
      <c r="C389" s="382"/>
      <c r="D389" s="382"/>
      <c r="E389" s="382"/>
      <c r="F389" s="382"/>
      <c r="G389" s="382"/>
      <c r="H389" s="382"/>
      <c r="I389" s="382"/>
      <c r="J389" s="382"/>
      <c r="K389" s="382"/>
      <c r="L389" s="382"/>
      <c r="M389" s="382"/>
      <c r="N389" s="382"/>
      <c r="O389" s="382"/>
      <c r="P389" s="382"/>
      <c r="Q389" s="382"/>
      <c r="R389" s="382"/>
      <c r="S389" s="382"/>
      <c r="T389" s="382"/>
      <c r="U389" s="382"/>
      <c r="V389" s="382"/>
      <c r="W389" s="382"/>
      <c r="X389" s="382"/>
      <c r="Y389" s="382"/>
      <c r="Z389" s="382"/>
      <c r="AA389" s="382"/>
      <c r="AB389" s="382"/>
      <c r="AC389" s="382"/>
    </row>
    <row r="390" spans="1:29" ht="14.25" x14ac:dyDescent="0.2">
      <c r="A390" s="382"/>
      <c r="B390" s="382"/>
      <c r="C390" s="382"/>
      <c r="D390" s="382"/>
      <c r="E390" s="382"/>
      <c r="F390" s="382"/>
      <c r="G390" s="382"/>
      <c r="H390" s="382"/>
      <c r="I390" s="382"/>
      <c r="J390" s="382"/>
      <c r="K390" s="382"/>
      <c r="L390" s="382"/>
      <c r="M390" s="382"/>
      <c r="N390" s="382"/>
      <c r="O390" s="382"/>
      <c r="P390" s="382"/>
      <c r="Q390" s="382"/>
      <c r="R390" s="382"/>
      <c r="S390" s="382"/>
      <c r="T390" s="382"/>
      <c r="U390" s="382"/>
      <c r="V390" s="382"/>
      <c r="W390" s="382"/>
      <c r="X390" s="382"/>
      <c r="Y390" s="382"/>
      <c r="Z390" s="382"/>
      <c r="AA390" s="382"/>
      <c r="AB390" s="382"/>
      <c r="AC390" s="382"/>
    </row>
    <row r="391" spans="1:29" ht="14.25" x14ac:dyDescent="0.2">
      <c r="A391" s="382"/>
      <c r="B391" s="382"/>
      <c r="C391" s="382"/>
      <c r="D391" s="382"/>
      <c r="E391" s="382"/>
      <c r="F391" s="382"/>
      <c r="G391" s="382"/>
      <c r="H391" s="382"/>
      <c r="I391" s="382"/>
      <c r="J391" s="382"/>
      <c r="K391" s="382"/>
      <c r="L391" s="382"/>
      <c r="M391" s="382"/>
      <c r="N391" s="382"/>
      <c r="O391" s="382"/>
      <c r="P391" s="382"/>
      <c r="Q391" s="382"/>
      <c r="R391" s="382"/>
      <c r="S391" s="382"/>
      <c r="T391" s="382"/>
      <c r="U391" s="382"/>
      <c r="V391" s="382"/>
      <c r="W391" s="382"/>
      <c r="X391" s="382"/>
      <c r="Y391" s="382"/>
      <c r="Z391" s="382"/>
      <c r="AA391" s="382"/>
      <c r="AB391" s="382"/>
      <c r="AC391" s="382"/>
    </row>
    <row r="392" spans="1:29" ht="14.25" x14ac:dyDescent="0.2">
      <c r="A392" s="382"/>
      <c r="B392" s="382"/>
      <c r="C392" s="382"/>
      <c r="D392" s="382"/>
      <c r="E392" s="382"/>
      <c r="F392" s="382"/>
      <c r="G392" s="382"/>
      <c r="H392" s="382"/>
      <c r="I392" s="382"/>
      <c r="J392" s="382"/>
      <c r="K392" s="382"/>
      <c r="L392" s="382"/>
      <c r="M392" s="382"/>
      <c r="N392" s="382"/>
      <c r="O392" s="382"/>
      <c r="P392" s="382"/>
      <c r="Q392" s="382"/>
      <c r="R392" s="382"/>
      <c r="S392" s="382"/>
      <c r="T392" s="382"/>
      <c r="U392" s="382"/>
      <c r="V392" s="382"/>
      <c r="W392" s="382"/>
      <c r="X392" s="382"/>
      <c r="Y392" s="382"/>
      <c r="Z392" s="382"/>
      <c r="AA392" s="382"/>
      <c r="AB392" s="382"/>
      <c r="AC392" s="382"/>
    </row>
    <row r="393" spans="1:29" ht="14.25" x14ac:dyDescent="0.2">
      <c r="A393" s="382"/>
      <c r="B393" s="382"/>
      <c r="C393" s="382"/>
      <c r="D393" s="382"/>
      <c r="E393" s="382"/>
      <c r="F393" s="382"/>
      <c r="G393" s="382"/>
      <c r="H393" s="382"/>
      <c r="I393" s="382"/>
      <c r="J393" s="382"/>
      <c r="K393" s="382"/>
      <c r="L393" s="382"/>
      <c r="M393" s="382"/>
      <c r="N393" s="382"/>
      <c r="O393" s="382"/>
      <c r="P393" s="382"/>
      <c r="Q393" s="382"/>
      <c r="R393" s="382"/>
      <c r="S393" s="382"/>
      <c r="T393" s="382"/>
      <c r="U393" s="382"/>
      <c r="V393" s="382"/>
      <c r="W393" s="382"/>
      <c r="X393" s="382"/>
      <c r="Y393" s="382"/>
      <c r="Z393" s="382"/>
      <c r="AA393" s="382"/>
      <c r="AB393" s="382"/>
      <c r="AC393" s="382"/>
    </row>
    <row r="394" spans="1:29" ht="14.25" x14ac:dyDescent="0.2">
      <c r="A394" s="382"/>
      <c r="B394" s="382"/>
      <c r="C394" s="382"/>
      <c r="D394" s="382"/>
      <c r="E394" s="382"/>
      <c r="F394" s="382"/>
      <c r="G394" s="382"/>
      <c r="H394" s="382"/>
      <c r="I394" s="382"/>
      <c r="J394" s="382"/>
      <c r="K394" s="382"/>
      <c r="L394" s="382"/>
      <c r="M394" s="382"/>
      <c r="N394" s="382"/>
      <c r="O394" s="382"/>
      <c r="P394" s="382"/>
      <c r="Q394" s="382"/>
      <c r="R394" s="382"/>
      <c r="S394" s="382"/>
      <c r="T394" s="382"/>
      <c r="U394" s="382"/>
      <c r="V394" s="382"/>
      <c r="W394" s="382"/>
      <c r="X394" s="382"/>
      <c r="Y394" s="382"/>
      <c r="Z394" s="382"/>
      <c r="AA394" s="382"/>
      <c r="AB394" s="382"/>
      <c r="AC394" s="382"/>
    </row>
    <row r="395" spans="1:29" ht="14.25" x14ac:dyDescent="0.2">
      <c r="A395" s="382"/>
      <c r="B395" s="382"/>
      <c r="C395" s="382"/>
      <c r="D395" s="382"/>
      <c r="E395" s="382"/>
      <c r="F395" s="382"/>
      <c r="G395" s="382"/>
      <c r="H395" s="382"/>
      <c r="I395" s="382"/>
      <c r="J395" s="382"/>
      <c r="K395" s="382"/>
      <c r="L395" s="382"/>
      <c r="M395" s="382"/>
      <c r="N395" s="382"/>
      <c r="O395" s="382"/>
      <c r="P395" s="382"/>
      <c r="Q395" s="382"/>
      <c r="R395" s="382"/>
      <c r="S395" s="382"/>
      <c r="T395" s="382"/>
      <c r="U395" s="382"/>
      <c r="V395" s="382"/>
      <c r="W395" s="382"/>
      <c r="X395" s="382"/>
      <c r="Y395" s="382"/>
      <c r="Z395" s="382"/>
      <c r="AA395" s="382"/>
      <c r="AB395" s="382"/>
      <c r="AC395" s="382"/>
    </row>
    <row r="396" spans="1:29" ht="14.25" x14ac:dyDescent="0.2">
      <c r="A396" s="382"/>
      <c r="B396" s="382"/>
      <c r="C396" s="382"/>
      <c r="D396" s="382"/>
      <c r="E396" s="382"/>
      <c r="F396" s="382"/>
      <c r="G396" s="382"/>
      <c r="H396" s="382"/>
      <c r="I396" s="382"/>
      <c r="J396" s="382"/>
      <c r="K396" s="382"/>
      <c r="L396" s="382"/>
      <c r="M396" s="382"/>
      <c r="N396" s="382"/>
      <c r="O396" s="382"/>
      <c r="P396" s="382"/>
      <c r="Q396" s="382"/>
      <c r="R396" s="382"/>
      <c r="S396" s="382"/>
      <c r="T396" s="382"/>
      <c r="U396" s="382"/>
      <c r="V396" s="382"/>
      <c r="W396" s="382"/>
      <c r="X396" s="382"/>
      <c r="Y396" s="382"/>
      <c r="Z396" s="382"/>
      <c r="AA396" s="382"/>
      <c r="AB396" s="382"/>
      <c r="AC396" s="382"/>
    </row>
    <row r="397" spans="1:29" ht="14.25" x14ac:dyDescent="0.2">
      <c r="A397" s="382"/>
      <c r="B397" s="382"/>
      <c r="C397" s="382"/>
      <c r="D397" s="382"/>
      <c r="E397" s="382"/>
      <c r="F397" s="382"/>
      <c r="G397" s="382"/>
      <c r="H397" s="382"/>
      <c r="I397" s="382"/>
      <c r="J397" s="382"/>
      <c r="K397" s="382"/>
      <c r="L397" s="382"/>
      <c r="M397" s="382"/>
      <c r="N397" s="382"/>
      <c r="O397" s="382"/>
      <c r="P397" s="382"/>
      <c r="Q397" s="382"/>
      <c r="R397" s="382"/>
      <c r="S397" s="382"/>
      <c r="T397" s="382"/>
      <c r="U397" s="382"/>
      <c r="V397" s="382"/>
      <c r="W397" s="382"/>
      <c r="X397" s="382"/>
      <c r="Y397" s="382"/>
      <c r="Z397" s="382"/>
      <c r="AA397" s="382"/>
      <c r="AB397" s="382"/>
      <c r="AC397" s="382"/>
    </row>
    <row r="398" spans="1:29" ht="14.25" x14ac:dyDescent="0.2">
      <c r="A398" s="382"/>
      <c r="B398" s="382"/>
      <c r="C398" s="382"/>
      <c r="D398" s="382"/>
      <c r="E398" s="382"/>
      <c r="F398" s="382"/>
      <c r="G398" s="382"/>
      <c r="H398" s="382"/>
      <c r="I398" s="382"/>
      <c r="J398" s="382"/>
      <c r="K398" s="382"/>
      <c r="L398" s="382"/>
      <c r="M398" s="382"/>
      <c r="N398" s="382"/>
      <c r="O398" s="382"/>
      <c r="P398" s="382"/>
      <c r="Q398" s="382"/>
      <c r="R398" s="382"/>
      <c r="S398" s="382"/>
      <c r="T398" s="382"/>
      <c r="U398" s="382"/>
      <c r="V398" s="382"/>
      <c r="W398" s="382"/>
      <c r="X398" s="382"/>
      <c r="Y398" s="382"/>
      <c r="Z398" s="382"/>
      <c r="AA398" s="382"/>
      <c r="AB398" s="382"/>
      <c r="AC398" s="382"/>
    </row>
    <row r="399" spans="1:29" ht="14.25" x14ac:dyDescent="0.2">
      <c r="A399" s="382"/>
      <c r="B399" s="382"/>
      <c r="C399" s="382"/>
      <c r="D399" s="382"/>
      <c r="E399" s="382"/>
      <c r="F399" s="382"/>
      <c r="G399" s="382"/>
      <c r="H399" s="382"/>
      <c r="I399" s="382"/>
      <c r="J399" s="382"/>
      <c r="K399" s="382"/>
      <c r="L399" s="382"/>
      <c r="M399" s="382"/>
      <c r="N399" s="382"/>
      <c r="O399" s="382"/>
      <c r="P399" s="382"/>
      <c r="Q399" s="382"/>
      <c r="R399" s="382"/>
      <c r="S399" s="382"/>
      <c r="T399" s="382"/>
      <c r="U399" s="382"/>
      <c r="V399" s="382"/>
      <c r="W399" s="382"/>
      <c r="X399" s="382"/>
      <c r="Y399" s="382"/>
      <c r="Z399" s="382"/>
      <c r="AA399" s="382"/>
      <c r="AB399" s="382"/>
      <c r="AC399" s="382"/>
    </row>
    <row r="400" spans="1:29" ht="14.25" x14ac:dyDescent="0.2">
      <c r="A400" s="382"/>
      <c r="B400" s="382"/>
      <c r="C400" s="382"/>
      <c r="D400" s="382"/>
      <c r="E400" s="382"/>
      <c r="F400" s="382"/>
      <c r="G400" s="382"/>
      <c r="H400" s="382"/>
      <c r="I400" s="382"/>
      <c r="J400" s="382"/>
      <c r="K400" s="382"/>
      <c r="L400" s="382"/>
      <c r="M400" s="382"/>
      <c r="N400" s="382"/>
      <c r="O400" s="382"/>
      <c r="P400" s="382"/>
      <c r="Q400" s="382"/>
      <c r="R400" s="382"/>
      <c r="S400" s="382"/>
      <c r="T400" s="382"/>
      <c r="U400" s="382"/>
      <c r="V400" s="382"/>
      <c r="W400" s="382"/>
      <c r="X400" s="382"/>
      <c r="Y400" s="382"/>
      <c r="Z400" s="382"/>
      <c r="AA400" s="382"/>
      <c r="AB400" s="382"/>
      <c r="AC400" s="382"/>
    </row>
    <row r="401" spans="1:29" ht="14.25" x14ac:dyDescent="0.2">
      <c r="A401" s="382"/>
      <c r="B401" s="382"/>
      <c r="C401" s="382"/>
      <c r="D401" s="382"/>
      <c r="E401" s="382"/>
      <c r="F401" s="382"/>
      <c r="G401" s="382"/>
      <c r="H401" s="382"/>
      <c r="I401" s="382"/>
      <c r="J401" s="382"/>
      <c r="K401" s="382"/>
      <c r="L401" s="382"/>
      <c r="M401" s="382"/>
      <c r="N401" s="382"/>
      <c r="O401" s="382"/>
      <c r="P401" s="382"/>
      <c r="Q401" s="382"/>
      <c r="R401" s="382"/>
      <c r="S401" s="382"/>
      <c r="T401" s="382"/>
      <c r="U401" s="382"/>
      <c r="V401" s="382"/>
      <c r="W401" s="382"/>
      <c r="X401" s="382"/>
      <c r="Y401" s="382"/>
      <c r="Z401" s="382"/>
      <c r="AA401" s="382"/>
      <c r="AB401" s="382"/>
      <c r="AC401" s="382"/>
    </row>
    <row r="402" spans="1:29" ht="14.25" x14ac:dyDescent="0.2">
      <c r="A402" s="382"/>
      <c r="B402" s="382"/>
      <c r="C402" s="382"/>
      <c r="D402" s="382"/>
      <c r="E402" s="382"/>
      <c r="F402" s="382"/>
      <c r="G402" s="382"/>
      <c r="H402" s="382"/>
      <c r="I402" s="382"/>
      <c r="J402" s="382"/>
      <c r="K402" s="382"/>
      <c r="L402" s="382"/>
      <c r="M402" s="382"/>
      <c r="N402" s="382"/>
      <c r="O402" s="382"/>
      <c r="P402" s="382"/>
      <c r="Q402" s="382"/>
      <c r="R402" s="382"/>
      <c r="S402" s="382"/>
      <c r="T402" s="382"/>
      <c r="U402" s="382"/>
      <c r="V402" s="382"/>
      <c r="W402" s="382"/>
      <c r="X402" s="382"/>
      <c r="Y402" s="382"/>
      <c r="Z402" s="382"/>
      <c r="AA402" s="382"/>
      <c r="AB402" s="382"/>
      <c r="AC402" s="382"/>
    </row>
    <row r="403" spans="1:29" ht="14.25" x14ac:dyDescent="0.2">
      <c r="A403" s="382"/>
      <c r="B403" s="382"/>
      <c r="C403" s="382"/>
      <c r="D403" s="382"/>
      <c r="E403" s="382"/>
      <c r="F403" s="382"/>
      <c r="G403" s="382"/>
      <c r="H403" s="382"/>
      <c r="I403" s="382"/>
      <c r="J403" s="382"/>
      <c r="K403" s="382"/>
      <c r="L403" s="382"/>
      <c r="M403" s="382"/>
      <c r="N403" s="382"/>
      <c r="O403" s="382"/>
      <c r="P403" s="382"/>
      <c r="Q403" s="382"/>
      <c r="R403" s="382"/>
      <c r="S403" s="382"/>
      <c r="T403" s="382"/>
      <c r="U403" s="382"/>
      <c r="V403" s="382"/>
      <c r="W403" s="382"/>
      <c r="X403" s="382"/>
      <c r="Y403" s="382"/>
      <c r="Z403" s="382"/>
      <c r="AA403" s="382"/>
      <c r="AB403" s="382"/>
      <c r="AC403" s="382"/>
    </row>
    <row r="404" spans="1:29" ht="14.25" x14ac:dyDescent="0.2">
      <c r="A404" s="382"/>
      <c r="B404" s="382"/>
      <c r="C404" s="382"/>
      <c r="D404" s="382"/>
      <c r="E404" s="382"/>
      <c r="F404" s="382"/>
      <c r="G404" s="382"/>
      <c r="H404" s="382"/>
      <c r="I404" s="382"/>
      <c r="J404" s="382"/>
      <c r="K404" s="382"/>
      <c r="L404" s="382"/>
      <c r="M404" s="382"/>
      <c r="N404" s="382"/>
      <c r="O404" s="382"/>
      <c r="P404" s="382"/>
      <c r="Q404" s="382"/>
      <c r="R404" s="382"/>
      <c r="S404" s="382"/>
      <c r="T404" s="382"/>
      <c r="U404" s="382"/>
      <c r="V404" s="382"/>
      <c r="W404" s="382"/>
      <c r="X404" s="382"/>
      <c r="Y404" s="382"/>
      <c r="Z404" s="382"/>
      <c r="AA404" s="382"/>
      <c r="AB404" s="382"/>
      <c r="AC404" s="382"/>
    </row>
    <row r="405" spans="1:29" ht="14.25" x14ac:dyDescent="0.2">
      <c r="A405" s="382"/>
      <c r="B405" s="382"/>
      <c r="C405" s="382"/>
      <c r="D405" s="382"/>
      <c r="E405" s="382"/>
      <c r="F405" s="382"/>
      <c r="G405" s="382"/>
      <c r="H405" s="382"/>
      <c r="I405" s="382"/>
      <c r="J405" s="382"/>
      <c r="K405" s="382"/>
      <c r="L405" s="382"/>
      <c r="M405" s="382"/>
      <c r="N405" s="382"/>
      <c r="O405" s="382"/>
      <c r="P405" s="382"/>
      <c r="Q405" s="382"/>
      <c r="R405" s="382"/>
      <c r="S405" s="382"/>
      <c r="T405" s="382"/>
      <c r="U405" s="382"/>
      <c r="V405" s="382"/>
      <c r="W405" s="382"/>
      <c r="X405" s="382"/>
      <c r="Y405" s="382"/>
      <c r="Z405" s="382"/>
      <c r="AA405" s="382"/>
      <c r="AB405" s="382"/>
      <c r="AC405" s="382"/>
    </row>
    <row r="406" spans="1:29" ht="14.25" x14ac:dyDescent="0.2">
      <c r="A406" s="382"/>
      <c r="B406" s="382"/>
      <c r="C406" s="382"/>
      <c r="D406" s="382"/>
      <c r="E406" s="382"/>
      <c r="F406" s="382"/>
      <c r="G406" s="382"/>
      <c r="H406" s="382"/>
      <c r="I406" s="382"/>
      <c r="J406" s="382"/>
      <c r="K406" s="382"/>
      <c r="L406" s="382"/>
      <c r="M406" s="382"/>
      <c r="N406" s="382"/>
      <c r="O406" s="382"/>
      <c r="P406" s="382"/>
      <c r="Q406" s="382"/>
      <c r="R406" s="382"/>
      <c r="S406" s="382"/>
      <c r="T406" s="382"/>
      <c r="U406" s="382"/>
      <c r="V406" s="382"/>
      <c r="W406" s="382"/>
      <c r="X406" s="382"/>
      <c r="Y406" s="382"/>
      <c r="Z406" s="382"/>
      <c r="AA406" s="382"/>
      <c r="AB406" s="382"/>
      <c r="AC406" s="382"/>
    </row>
    <row r="407" spans="1:29" ht="14.25" x14ac:dyDescent="0.2">
      <c r="A407" s="382"/>
      <c r="B407" s="382"/>
      <c r="C407" s="382"/>
      <c r="D407" s="382"/>
      <c r="E407" s="382"/>
      <c r="F407" s="382"/>
      <c r="G407" s="382"/>
      <c r="H407" s="382"/>
      <c r="I407" s="382"/>
      <c r="J407" s="382"/>
      <c r="K407" s="382"/>
      <c r="L407" s="382"/>
      <c r="M407" s="382"/>
      <c r="N407" s="382"/>
      <c r="O407" s="382"/>
      <c r="P407" s="382"/>
      <c r="Q407" s="382"/>
      <c r="R407" s="382"/>
      <c r="S407" s="382"/>
      <c r="T407" s="382"/>
      <c r="U407" s="382"/>
      <c r="V407" s="382"/>
      <c r="W407" s="382"/>
      <c r="X407" s="382"/>
      <c r="Y407" s="382"/>
      <c r="Z407" s="382"/>
      <c r="AA407" s="382"/>
      <c r="AB407" s="382"/>
      <c r="AC407" s="382"/>
    </row>
    <row r="408" spans="1:29" ht="14.25" x14ac:dyDescent="0.2">
      <c r="A408" s="382"/>
      <c r="B408" s="382"/>
      <c r="C408" s="382"/>
      <c r="D408" s="382"/>
      <c r="E408" s="382"/>
      <c r="F408" s="382"/>
      <c r="G408" s="382"/>
      <c r="H408" s="382"/>
      <c r="I408" s="382"/>
      <c r="J408" s="382"/>
      <c r="K408" s="382"/>
      <c r="L408" s="382"/>
      <c r="M408" s="382"/>
      <c r="N408" s="382"/>
      <c r="O408" s="382"/>
      <c r="P408" s="382"/>
      <c r="Q408" s="382"/>
      <c r="R408" s="382"/>
      <c r="S408" s="382"/>
      <c r="T408" s="382"/>
      <c r="U408" s="382"/>
      <c r="V408" s="382"/>
      <c r="W408" s="382"/>
      <c r="X408" s="382"/>
      <c r="Y408" s="382"/>
      <c r="Z408" s="382"/>
      <c r="AA408" s="382"/>
      <c r="AB408" s="382"/>
      <c r="AC408" s="382"/>
    </row>
    <row r="409" spans="1:29" ht="14.25" x14ac:dyDescent="0.2">
      <c r="A409" s="382"/>
      <c r="B409" s="382"/>
      <c r="C409" s="382"/>
      <c r="D409" s="382"/>
      <c r="E409" s="382"/>
      <c r="F409" s="382"/>
      <c r="G409" s="382"/>
      <c r="H409" s="382"/>
      <c r="I409" s="382"/>
      <c r="J409" s="382"/>
      <c r="K409" s="382"/>
      <c r="L409" s="382"/>
      <c r="M409" s="382"/>
      <c r="N409" s="382"/>
      <c r="O409" s="382"/>
      <c r="P409" s="382"/>
      <c r="Q409" s="382"/>
      <c r="R409" s="382"/>
      <c r="S409" s="382"/>
      <c r="T409" s="382"/>
      <c r="U409" s="382"/>
      <c r="V409" s="382"/>
      <c r="W409" s="382"/>
      <c r="X409" s="382"/>
      <c r="Y409" s="382"/>
      <c r="Z409" s="382"/>
      <c r="AA409" s="382"/>
      <c r="AB409" s="382"/>
      <c r="AC409" s="382"/>
    </row>
    <row r="410" spans="1:29" ht="14.25" x14ac:dyDescent="0.2">
      <c r="A410" s="382"/>
      <c r="B410" s="382"/>
      <c r="C410" s="382"/>
      <c r="D410" s="382"/>
      <c r="E410" s="382"/>
      <c r="F410" s="382"/>
      <c r="G410" s="382"/>
      <c r="H410" s="382"/>
      <c r="I410" s="382"/>
      <c r="J410" s="382"/>
      <c r="K410" s="382"/>
      <c r="L410" s="382"/>
      <c r="M410" s="382"/>
      <c r="N410" s="382"/>
      <c r="O410" s="382"/>
      <c r="P410" s="382"/>
      <c r="Q410" s="382"/>
      <c r="R410" s="382"/>
      <c r="S410" s="382"/>
      <c r="T410" s="382"/>
      <c r="U410" s="382"/>
      <c r="V410" s="382"/>
      <c r="W410" s="382"/>
      <c r="X410" s="382"/>
      <c r="Y410" s="382"/>
      <c r="Z410" s="382"/>
      <c r="AA410" s="382"/>
      <c r="AB410" s="382"/>
      <c r="AC410" s="382"/>
    </row>
    <row r="411" spans="1:29" ht="14.25" x14ac:dyDescent="0.2">
      <c r="A411" s="382"/>
      <c r="B411" s="382"/>
      <c r="C411" s="382"/>
      <c r="D411" s="382"/>
      <c r="E411" s="382"/>
      <c r="F411" s="382"/>
      <c r="G411" s="382"/>
      <c r="H411" s="382"/>
      <c r="I411" s="382"/>
      <c r="J411" s="382"/>
      <c r="K411" s="382"/>
      <c r="L411" s="382"/>
      <c r="M411" s="382"/>
      <c r="N411" s="382"/>
      <c r="O411" s="382"/>
      <c r="P411" s="382"/>
      <c r="Q411" s="382"/>
      <c r="R411" s="382"/>
      <c r="S411" s="382"/>
      <c r="T411" s="382"/>
      <c r="U411" s="382"/>
      <c r="V411" s="382"/>
      <c r="W411" s="382"/>
      <c r="X411" s="382"/>
      <c r="Y411" s="382"/>
      <c r="Z411" s="382"/>
      <c r="AA411" s="382"/>
      <c r="AB411" s="382"/>
      <c r="AC411" s="382"/>
    </row>
    <row r="412" spans="1:29" ht="14.25" x14ac:dyDescent="0.2">
      <c r="A412" s="382"/>
      <c r="B412" s="382"/>
      <c r="C412" s="382"/>
      <c r="D412" s="382"/>
      <c r="E412" s="382"/>
      <c r="F412" s="382"/>
      <c r="G412" s="382"/>
      <c r="H412" s="382"/>
      <c r="I412" s="382"/>
      <c r="J412" s="382"/>
      <c r="K412" s="382"/>
      <c r="L412" s="382"/>
      <c r="M412" s="382"/>
      <c r="N412" s="382"/>
      <c r="O412" s="382"/>
      <c r="P412" s="382"/>
      <c r="Q412" s="382"/>
      <c r="R412" s="382"/>
      <c r="S412" s="382"/>
      <c r="T412" s="382"/>
      <c r="U412" s="382"/>
      <c r="V412" s="382"/>
      <c r="W412" s="382"/>
      <c r="X412" s="382"/>
      <c r="Y412" s="382"/>
      <c r="Z412" s="382"/>
      <c r="AA412" s="382"/>
      <c r="AB412" s="382"/>
      <c r="AC412" s="382"/>
    </row>
    <row r="413" spans="1:29" ht="14.25" x14ac:dyDescent="0.2">
      <c r="A413" s="382"/>
      <c r="B413" s="382"/>
      <c r="C413" s="382"/>
      <c r="D413" s="382"/>
      <c r="E413" s="382"/>
      <c r="F413" s="382"/>
      <c r="G413" s="382"/>
      <c r="H413" s="382"/>
      <c r="I413" s="382"/>
      <c r="J413" s="382"/>
      <c r="K413" s="382"/>
      <c r="L413" s="382"/>
      <c r="M413" s="382"/>
      <c r="N413" s="382"/>
      <c r="O413" s="382"/>
      <c r="P413" s="382"/>
      <c r="Q413" s="382"/>
      <c r="R413" s="382"/>
      <c r="S413" s="382"/>
      <c r="T413" s="382"/>
      <c r="U413" s="382"/>
      <c r="V413" s="382"/>
      <c r="W413" s="382"/>
      <c r="X413" s="382"/>
      <c r="Y413" s="382"/>
      <c r="Z413" s="382"/>
      <c r="AA413" s="382"/>
      <c r="AB413" s="382"/>
      <c r="AC413" s="382"/>
    </row>
    <row r="414" spans="1:29" ht="14.25" x14ac:dyDescent="0.2">
      <c r="A414" s="382"/>
      <c r="B414" s="382"/>
      <c r="C414" s="382"/>
      <c r="D414" s="382"/>
      <c r="E414" s="382"/>
      <c r="F414" s="382"/>
      <c r="G414" s="382"/>
      <c r="H414" s="382"/>
      <c r="I414" s="382"/>
      <c r="J414" s="382"/>
      <c r="K414" s="382"/>
      <c r="L414" s="382"/>
      <c r="M414" s="382"/>
      <c r="N414" s="382"/>
      <c r="O414" s="382"/>
      <c r="P414" s="382"/>
      <c r="Q414" s="382"/>
      <c r="R414" s="382"/>
      <c r="S414" s="382"/>
      <c r="T414" s="382"/>
      <c r="U414" s="382"/>
      <c r="V414" s="382"/>
      <c r="W414" s="382"/>
      <c r="X414" s="382"/>
      <c r="Y414" s="382"/>
      <c r="Z414" s="382"/>
      <c r="AA414" s="382"/>
      <c r="AB414" s="382"/>
      <c r="AC414" s="382"/>
    </row>
    <row r="415" spans="1:29" ht="14.25" x14ac:dyDescent="0.2">
      <c r="A415" s="382"/>
      <c r="B415" s="382"/>
      <c r="C415" s="382"/>
      <c r="D415" s="382"/>
      <c r="E415" s="382"/>
      <c r="F415" s="382"/>
      <c r="G415" s="382"/>
      <c r="H415" s="382"/>
      <c r="I415" s="382"/>
      <c r="J415" s="382"/>
      <c r="K415" s="382"/>
      <c r="L415" s="382"/>
      <c r="M415" s="382"/>
      <c r="N415" s="382"/>
      <c r="O415" s="382"/>
      <c r="P415" s="382"/>
      <c r="Q415" s="382"/>
      <c r="R415" s="382"/>
      <c r="S415" s="382"/>
      <c r="T415" s="382"/>
      <c r="U415" s="382"/>
      <c r="V415" s="382"/>
      <c r="W415" s="382"/>
      <c r="X415" s="382"/>
      <c r="Y415" s="382"/>
      <c r="Z415" s="382"/>
      <c r="AA415" s="382"/>
      <c r="AB415" s="382"/>
      <c r="AC415" s="382"/>
    </row>
    <row r="416" spans="1:29" ht="14.25" x14ac:dyDescent="0.2">
      <c r="A416" s="382"/>
      <c r="B416" s="382"/>
      <c r="C416" s="382"/>
      <c r="D416" s="382"/>
      <c r="E416" s="382"/>
      <c r="F416" s="382"/>
      <c r="G416" s="382"/>
      <c r="H416" s="382"/>
      <c r="I416" s="382"/>
      <c r="J416" s="382"/>
      <c r="K416" s="382"/>
      <c r="L416" s="382"/>
      <c r="M416" s="382"/>
      <c r="N416" s="382"/>
      <c r="O416" s="382"/>
      <c r="P416" s="382"/>
      <c r="Q416" s="382"/>
      <c r="R416" s="382"/>
      <c r="S416" s="382"/>
      <c r="T416" s="382"/>
      <c r="U416" s="382"/>
      <c r="V416" s="382"/>
      <c r="W416" s="382"/>
      <c r="X416" s="382"/>
      <c r="Y416" s="382"/>
      <c r="Z416" s="382"/>
      <c r="AA416" s="382"/>
      <c r="AB416" s="382"/>
      <c r="AC416" s="382"/>
    </row>
    <row r="417" spans="1:29" ht="14.25" x14ac:dyDescent="0.2">
      <c r="A417" s="382"/>
      <c r="B417" s="382"/>
      <c r="C417" s="382"/>
      <c r="D417" s="382"/>
      <c r="E417" s="382"/>
      <c r="F417" s="382"/>
      <c r="G417" s="382"/>
      <c r="H417" s="382"/>
      <c r="I417" s="382"/>
      <c r="J417" s="382"/>
      <c r="K417" s="382"/>
      <c r="L417" s="382"/>
      <c r="M417" s="382"/>
      <c r="N417" s="382"/>
      <c r="O417" s="382"/>
      <c r="P417" s="382"/>
      <c r="Q417" s="382"/>
      <c r="R417" s="382"/>
      <c r="S417" s="382"/>
      <c r="T417" s="382"/>
      <c r="U417" s="382"/>
      <c r="V417" s="382"/>
      <c r="W417" s="382"/>
      <c r="X417" s="382"/>
      <c r="Y417" s="382"/>
      <c r="Z417" s="382"/>
      <c r="AA417" s="382"/>
      <c r="AB417" s="382"/>
      <c r="AC417" s="382"/>
    </row>
    <row r="418" spans="1:29" ht="14.25" x14ac:dyDescent="0.2">
      <c r="A418" s="382"/>
      <c r="B418" s="382"/>
      <c r="C418" s="382"/>
      <c r="D418" s="382"/>
      <c r="E418" s="382"/>
      <c r="F418" s="382"/>
      <c r="G418" s="382"/>
      <c r="H418" s="382"/>
      <c r="I418" s="382"/>
      <c r="J418" s="382"/>
      <c r="K418" s="382"/>
      <c r="L418" s="382"/>
      <c r="M418" s="382"/>
      <c r="N418" s="382"/>
      <c r="O418" s="382"/>
      <c r="P418" s="382"/>
      <c r="Q418" s="382"/>
      <c r="R418" s="382"/>
      <c r="S418" s="382"/>
      <c r="T418" s="382"/>
      <c r="U418" s="382"/>
      <c r="V418" s="382"/>
      <c r="W418" s="382"/>
      <c r="X418" s="382"/>
      <c r="Y418" s="382"/>
      <c r="Z418" s="382"/>
      <c r="AA418" s="382"/>
      <c r="AB418" s="382"/>
      <c r="AC418" s="382"/>
    </row>
    <row r="419" spans="1:29" ht="14.25" x14ac:dyDescent="0.2">
      <c r="A419" s="382"/>
      <c r="B419" s="382"/>
      <c r="C419" s="382"/>
      <c r="D419" s="382"/>
      <c r="E419" s="382"/>
      <c r="F419" s="382"/>
      <c r="G419" s="382"/>
      <c r="H419" s="382"/>
      <c r="I419" s="382"/>
      <c r="J419" s="382"/>
      <c r="K419" s="382"/>
      <c r="L419" s="382"/>
      <c r="M419" s="382"/>
      <c r="N419" s="382"/>
      <c r="O419" s="382"/>
      <c r="P419" s="382"/>
      <c r="Q419" s="382"/>
      <c r="R419" s="382"/>
      <c r="S419" s="382"/>
      <c r="T419" s="382"/>
      <c r="U419" s="382"/>
      <c r="V419" s="382"/>
      <c r="W419" s="382"/>
      <c r="X419" s="382"/>
      <c r="Y419" s="382"/>
      <c r="Z419" s="382"/>
      <c r="AA419" s="382"/>
      <c r="AB419" s="382"/>
      <c r="AC419" s="382"/>
    </row>
    <row r="420" spans="1:29" ht="14.25" x14ac:dyDescent="0.2">
      <c r="A420" s="382"/>
      <c r="B420" s="382"/>
      <c r="C420" s="382"/>
      <c r="D420" s="382"/>
      <c r="E420" s="382"/>
      <c r="F420" s="382"/>
      <c r="G420" s="382"/>
      <c r="H420" s="382"/>
      <c r="I420" s="382"/>
      <c r="J420" s="382"/>
      <c r="K420" s="382"/>
      <c r="L420" s="382"/>
      <c r="M420" s="382"/>
      <c r="N420" s="382"/>
      <c r="O420" s="382"/>
      <c r="P420" s="382"/>
      <c r="Q420" s="382"/>
      <c r="R420" s="382"/>
      <c r="S420" s="382"/>
      <c r="T420" s="382"/>
      <c r="U420" s="382"/>
      <c r="V420" s="382"/>
      <c r="W420" s="382"/>
      <c r="X420" s="382"/>
      <c r="Y420" s="382"/>
      <c r="Z420" s="382"/>
      <c r="AA420" s="382"/>
      <c r="AB420" s="382"/>
      <c r="AC420" s="382"/>
    </row>
    <row r="421" spans="1:29" ht="14.25" x14ac:dyDescent="0.2">
      <c r="A421" s="382"/>
      <c r="B421" s="382"/>
      <c r="C421" s="382"/>
      <c r="D421" s="382"/>
      <c r="E421" s="382"/>
      <c r="F421" s="382"/>
      <c r="G421" s="382"/>
      <c r="H421" s="382"/>
      <c r="I421" s="382"/>
      <c r="J421" s="382"/>
      <c r="K421" s="382"/>
      <c r="L421" s="382"/>
      <c r="M421" s="382"/>
      <c r="N421" s="382"/>
      <c r="O421" s="382"/>
      <c r="P421" s="382"/>
      <c r="Q421" s="382"/>
      <c r="R421" s="382"/>
      <c r="S421" s="382"/>
      <c r="T421" s="382"/>
      <c r="U421" s="382"/>
      <c r="V421" s="382"/>
      <c r="W421" s="382"/>
      <c r="X421" s="382"/>
      <c r="Y421" s="382"/>
      <c r="Z421" s="382"/>
      <c r="AA421" s="382"/>
      <c r="AB421" s="382"/>
      <c r="AC421" s="382"/>
    </row>
    <row r="422" spans="1:29" ht="14.25" x14ac:dyDescent="0.2">
      <c r="A422" s="382"/>
      <c r="B422" s="382"/>
      <c r="C422" s="382"/>
      <c r="D422" s="382"/>
      <c r="E422" s="382"/>
      <c r="F422" s="382"/>
      <c r="G422" s="382"/>
      <c r="H422" s="382"/>
      <c r="I422" s="382"/>
      <c r="J422" s="382"/>
      <c r="K422" s="382"/>
      <c r="L422" s="382"/>
      <c r="M422" s="382"/>
      <c r="N422" s="382"/>
      <c r="O422" s="382"/>
      <c r="P422" s="382"/>
      <c r="Q422" s="382"/>
      <c r="R422" s="382"/>
      <c r="S422" s="382"/>
      <c r="T422" s="382"/>
      <c r="U422" s="382"/>
      <c r="V422" s="382"/>
      <c r="W422" s="382"/>
      <c r="X422" s="382"/>
      <c r="Y422" s="382"/>
      <c r="Z422" s="382"/>
      <c r="AA422" s="382"/>
      <c r="AB422" s="382"/>
      <c r="AC422" s="382"/>
    </row>
    <row r="423" spans="1:29" ht="14.25" x14ac:dyDescent="0.2">
      <c r="A423" s="382"/>
      <c r="B423" s="382"/>
      <c r="C423" s="382"/>
      <c r="D423" s="382"/>
      <c r="E423" s="382"/>
      <c r="F423" s="382"/>
      <c r="G423" s="382"/>
      <c r="H423" s="382"/>
      <c r="I423" s="382"/>
      <c r="J423" s="382"/>
      <c r="K423" s="382"/>
      <c r="L423" s="382"/>
      <c r="M423" s="382"/>
      <c r="N423" s="382"/>
      <c r="O423" s="382"/>
      <c r="P423" s="382"/>
      <c r="Q423" s="382"/>
      <c r="R423" s="382"/>
      <c r="S423" s="382"/>
      <c r="T423" s="382"/>
      <c r="U423" s="382"/>
      <c r="V423" s="382"/>
      <c r="W423" s="382"/>
      <c r="X423" s="382"/>
      <c r="Y423" s="382"/>
      <c r="Z423" s="382"/>
      <c r="AA423" s="382"/>
      <c r="AB423" s="382"/>
      <c r="AC423" s="382"/>
    </row>
    <row r="424" spans="1:29" ht="14.25" x14ac:dyDescent="0.2">
      <c r="A424" s="382"/>
      <c r="B424" s="382"/>
      <c r="C424" s="382"/>
      <c r="D424" s="382"/>
      <c r="E424" s="382"/>
      <c r="F424" s="382"/>
      <c r="G424" s="382"/>
      <c r="H424" s="382"/>
      <c r="I424" s="382"/>
      <c r="J424" s="382"/>
      <c r="K424" s="382"/>
      <c r="L424" s="382"/>
      <c r="M424" s="382"/>
      <c r="N424" s="382"/>
      <c r="O424" s="382"/>
      <c r="P424" s="382"/>
      <c r="Q424" s="382"/>
      <c r="R424" s="382"/>
      <c r="S424" s="382"/>
      <c r="T424" s="382"/>
      <c r="U424" s="382"/>
      <c r="V424" s="382"/>
      <c r="W424" s="382"/>
      <c r="X424" s="382"/>
      <c r="Y424" s="382"/>
      <c r="Z424" s="382"/>
      <c r="AA424" s="382"/>
      <c r="AB424" s="382"/>
      <c r="AC424" s="382"/>
    </row>
    <row r="425" spans="1:29" ht="14.25" x14ac:dyDescent="0.2">
      <c r="A425" s="382"/>
      <c r="B425" s="382"/>
      <c r="C425" s="382"/>
      <c r="D425" s="382"/>
      <c r="E425" s="382"/>
      <c r="F425" s="382"/>
      <c r="G425" s="382"/>
      <c r="H425" s="382"/>
      <c r="I425" s="382"/>
      <c r="J425" s="382"/>
      <c r="K425" s="382"/>
      <c r="L425" s="382"/>
      <c r="M425" s="382"/>
      <c r="N425" s="382"/>
      <c r="O425" s="382"/>
      <c r="P425" s="382"/>
      <c r="Q425" s="382"/>
      <c r="R425" s="382"/>
      <c r="S425" s="382"/>
      <c r="T425" s="382"/>
      <c r="U425" s="382"/>
      <c r="V425" s="382"/>
      <c r="W425" s="382"/>
      <c r="X425" s="382"/>
      <c r="Y425" s="382"/>
      <c r="Z425" s="382"/>
      <c r="AA425" s="382"/>
      <c r="AB425" s="382"/>
      <c r="AC425" s="382"/>
    </row>
    <row r="426" spans="1:29" ht="14.25" x14ac:dyDescent="0.2">
      <c r="A426" s="382"/>
      <c r="B426" s="382"/>
      <c r="C426" s="382"/>
      <c r="D426" s="382"/>
      <c r="E426" s="382"/>
      <c r="F426" s="382"/>
      <c r="G426" s="382"/>
      <c r="H426" s="382"/>
      <c r="I426" s="382"/>
      <c r="J426" s="382"/>
      <c r="K426" s="382"/>
      <c r="L426" s="382"/>
      <c r="M426" s="382"/>
      <c r="N426" s="382"/>
      <c r="O426" s="382"/>
      <c r="P426" s="382"/>
      <c r="Q426" s="382"/>
      <c r="R426" s="382"/>
      <c r="S426" s="382"/>
      <c r="T426" s="382"/>
      <c r="U426" s="382"/>
      <c r="V426" s="382"/>
      <c r="W426" s="382"/>
      <c r="X426" s="382"/>
      <c r="Y426" s="382"/>
      <c r="Z426" s="382"/>
      <c r="AA426" s="382"/>
      <c r="AB426" s="382"/>
      <c r="AC426" s="382"/>
    </row>
    <row r="427" spans="1:29" ht="14.25" x14ac:dyDescent="0.2">
      <c r="A427" s="382"/>
      <c r="B427" s="382"/>
      <c r="C427" s="382"/>
      <c r="D427" s="382"/>
      <c r="E427" s="382"/>
      <c r="F427" s="382"/>
      <c r="G427" s="382"/>
      <c r="H427" s="382"/>
      <c r="I427" s="382"/>
      <c r="J427" s="382"/>
      <c r="K427" s="382"/>
      <c r="L427" s="382"/>
      <c r="M427" s="382"/>
      <c r="N427" s="382"/>
      <c r="O427" s="382"/>
      <c r="P427" s="382"/>
      <c r="Q427" s="382"/>
      <c r="R427" s="382"/>
      <c r="S427" s="382"/>
      <c r="T427" s="382"/>
      <c r="U427" s="382"/>
      <c r="V427" s="382"/>
      <c r="W427" s="382"/>
      <c r="X427" s="382"/>
      <c r="Y427" s="382"/>
      <c r="Z427" s="382"/>
      <c r="AA427" s="382"/>
      <c r="AB427" s="382"/>
      <c r="AC427" s="382"/>
    </row>
    <row r="428" spans="1:29" ht="14.25" x14ac:dyDescent="0.2">
      <c r="A428" s="382"/>
      <c r="B428" s="382"/>
      <c r="C428" s="382"/>
      <c r="D428" s="382"/>
      <c r="E428" s="382"/>
      <c r="F428" s="382"/>
      <c r="G428" s="382"/>
      <c r="H428" s="382"/>
      <c r="I428" s="382"/>
      <c r="J428" s="382"/>
      <c r="K428" s="382"/>
      <c r="L428" s="382"/>
      <c r="M428" s="382"/>
      <c r="N428" s="382"/>
      <c r="O428" s="382"/>
      <c r="P428" s="382"/>
      <c r="Q428" s="382"/>
      <c r="R428" s="382"/>
      <c r="S428" s="382"/>
      <c r="T428" s="382"/>
      <c r="U428" s="382"/>
      <c r="V428" s="382"/>
      <c r="W428" s="382"/>
      <c r="X428" s="382"/>
      <c r="Y428" s="382"/>
      <c r="Z428" s="382"/>
      <c r="AA428" s="382"/>
      <c r="AB428" s="382"/>
      <c r="AC428" s="382"/>
    </row>
    <row r="429" spans="1:29" ht="14.25" x14ac:dyDescent="0.2">
      <c r="A429" s="382"/>
      <c r="B429" s="382"/>
      <c r="C429" s="382"/>
      <c r="D429" s="382"/>
      <c r="E429" s="382"/>
      <c r="F429" s="382"/>
      <c r="G429" s="382"/>
      <c r="H429" s="382"/>
      <c r="I429" s="382"/>
      <c r="J429" s="382"/>
      <c r="K429" s="382"/>
      <c r="L429" s="382"/>
      <c r="M429" s="382"/>
      <c r="N429" s="382"/>
      <c r="O429" s="382"/>
      <c r="P429" s="382"/>
      <c r="Q429" s="382"/>
      <c r="R429" s="382"/>
      <c r="S429" s="382"/>
      <c r="T429" s="382"/>
      <c r="U429" s="382"/>
      <c r="V429" s="382"/>
      <c r="W429" s="382"/>
      <c r="X429" s="382"/>
      <c r="Y429" s="382"/>
      <c r="Z429" s="382"/>
      <c r="AA429" s="382"/>
      <c r="AB429" s="382"/>
      <c r="AC429" s="382"/>
    </row>
    <row r="430" spans="1:29" ht="14.25" x14ac:dyDescent="0.2">
      <c r="A430" s="382"/>
      <c r="B430" s="382"/>
      <c r="C430" s="382"/>
      <c r="D430" s="382"/>
      <c r="E430" s="382"/>
      <c r="F430" s="382"/>
      <c r="G430" s="382"/>
      <c r="H430" s="382"/>
      <c r="I430" s="382"/>
      <c r="J430" s="382"/>
      <c r="K430" s="382"/>
      <c r="L430" s="382"/>
      <c r="M430" s="382"/>
      <c r="N430" s="382"/>
      <c r="O430" s="382"/>
      <c r="P430" s="382"/>
      <c r="Q430" s="382"/>
      <c r="R430" s="382"/>
      <c r="S430" s="382"/>
      <c r="T430" s="382"/>
      <c r="U430" s="382"/>
      <c r="V430" s="382"/>
      <c r="W430" s="382"/>
      <c r="X430" s="382"/>
      <c r="Y430" s="382"/>
      <c r="Z430" s="382"/>
      <c r="AA430" s="382"/>
      <c r="AB430" s="382"/>
      <c r="AC430" s="382"/>
    </row>
    <row r="431" spans="1:29" ht="14.25" x14ac:dyDescent="0.2">
      <c r="A431" s="382"/>
      <c r="B431" s="382"/>
      <c r="C431" s="382"/>
      <c r="D431" s="382"/>
      <c r="E431" s="382"/>
      <c r="F431" s="382"/>
      <c r="G431" s="382"/>
      <c r="H431" s="382"/>
      <c r="I431" s="382"/>
      <c r="J431" s="382"/>
      <c r="K431" s="382"/>
      <c r="L431" s="382"/>
      <c r="M431" s="382"/>
      <c r="N431" s="382"/>
      <c r="O431" s="382"/>
      <c r="P431" s="382"/>
      <c r="Q431" s="382"/>
      <c r="R431" s="382"/>
      <c r="S431" s="382"/>
      <c r="T431" s="382"/>
      <c r="U431" s="382"/>
      <c r="V431" s="382"/>
      <c r="W431" s="382"/>
      <c r="X431" s="382"/>
      <c r="Y431" s="382"/>
      <c r="Z431" s="382"/>
      <c r="AA431" s="382"/>
      <c r="AB431" s="382"/>
      <c r="AC431" s="382"/>
    </row>
    <row r="432" spans="1:29" ht="14.25" x14ac:dyDescent="0.2">
      <c r="A432" s="382"/>
      <c r="B432" s="382"/>
      <c r="C432" s="382"/>
      <c r="D432" s="382"/>
      <c r="E432" s="382"/>
      <c r="F432" s="382"/>
      <c r="G432" s="382"/>
      <c r="H432" s="382"/>
      <c r="I432" s="382"/>
      <c r="J432" s="382"/>
      <c r="K432" s="382"/>
      <c r="L432" s="382"/>
      <c r="M432" s="382"/>
      <c r="N432" s="382"/>
      <c r="O432" s="382"/>
      <c r="P432" s="382"/>
      <c r="Q432" s="382"/>
      <c r="R432" s="382"/>
      <c r="S432" s="382"/>
      <c r="T432" s="382"/>
      <c r="U432" s="382"/>
      <c r="V432" s="382"/>
      <c r="W432" s="382"/>
      <c r="X432" s="382"/>
      <c r="Y432" s="382"/>
      <c r="Z432" s="382"/>
      <c r="AA432" s="382"/>
      <c r="AB432" s="382"/>
      <c r="AC432" s="382"/>
    </row>
    <row r="433" spans="1:29" ht="14.25" x14ac:dyDescent="0.2">
      <c r="A433" s="382"/>
      <c r="B433" s="382"/>
      <c r="C433" s="382"/>
      <c r="D433" s="382"/>
      <c r="E433" s="382"/>
      <c r="F433" s="382"/>
      <c r="G433" s="382"/>
      <c r="H433" s="382"/>
      <c r="I433" s="382"/>
      <c r="J433" s="382"/>
      <c r="K433" s="382"/>
      <c r="L433" s="382"/>
      <c r="M433" s="382"/>
      <c r="N433" s="382"/>
      <c r="O433" s="382"/>
      <c r="P433" s="382"/>
      <c r="Q433" s="382"/>
      <c r="R433" s="382"/>
      <c r="S433" s="382"/>
      <c r="T433" s="382"/>
      <c r="U433" s="382"/>
      <c r="V433" s="382"/>
      <c r="W433" s="382"/>
      <c r="X433" s="382"/>
      <c r="Y433" s="382"/>
      <c r="Z433" s="382"/>
      <c r="AA433" s="382"/>
      <c r="AB433" s="382"/>
      <c r="AC433" s="382"/>
    </row>
    <row r="434" spans="1:29" ht="14.25" x14ac:dyDescent="0.2">
      <c r="A434" s="382"/>
      <c r="B434" s="382"/>
      <c r="C434" s="382"/>
      <c r="D434" s="382"/>
      <c r="E434" s="382"/>
      <c r="F434" s="382"/>
      <c r="G434" s="382"/>
      <c r="H434" s="382"/>
      <c r="I434" s="382"/>
      <c r="J434" s="382"/>
      <c r="K434" s="382"/>
      <c r="L434" s="382"/>
      <c r="M434" s="382"/>
      <c r="N434" s="382"/>
      <c r="O434" s="382"/>
      <c r="P434" s="382"/>
      <c r="Q434" s="382"/>
      <c r="R434" s="382"/>
      <c r="S434" s="382"/>
      <c r="T434" s="382"/>
      <c r="U434" s="382"/>
      <c r="V434" s="382"/>
      <c r="W434" s="382"/>
      <c r="X434" s="382"/>
      <c r="Y434" s="382"/>
      <c r="Z434" s="382"/>
      <c r="AA434" s="382"/>
      <c r="AB434" s="382"/>
      <c r="AC434" s="382"/>
    </row>
    <row r="435" spans="1:29" ht="14.25" x14ac:dyDescent="0.2">
      <c r="A435" s="382"/>
      <c r="B435" s="382"/>
      <c r="C435" s="382"/>
      <c r="D435" s="382"/>
      <c r="E435" s="382"/>
      <c r="F435" s="382"/>
      <c r="G435" s="382"/>
      <c r="H435" s="382"/>
      <c r="I435" s="382"/>
      <c r="J435" s="382"/>
      <c r="K435" s="382"/>
      <c r="L435" s="382"/>
      <c r="M435" s="382"/>
      <c r="N435" s="382"/>
      <c r="O435" s="382"/>
      <c r="P435" s="382"/>
      <c r="Q435" s="382"/>
      <c r="R435" s="382"/>
      <c r="S435" s="382"/>
      <c r="T435" s="382"/>
      <c r="U435" s="382"/>
      <c r="V435" s="382"/>
      <c r="W435" s="382"/>
      <c r="X435" s="382"/>
      <c r="Y435" s="382"/>
      <c r="Z435" s="382"/>
      <c r="AA435" s="382"/>
      <c r="AB435" s="382"/>
      <c r="AC435" s="382"/>
    </row>
    <row r="436" spans="1:29" ht="14.25" x14ac:dyDescent="0.2">
      <c r="A436" s="382"/>
      <c r="B436" s="382"/>
      <c r="C436" s="382"/>
      <c r="D436" s="382"/>
      <c r="E436" s="382"/>
      <c r="F436" s="382"/>
      <c r="G436" s="382"/>
      <c r="H436" s="382"/>
      <c r="I436" s="382"/>
      <c r="J436" s="382"/>
      <c r="K436" s="382"/>
      <c r="L436" s="382"/>
      <c r="M436" s="382"/>
      <c r="N436" s="382"/>
      <c r="O436" s="382"/>
      <c r="P436" s="382"/>
      <c r="Q436" s="382"/>
      <c r="R436" s="382"/>
      <c r="S436" s="382"/>
      <c r="T436" s="382"/>
      <c r="U436" s="382"/>
      <c r="V436" s="382"/>
      <c r="W436" s="382"/>
      <c r="X436" s="382"/>
      <c r="Y436" s="382"/>
      <c r="Z436" s="382"/>
      <c r="AA436" s="382"/>
      <c r="AB436" s="382"/>
      <c r="AC436" s="382"/>
    </row>
    <row r="437" spans="1:29" ht="14.25" x14ac:dyDescent="0.2">
      <c r="A437" s="382"/>
      <c r="B437" s="382"/>
      <c r="C437" s="382"/>
      <c r="D437" s="382"/>
      <c r="E437" s="382"/>
      <c r="F437" s="382"/>
      <c r="G437" s="382"/>
      <c r="H437" s="382"/>
      <c r="I437" s="382"/>
      <c r="J437" s="382"/>
      <c r="K437" s="382"/>
      <c r="L437" s="382"/>
      <c r="M437" s="382"/>
      <c r="N437" s="382"/>
      <c r="O437" s="382"/>
      <c r="P437" s="382"/>
      <c r="Q437" s="382"/>
      <c r="R437" s="382"/>
      <c r="S437" s="382"/>
      <c r="T437" s="382"/>
      <c r="U437" s="382"/>
      <c r="V437" s="382"/>
      <c r="W437" s="382"/>
      <c r="X437" s="382"/>
      <c r="Y437" s="382"/>
      <c r="Z437" s="382"/>
      <c r="AA437" s="382"/>
      <c r="AB437" s="382"/>
      <c r="AC437" s="382"/>
    </row>
    <row r="438" spans="1:29" ht="14.25" x14ac:dyDescent="0.2">
      <c r="A438" s="382"/>
      <c r="B438" s="382"/>
      <c r="C438" s="382"/>
      <c r="D438" s="382"/>
      <c r="E438" s="382"/>
      <c r="F438" s="382"/>
      <c r="G438" s="382"/>
      <c r="H438" s="382"/>
      <c r="I438" s="382"/>
      <c r="J438" s="382"/>
      <c r="K438" s="382"/>
      <c r="L438" s="382"/>
      <c r="M438" s="382"/>
      <c r="N438" s="382"/>
      <c r="O438" s="382"/>
      <c r="P438" s="382"/>
      <c r="Q438" s="382"/>
      <c r="R438" s="382"/>
      <c r="S438" s="382"/>
      <c r="T438" s="382"/>
      <c r="U438" s="382"/>
      <c r="V438" s="382"/>
      <c r="W438" s="382"/>
      <c r="X438" s="382"/>
      <c r="Y438" s="382"/>
      <c r="Z438" s="382"/>
      <c r="AA438" s="382"/>
      <c r="AB438" s="382"/>
      <c r="AC438" s="382"/>
    </row>
    <row r="439" spans="1:29" ht="14.25" x14ac:dyDescent="0.2">
      <c r="A439" s="382"/>
      <c r="B439" s="382"/>
      <c r="C439" s="382"/>
      <c r="D439" s="382"/>
      <c r="E439" s="382"/>
      <c r="F439" s="382"/>
      <c r="G439" s="382"/>
      <c r="H439" s="382"/>
      <c r="I439" s="382"/>
      <c r="J439" s="382"/>
      <c r="K439" s="382"/>
      <c r="L439" s="382"/>
      <c r="M439" s="382"/>
      <c r="N439" s="382"/>
      <c r="O439" s="382"/>
      <c r="P439" s="382"/>
      <c r="Q439" s="382"/>
      <c r="R439" s="382"/>
      <c r="S439" s="382"/>
      <c r="T439" s="382"/>
      <c r="U439" s="382"/>
      <c r="V439" s="382"/>
      <c r="W439" s="382"/>
      <c r="X439" s="382"/>
      <c r="Y439" s="382"/>
      <c r="Z439" s="382"/>
      <c r="AA439" s="382"/>
      <c r="AB439" s="382"/>
      <c r="AC439" s="382"/>
    </row>
    <row r="440" spans="1:29" ht="14.25" x14ac:dyDescent="0.2">
      <c r="A440" s="382"/>
      <c r="B440" s="382"/>
      <c r="C440" s="382"/>
      <c r="D440" s="382"/>
      <c r="E440" s="382"/>
      <c r="F440" s="382"/>
      <c r="G440" s="382"/>
      <c r="H440" s="382"/>
      <c r="I440" s="382"/>
      <c r="J440" s="382"/>
      <c r="K440" s="382"/>
      <c r="L440" s="382"/>
      <c r="M440" s="382"/>
      <c r="N440" s="382"/>
      <c r="O440" s="382"/>
      <c r="P440" s="382"/>
      <c r="Q440" s="382"/>
      <c r="R440" s="382"/>
      <c r="S440" s="382"/>
      <c r="T440" s="382"/>
      <c r="U440" s="382"/>
      <c r="V440" s="382"/>
      <c r="W440" s="382"/>
      <c r="X440" s="382"/>
      <c r="Y440" s="382"/>
      <c r="Z440" s="382"/>
      <c r="AA440" s="382"/>
      <c r="AB440" s="382"/>
      <c r="AC440" s="382"/>
    </row>
    <row r="441" spans="1:29" ht="14.25" x14ac:dyDescent="0.2">
      <c r="A441" s="382"/>
      <c r="B441" s="382"/>
      <c r="C441" s="382"/>
      <c r="D441" s="382"/>
      <c r="E441" s="382"/>
      <c r="F441" s="382"/>
      <c r="G441" s="382"/>
      <c r="H441" s="382"/>
      <c r="I441" s="382"/>
      <c r="J441" s="382"/>
      <c r="K441" s="382"/>
      <c r="L441" s="382"/>
      <c r="M441" s="382"/>
      <c r="N441" s="382"/>
      <c r="O441" s="382"/>
      <c r="P441" s="382"/>
      <c r="Q441" s="382"/>
      <c r="R441" s="382"/>
      <c r="S441" s="382"/>
      <c r="T441" s="382"/>
      <c r="U441" s="382"/>
      <c r="V441" s="382"/>
      <c r="W441" s="382"/>
      <c r="X441" s="382"/>
      <c r="Y441" s="382"/>
      <c r="Z441" s="382"/>
      <c r="AA441" s="382"/>
      <c r="AB441" s="382"/>
      <c r="AC441" s="382"/>
    </row>
    <row r="442" spans="1:29" ht="14.25" x14ac:dyDescent="0.2">
      <c r="A442" s="382"/>
      <c r="B442" s="382"/>
      <c r="C442" s="382"/>
      <c r="D442" s="382"/>
      <c r="E442" s="382"/>
      <c r="F442" s="382"/>
      <c r="G442" s="382"/>
      <c r="H442" s="382"/>
      <c r="I442" s="382"/>
      <c r="J442" s="382"/>
      <c r="K442" s="382"/>
      <c r="L442" s="382"/>
      <c r="M442" s="382"/>
      <c r="N442" s="382"/>
      <c r="O442" s="382"/>
      <c r="P442" s="382"/>
      <c r="Q442" s="382"/>
      <c r="R442" s="382"/>
      <c r="S442" s="382"/>
      <c r="T442" s="382"/>
      <c r="U442" s="382"/>
      <c r="V442" s="382"/>
      <c r="W442" s="382"/>
      <c r="X442" s="382"/>
      <c r="Y442" s="382"/>
      <c r="Z442" s="382"/>
      <c r="AA442" s="382"/>
      <c r="AB442" s="382"/>
      <c r="AC442" s="382"/>
    </row>
    <row r="443" spans="1:29" ht="14.25" x14ac:dyDescent="0.2">
      <c r="A443" s="382"/>
      <c r="B443" s="382"/>
      <c r="C443" s="382"/>
      <c r="D443" s="382"/>
      <c r="E443" s="382"/>
      <c r="F443" s="382"/>
      <c r="G443" s="382"/>
      <c r="H443" s="382"/>
      <c r="I443" s="382"/>
      <c r="J443" s="382"/>
      <c r="K443" s="382"/>
      <c r="L443" s="382"/>
      <c r="M443" s="382"/>
      <c r="N443" s="382"/>
      <c r="O443" s="382"/>
      <c r="P443" s="382"/>
      <c r="Q443" s="382"/>
      <c r="R443" s="382"/>
      <c r="S443" s="382"/>
      <c r="T443" s="382"/>
      <c r="U443" s="382"/>
      <c r="V443" s="382"/>
      <c r="W443" s="382"/>
      <c r="X443" s="382"/>
      <c r="Y443" s="382"/>
      <c r="Z443" s="382"/>
      <c r="AA443" s="382"/>
      <c r="AB443" s="382"/>
      <c r="AC443" s="382"/>
    </row>
    <row r="444" spans="1:29" ht="14.25" x14ac:dyDescent="0.2">
      <c r="A444" s="382"/>
      <c r="B444" s="382"/>
      <c r="C444" s="382"/>
      <c r="D444" s="382"/>
      <c r="E444" s="382"/>
      <c r="F444" s="382"/>
      <c r="G444" s="382"/>
      <c r="H444" s="382"/>
      <c r="I444" s="382"/>
      <c r="J444" s="382"/>
      <c r="K444" s="382"/>
      <c r="L444" s="382"/>
      <c r="M444" s="382"/>
      <c r="N444" s="382"/>
      <c r="O444" s="382"/>
      <c r="P444" s="382"/>
      <c r="Q444" s="382"/>
      <c r="R444" s="382"/>
      <c r="S444" s="382"/>
      <c r="T444" s="382"/>
      <c r="U444" s="382"/>
      <c r="V444" s="382"/>
      <c r="W444" s="382"/>
      <c r="X444" s="382"/>
      <c r="Y444" s="382"/>
      <c r="Z444" s="382"/>
      <c r="AA444" s="382"/>
      <c r="AB444" s="382"/>
      <c r="AC444" s="382"/>
    </row>
    <row r="445" spans="1:29" ht="14.25" x14ac:dyDescent="0.2">
      <c r="A445" s="382"/>
      <c r="B445" s="382"/>
      <c r="C445" s="382"/>
      <c r="D445" s="382"/>
      <c r="E445" s="382"/>
      <c r="F445" s="382"/>
      <c r="G445" s="382"/>
      <c r="H445" s="382"/>
      <c r="I445" s="382"/>
      <c r="J445" s="382"/>
      <c r="K445" s="382"/>
      <c r="L445" s="382"/>
      <c r="M445" s="382"/>
      <c r="N445" s="382"/>
      <c r="O445" s="382"/>
      <c r="P445" s="382"/>
      <c r="Q445" s="382"/>
      <c r="R445" s="382"/>
      <c r="S445" s="382"/>
      <c r="T445" s="382"/>
      <c r="U445" s="382"/>
      <c r="V445" s="382"/>
      <c r="W445" s="382"/>
      <c r="X445" s="382"/>
      <c r="Y445" s="382"/>
      <c r="Z445" s="382"/>
      <c r="AA445" s="382"/>
      <c r="AB445" s="382"/>
      <c r="AC445" s="382"/>
    </row>
    <row r="446" spans="1:29" ht="14.25" x14ac:dyDescent="0.2">
      <c r="A446" s="382"/>
      <c r="B446" s="382"/>
      <c r="C446" s="382"/>
      <c r="D446" s="382"/>
      <c r="E446" s="382"/>
      <c r="F446" s="382"/>
      <c r="G446" s="382"/>
      <c r="H446" s="382"/>
      <c r="I446" s="382"/>
      <c r="J446" s="382"/>
      <c r="K446" s="382"/>
      <c r="L446" s="382"/>
      <c r="M446" s="382"/>
      <c r="N446" s="382"/>
      <c r="O446" s="382"/>
      <c r="P446" s="382"/>
      <c r="Q446" s="382"/>
      <c r="R446" s="382"/>
      <c r="S446" s="382"/>
      <c r="T446" s="382"/>
      <c r="U446" s="382"/>
      <c r="V446" s="382"/>
      <c r="W446" s="382"/>
      <c r="X446" s="382"/>
      <c r="Y446" s="382"/>
      <c r="Z446" s="382"/>
      <c r="AA446" s="382"/>
      <c r="AB446" s="382"/>
      <c r="AC446" s="382"/>
    </row>
    <row r="447" spans="1:29" ht="14.25" x14ac:dyDescent="0.2">
      <c r="A447" s="382"/>
      <c r="B447" s="382"/>
      <c r="C447" s="382"/>
      <c r="D447" s="382"/>
      <c r="E447" s="382"/>
      <c r="F447" s="382"/>
      <c r="G447" s="382"/>
      <c r="H447" s="382"/>
      <c r="I447" s="382"/>
      <c r="J447" s="382"/>
      <c r="K447" s="382"/>
      <c r="L447" s="382"/>
      <c r="M447" s="382"/>
      <c r="N447" s="382"/>
      <c r="O447" s="382"/>
      <c r="P447" s="382"/>
      <c r="Q447" s="382"/>
      <c r="R447" s="382"/>
      <c r="S447" s="382"/>
      <c r="T447" s="382"/>
      <c r="U447" s="382"/>
      <c r="V447" s="382"/>
      <c r="W447" s="382"/>
      <c r="X447" s="382"/>
      <c r="Y447" s="382"/>
      <c r="Z447" s="382"/>
      <c r="AA447" s="382"/>
      <c r="AB447" s="382"/>
      <c r="AC447" s="382"/>
    </row>
    <row r="448" spans="1:29" ht="14.25" x14ac:dyDescent="0.2">
      <c r="A448" s="382"/>
      <c r="B448" s="382"/>
      <c r="C448" s="382"/>
      <c r="D448" s="382"/>
      <c r="E448" s="382"/>
      <c r="F448" s="382"/>
      <c r="G448" s="382"/>
      <c r="H448" s="382"/>
      <c r="I448" s="382"/>
      <c r="J448" s="382"/>
      <c r="K448" s="382"/>
      <c r="L448" s="382"/>
      <c r="M448" s="382"/>
      <c r="N448" s="382"/>
      <c r="O448" s="382"/>
      <c r="P448" s="382"/>
      <c r="Q448" s="382"/>
      <c r="R448" s="382"/>
      <c r="S448" s="382"/>
      <c r="T448" s="382"/>
      <c r="U448" s="382"/>
      <c r="V448" s="382"/>
      <c r="W448" s="382"/>
      <c r="X448" s="382"/>
      <c r="Y448" s="382"/>
      <c r="Z448" s="382"/>
      <c r="AA448" s="382"/>
      <c r="AB448" s="382"/>
      <c r="AC448" s="382"/>
    </row>
    <row r="449" spans="1:29" ht="14.25" x14ac:dyDescent="0.2">
      <c r="A449" s="382"/>
      <c r="B449" s="382"/>
      <c r="C449" s="382"/>
      <c r="D449" s="382"/>
      <c r="E449" s="382"/>
      <c r="F449" s="382"/>
      <c r="G449" s="382"/>
      <c r="H449" s="382"/>
      <c r="I449" s="382"/>
      <c r="J449" s="382"/>
      <c r="K449" s="382"/>
      <c r="L449" s="382"/>
      <c r="M449" s="382"/>
      <c r="N449" s="382"/>
      <c r="O449" s="382"/>
      <c r="P449" s="382"/>
      <c r="Q449" s="382"/>
      <c r="R449" s="382"/>
      <c r="S449" s="382"/>
      <c r="T449" s="382"/>
      <c r="U449" s="382"/>
      <c r="V449" s="382"/>
      <c r="W449" s="382"/>
      <c r="X449" s="382"/>
      <c r="Y449" s="382"/>
      <c r="Z449" s="382"/>
      <c r="AA449" s="382"/>
      <c r="AB449" s="382"/>
      <c r="AC449" s="382"/>
    </row>
    <row r="450" spans="1:29" ht="14.25" x14ac:dyDescent="0.2">
      <c r="A450" s="382"/>
      <c r="B450" s="382"/>
      <c r="C450" s="382"/>
      <c r="D450" s="382"/>
      <c r="E450" s="382"/>
      <c r="F450" s="382"/>
      <c r="G450" s="382"/>
      <c r="H450" s="382"/>
      <c r="I450" s="382"/>
      <c r="J450" s="382"/>
      <c r="K450" s="382"/>
      <c r="L450" s="382"/>
      <c r="M450" s="382"/>
      <c r="N450" s="382"/>
      <c r="O450" s="382"/>
      <c r="P450" s="382"/>
      <c r="Q450" s="382"/>
      <c r="R450" s="382"/>
      <c r="S450" s="382"/>
      <c r="T450" s="382"/>
      <c r="U450" s="382"/>
      <c r="V450" s="382"/>
      <c r="W450" s="382"/>
      <c r="X450" s="382"/>
      <c r="Y450" s="382"/>
      <c r="Z450" s="382"/>
      <c r="AA450" s="382"/>
      <c r="AB450" s="382"/>
      <c r="AC450" s="382"/>
    </row>
    <row r="451" spans="1:29" ht="14.25" x14ac:dyDescent="0.2">
      <c r="A451" s="382"/>
      <c r="B451" s="382"/>
      <c r="C451" s="382"/>
      <c r="D451" s="382"/>
      <c r="E451" s="382"/>
      <c r="F451" s="382"/>
      <c r="G451" s="382"/>
      <c r="H451" s="382"/>
      <c r="I451" s="382"/>
      <c r="J451" s="382"/>
      <c r="K451" s="382"/>
      <c r="L451" s="382"/>
      <c r="M451" s="382"/>
      <c r="N451" s="382"/>
      <c r="O451" s="382"/>
      <c r="P451" s="382"/>
      <c r="Q451" s="382"/>
      <c r="R451" s="382"/>
      <c r="S451" s="382"/>
      <c r="T451" s="382"/>
      <c r="U451" s="382"/>
      <c r="V451" s="382"/>
      <c r="W451" s="382"/>
      <c r="X451" s="382"/>
      <c r="Y451" s="382"/>
      <c r="Z451" s="382"/>
      <c r="AA451" s="382"/>
      <c r="AB451" s="382"/>
      <c r="AC451" s="382"/>
    </row>
    <row r="452" spans="1:29" ht="14.25" x14ac:dyDescent="0.2">
      <c r="A452" s="382"/>
      <c r="B452" s="382"/>
      <c r="C452" s="382"/>
      <c r="D452" s="382"/>
      <c r="E452" s="382"/>
      <c r="F452" s="382"/>
      <c r="G452" s="382"/>
      <c r="H452" s="382"/>
      <c r="I452" s="382"/>
      <c r="J452" s="382"/>
      <c r="K452" s="382"/>
      <c r="L452" s="382"/>
      <c r="M452" s="382"/>
      <c r="N452" s="382"/>
      <c r="O452" s="382"/>
      <c r="P452" s="382"/>
      <c r="Q452" s="382"/>
      <c r="R452" s="382"/>
      <c r="S452" s="382"/>
      <c r="T452" s="382"/>
      <c r="U452" s="382"/>
      <c r="V452" s="382"/>
      <c r="W452" s="382"/>
      <c r="X452" s="382"/>
      <c r="Y452" s="382"/>
      <c r="Z452" s="382"/>
      <c r="AA452" s="382"/>
      <c r="AB452" s="382"/>
      <c r="AC452" s="382"/>
    </row>
    <row r="453" spans="1:29" ht="14.25" x14ac:dyDescent="0.2">
      <c r="A453" s="382"/>
      <c r="B453" s="382"/>
      <c r="C453" s="382"/>
      <c r="D453" s="382"/>
      <c r="E453" s="382"/>
      <c r="F453" s="382"/>
      <c r="G453" s="382"/>
      <c r="H453" s="382"/>
      <c r="I453" s="382"/>
      <c r="J453" s="382"/>
      <c r="K453" s="382"/>
      <c r="L453" s="382"/>
      <c r="M453" s="382"/>
      <c r="N453" s="382"/>
      <c r="O453" s="382"/>
      <c r="P453" s="382"/>
      <c r="Q453" s="382"/>
      <c r="R453" s="382"/>
      <c r="S453" s="382"/>
      <c r="T453" s="382"/>
      <c r="U453" s="382"/>
      <c r="V453" s="382"/>
      <c r="W453" s="382"/>
      <c r="X453" s="382"/>
      <c r="Y453" s="382"/>
      <c r="Z453" s="382"/>
      <c r="AA453" s="382"/>
      <c r="AB453" s="382"/>
      <c r="AC453" s="382"/>
    </row>
    <row r="454" spans="1:29" ht="14.25" x14ac:dyDescent="0.2">
      <c r="A454" s="382"/>
      <c r="B454" s="382"/>
      <c r="C454" s="382"/>
      <c r="D454" s="382"/>
      <c r="E454" s="382"/>
      <c r="F454" s="382"/>
      <c r="G454" s="382"/>
      <c r="H454" s="382"/>
      <c r="I454" s="382"/>
      <c r="J454" s="382"/>
      <c r="K454" s="382"/>
      <c r="L454" s="382"/>
      <c r="M454" s="382"/>
      <c r="N454" s="382"/>
      <c r="O454" s="382"/>
      <c r="P454" s="382"/>
      <c r="Q454" s="382"/>
      <c r="R454" s="382"/>
      <c r="S454" s="382"/>
      <c r="T454" s="382"/>
      <c r="U454" s="382"/>
      <c r="V454" s="382"/>
      <c r="W454" s="382"/>
      <c r="X454" s="382"/>
      <c r="Y454" s="382"/>
      <c r="Z454" s="382"/>
      <c r="AA454" s="382"/>
      <c r="AB454" s="382"/>
      <c r="AC454" s="382"/>
    </row>
    <row r="455" spans="1:29" ht="14.25" x14ac:dyDescent="0.2">
      <c r="A455" s="382"/>
      <c r="B455" s="382"/>
      <c r="C455" s="382"/>
      <c r="D455" s="382"/>
      <c r="E455" s="382"/>
      <c r="F455" s="382"/>
      <c r="G455" s="382"/>
      <c r="H455" s="382"/>
      <c r="I455" s="382"/>
      <c r="J455" s="382"/>
      <c r="K455" s="382"/>
      <c r="L455" s="382"/>
      <c r="M455" s="382"/>
      <c r="N455" s="382"/>
      <c r="O455" s="382"/>
      <c r="P455" s="382"/>
      <c r="Q455" s="382"/>
      <c r="R455" s="382"/>
      <c r="S455" s="382"/>
      <c r="T455" s="382"/>
      <c r="U455" s="382"/>
      <c r="V455" s="382"/>
      <c r="W455" s="382"/>
      <c r="X455" s="382"/>
      <c r="Y455" s="382"/>
      <c r="Z455" s="382"/>
      <c r="AA455" s="382"/>
      <c r="AB455" s="382"/>
      <c r="AC455" s="382"/>
    </row>
    <row r="456" spans="1:29" ht="14.25" x14ac:dyDescent="0.2">
      <c r="A456" s="382"/>
      <c r="B456" s="382"/>
      <c r="C456" s="382"/>
      <c r="D456" s="382"/>
      <c r="E456" s="382"/>
      <c r="F456" s="382"/>
      <c r="G456" s="382"/>
      <c r="H456" s="382"/>
      <c r="I456" s="382"/>
      <c r="J456" s="382"/>
      <c r="K456" s="382"/>
      <c r="L456" s="382"/>
      <c r="M456" s="382"/>
      <c r="N456" s="382"/>
      <c r="O456" s="382"/>
      <c r="P456" s="382"/>
      <c r="Q456" s="382"/>
      <c r="R456" s="382"/>
      <c r="S456" s="382"/>
      <c r="T456" s="382"/>
      <c r="U456" s="382"/>
      <c r="V456" s="382"/>
      <c r="W456" s="382"/>
      <c r="X456" s="382"/>
      <c r="Y456" s="382"/>
      <c r="Z456" s="382"/>
      <c r="AA456" s="382"/>
      <c r="AB456" s="382"/>
      <c r="AC456" s="382"/>
    </row>
    <row r="457" spans="1:29" ht="14.25" x14ac:dyDescent="0.2">
      <c r="A457" s="382"/>
      <c r="B457" s="382"/>
      <c r="C457" s="382"/>
      <c r="D457" s="382"/>
      <c r="E457" s="382"/>
      <c r="F457" s="382"/>
      <c r="G457" s="382"/>
      <c r="H457" s="382"/>
      <c r="I457" s="382"/>
      <c r="J457" s="382"/>
      <c r="K457" s="382"/>
      <c r="L457" s="382"/>
      <c r="M457" s="382"/>
      <c r="N457" s="382"/>
      <c r="O457" s="382"/>
      <c r="P457" s="382"/>
      <c r="Q457" s="382"/>
      <c r="R457" s="382"/>
      <c r="S457" s="382"/>
      <c r="T457" s="382"/>
      <c r="U457" s="382"/>
      <c r="V457" s="382"/>
      <c r="W457" s="382"/>
      <c r="X457" s="382"/>
      <c r="Y457" s="382"/>
      <c r="Z457" s="382"/>
      <c r="AA457" s="382"/>
      <c r="AB457" s="382"/>
      <c r="AC457" s="382"/>
    </row>
    <row r="458" spans="1:29" ht="14.25" x14ac:dyDescent="0.2">
      <c r="A458" s="382"/>
      <c r="B458" s="382"/>
      <c r="C458" s="382"/>
      <c r="D458" s="382"/>
      <c r="E458" s="382"/>
      <c r="F458" s="382"/>
      <c r="G458" s="382"/>
      <c r="H458" s="382"/>
      <c r="I458" s="382"/>
      <c r="J458" s="382"/>
      <c r="K458" s="382"/>
      <c r="L458" s="382"/>
      <c r="M458" s="382"/>
      <c r="N458" s="382"/>
      <c r="O458" s="382"/>
      <c r="P458" s="382"/>
      <c r="Q458" s="382"/>
      <c r="R458" s="382"/>
      <c r="S458" s="382"/>
      <c r="T458" s="382"/>
      <c r="U458" s="382"/>
      <c r="V458" s="382"/>
      <c r="W458" s="382"/>
      <c r="X458" s="382"/>
      <c r="Y458" s="382"/>
      <c r="Z458" s="382"/>
      <c r="AA458" s="382"/>
      <c r="AB458" s="382"/>
      <c r="AC458" s="382"/>
    </row>
    <row r="459" spans="1:29" ht="14.25" x14ac:dyDescent="0.2">
      <c r="A459" s="382"/>
      <c r="B459" s="382"/>
      <c r="C459" s="382"/>
      <c r="D459" s="382"/>
      <c r="E459" s="382"/>
      <c r="F459" s="382"/>
      <c r="G459" s="382"/>
      <c r="H459" s="382"/>
      <c r="I459" s="382"/>
      <c r="J459" s="382"/>
      <c r="K459" s="382"/>
      <c r="L459" s="382"/>
      <c r="M459" s="382"/>
      <c r="N459" s="382"/>
      <c r="O459" s="382"/>
      <c r="P459" s="382"/>
      <c r="Q459" s="382"/>
      <c r="R459" s="382"/>
      <c r="S459" s="382"/>
      <c r="T459" s="382"/>
      <c r="U459" s="382"/>
      <c r="V459" s="382"/>
      <c r="W459" s="382"/>
      <c r="X459" s="382"/>
      <c r="Y459" s="382"/>
      <c r="Z459" s="382"/>
      <c r="AA459" s="382"/>
      <c r="AB459" s="382"/>
      <c r="AC459" s="382"/>
    </row>
    <row r="460" spans="1:29" ht="14.25" x14ac:dyDescent="0.2">
      <c r="A460" s="382"/>
      <c r="B460" s="382"/>
      <c r="C460" s="382"/>
      <c r="D460" s="382"/>
      <c r="E460" s="382"/>
      <c r="F460" s="382"/>
      <c r="G460" s="382"/>
      <c r="H460" s="382"/>
      <c r="I460" s="382"/>
      <c r="J460" s="382"/>
      <c r="K460" s="382"/>
      <c r="L460" s="382"/>
      <c r="M460" s="382"/>
      <c r="N460" s="382"/>
      <c r="O460" s="382"/>
      <c r="P460" s="382"/>
      <c r="Q460" s="382"/>
      <c r="R460" s="382"/>
      <c r="S460" s="382"/>
      <c r="T460" s="382"/>
      <c r="U460" s="382"/>
      <c r="V460" s="382"/>
      <c r="W460" s="382"/>
      <c r="X460" s="382"/>
      <c r="Y460" s="382"/>
      <c r="Z460" s="382"/>
      <c r="AA460" s="382"/>
      <c r="AB460" s="382"/>
      <c r="AC460" s="382"/>
    </row>
    <row r="461" spans="1:29" ht="14.25" x14ac:dyDescent="0.2">
      <c r="A461" s="382"/>
      <c r="B461" s="382"/>
      <c r="C461" s="382"/>
      <c r="D461" s="382"/>
      <c r="E461" s="382"/>
      <c r="F461" s="382"/>
      <c r="G461" s="382"/>
      <c r="H461" s="382"/>
      <c r="I461" s="382"/>
      <c r="J461" s="382"/>
      <c r="K461" s="382"/>
      <c r="L461" s="382"/>
      <c r="M461" s="382"/>
      <c r="N461" s="382"/>
      <c r="O461" s="382"/>
      <c r="P461" s="382"/>
      <c r="Q461" s="382"/>
      <c r="R461" s="382"/>
      <c r="S461" s="382"/>
      <c r="T461" s="382"/>
      <c r="U461" s="382"/>
      <c r="V461" s="382"/>
      <c r="W461" s="382"/>
      <c r="X461" s="382"/>
      <c r="Y461" s="382"/>
      <c r="Z461" s="382"/>
      <c r="AA461" s="382"/>
      <c r="AB461" s="382"/>
      <c r="AC461" s="382"/>
    </row>
    <row r="462" spans="1:29" ht="14.25" x14ac:dyDescent="0.2">
      <c r="A462" s="382"/>
      <c r="B462" s="382"/>
      <c r="C462" s="382"/>
      <c r="D462" s="382"/>
      <c r="E462" s="382"/>
      <c r="F462" s="382"/>
      <c r="G462" s="382"/>
      <c r="H462" s="382"/>
      <c r="I462" s="382"/>
      <c r="J462" s="382"/>
      <c r="K462" s="382"/>
      <c r="L462" s="382"/>
      <c r="M462" s="382"/>
      <c r="N462" s="382"/>
      <c r="O462" s="382"/>
      <c r="P462" s="382"/>
      <c r="Q462" s="382"/>
      <c r="R462" s="382"/>
      <c r="S462" s="382"/>
      <c r="T462" s="382"/>
      <c r="U462" s="382"/>
      <c r="V462" s="382"/>
      <c r="W462" s="382"/>
      <c r="X462" s="382"/>
      <c r="Y462" s="382"/>
      <c r="Z462" s="382"/>
      <c r="AA462" s="382"/>
      <c r="AB462" s="382"/>
      <c r="AC462" s="382"/>
    </row>
    <row r="463" spans="1:29" ht="14.25" x14ac:dyDescent="0.2">
      <c r="A463" s="382"/>
      <c r="B463" s="382"/>
      <c r="C463" s="382"/>
      <c r="D463" s="382"/>
      <c r="E463" s="382"/>
      <c r="F463" s="382"/>
      <c r="G463" s="382"/>
      <c r="H463" s="382"/>
      <c r="I463" s="382"/>
      <c r="J463" s="382"/>
      <c r="K463" s="382"/>
      <c r="L463" s="382"/>
      <c r="M463" s="382"/>
      <c r="N463" s="382"/>
      <c r="O463" s="382"/>
      <c r="P463" s="382"/>
      <c r="Q463" s="382"/>
      <c r="R463" s="382"/>
      <c r="S463" s="382"/>
      <c r="T463" s="382"/>
      <c r="U463" s="382"/>
      <c r="V463" s="382"/>
      <c r="W463" s="382"/>
      <c r="X463" s="382"/>
      <c r="Y463" s="382"/>
      <c r="Z463" s="382"/>
      <c r="AA463" s="382"/>
      <c r="AB463" s="382"/>
      <c r="AC463" s="382"/>
    </row>
    <row r="464" spans="1:29" ht="14.25" x14ac:dyDescent="0.2">
      <c r="A464" s="382"/>
      <c r="B464" s="382"/>
      <c r="C464" s="382"/>
      <c r="D464" s="382"/>
      <c r="E464" s="382"/>
      <c r="F464" s="382"/>
      <c r="G464" s="382"/>
      <c r="H464" s="382"/>
      <c r="I464" s="382"/>
      <c r="J464" s="382"/>
      <c r="K464" s="382"/>
      <c r="L464" s="382"/>
      <c r="M464" s="382"/>
      <c r="N464" s="382"/>
      <c r="O464" s="382"/>
      <c r="P464" s="382"/>
      <c r="Q464" s="382"/>
      <c r="R464" s="382"/>
      <c r="S464" s="382"/>
      <c r="T464" s="382"/>
      <c r="U464" s="382"/>
      <c r="V464" s="382"/>
      <c r="W464" s="382"/>
      <c r="X464" s="382"/>
      <c r="Y464" s="382"/>
      <c r="Z464" s="382"/>
      <c r="AA464" s="382"/>
      <c r="AB464" s="382"/>
      <c r="AC464" s="382"/>
    </row>
    <row r="465" spans="1:29" ht="14.25" x14ac:dyDescent="0.2">
      <c r="A465" s="382"/>
      <c r="B465" s="382"/>
      <c r="C465" s="382"/>
      <c r="D465" s="382"/>
      <c r="E465" s="382"/>
      <c r="F465" s="382"/>
      <c r="G465" s="382"/>
      <c r="H465" s="382"/>
      <c r="I465" s="382"/>
      <c r="J465" s="382"/>
      <c r="K465" s="382"/>
      <c r="L465" s="382"/>
      <c r="M465" s="382"/>
      <c r="N465" s="382"/>
      <c r="O465" s="382"/>
      <c r="P465" s="382"/>
      <c r="Q465" s="382"/>
      <c r="R465" s="382"/>
      <c r="S465" s="382"/>
      <c r="T465" s="382"/>
      <c r="U465" s="382"/>
      <c r="V465" s="382"/>
      <c r="W465" s="382"/>
      <c r="X465" s="382"/>
      <c r="Y465" s="382"/>
      <c r="Z465" s="382"/>
      <c r="AA465" s="382"/>
      <c r="AB465" s="382"/>
      <c r="AC465" s="382"/>
    </row>
    <row r="466" spans="1:29" ht="14.25" x14ac:dyDescent="0.2">
      <c r="A466" s="382"/>
      <c r="B466" s="382"/>
      <c r="C466" s="382"/>
      <c r="D466" s="382"/>
      <c r="E466" s="382"/>
      <c r="F466" s="382"/>
      <c r="G466" s="382"/>
      <c r="H466" s="382"/>
      <c r="I466" s="382"/>
      <c r="J466" s="382"/>
      <c r="K466" s="382"/>
      <c r="L466" s="382"/>
      <c r="M466" s="382"/>
      <c r="N466" s="382"/>
      <c r="O466" s="382"/>
      <c r="P466" s="382"/>
      <c r="Q466" s="382"/>
      <c r="R466" s="382"/>
      <c r="S466" s="382"/>
      <c r="T466" s="382"/>
      <c r="U466" s="382"/>
      <c r="V466" s="382"/>
      <c r="W466" s="382"/>
      <c r="X466" s="382"/>
      <c r="Y466" s="382"/>
      <c r="Z466" s="382"/>
      <c r="AA466" s="382"/>
      <c r="AB466" s="382"/>
      <c r="AC466" s="382"/>
    </row>
    <row r="467" spans="1:29" ht="14.25" x14ac:dyDescent="0.2">
      <c r="A467" s="382"/>
      <c r="B467" s="382"/>
      <c r="C467" s="382"/>
      <c r="D467" s="382"/>
      <c r="E467" s="382"/>
      <c r="F467" s="382"/>
      <c r="G467" s="382"/>
      <c r="H467" s="382"/>
      <c r="I467" s="382"/>
      <c r="J467" s="382"/>
      <c r="K467" s="382"/>
      <c r="L467" s="382"/>
      <c r="M467" s="382"/>
      <c r="N467" s="382"/>
      <c r="O467" s="382"/>
      <c r="P467" s="382"/>
      <c r="Q467" s="382"/>
      <c r="R467" s="382"/>
      <c r="S467" s="382"/>
      <c r="T467" s="382"/>
      <c r="U467" s="382"/>
      <c r="V467" s="382"/>
      <c r="W467" s="382"/>
      <c r="X467" s="382"/>
      <c r="Y467" s="382"/>
      <c r="Z467" s="382"/>
      <c r="AA467" s="382"/>
      <c r="AB467" s="382"/>
      <c r="AC467" s="382"/>
    </row>
    <row r="468" spans="1:29" ht="14.25" x14ac:dyDescent="0.2">
      <c r="A468" s="382"/>
      <c r="B468" s="382"/>
      <c r="C468" s="382"/>
      <c r="D468" s="382"/>
      <c r="E468" s="382"/>
      <c r="F468" s="382"/>
      <c r="G468" s="382"/>
      <c r="H468" s="382"/>
      <c r="I468" s="382"/>
      <c r="J468" s="382"/>
      <c r="K468" s="382"/>
      <c r="L468" s="382"/>
      <c r="M468" s="382"/>
      <c r="N468" s="382"/>
      <c r="O468" s="382"/>
      <c r="P468" s="382"/>
      <c r="Q468" s="382"/>
      <c r="R468" s="382"/>
      <c r="S468" s="382"/>
      <c r="T468" s="382"/>
      <c r="U468" s="382"/>
      <c r="V468" s="382"/>
      <c r="W468" s="382"/>
      <c r="X468" s="382"/>
      <c r="Y468" s="382"/>
      <c r="Z468" s="382"/>
      <c r="AA468" s="382"/>
      <c r="AB468" s="382"/>
      <c r="AC468" s="382"/>
    </row>
    <row r="469" spans="1:29" ht="14.25" x14ac:dyDescent="0.2">
      <c r="A469" s="382"/>
      <c r="B469" s="382"/>
      <c r="C469" s="382"/>
      <c r="D469" s="382"/>
      <c r="E469" s="382"/>
      <c r="F469" s="382"/>
      <c r="G469" s="382"/>
      <c r="H469" s="382"/>
      <c r="I469" s="382"/>
      <c r="J469" s="382"/>
      <c r="K469" s="382"/>
      <c r="L469" s="382"/>
      <c r="M469" s="382"/>
      <c r="N469" s="382"/>
      <c r="O469" s="382"/>
      <c r="P469" s="382"/>
      <c r="Q469" s="382"/>
      <c r="R469" s="382"/>
      <c r="S469" s="382"/>
      <c r="T469" s="382"/>
      <c r="U469" s="382"/>
      <c r="V469" s="382"/>
      <c r="W469" s="382"/>
      <c r="X469" s="382"/>
      <c r="Y469" s="382"/>
      <c r="Z469" s="382"/>
      <c r="AA469" s="382"/>
      <c r="AB469" s="382"/>
      <c r="AC469" s="382"/>
    </row>
    <row r="470" spans="1:29" ht="14.25" x14ac:dyDescent="0.2">
      <c r="A470" s="382"/>
      <c r="B470" s="382"/>
      <c r="C470" s="382"/>
      <c r="D470" s="382"/>
      <c r="E470" s="382"/>
      <c r="F470" s="382"/>
      <c r="G470" s="382"/>
      <c r="H470" s="382"/>
      <c r="I470" s="382"/>
      <c r="J470" s="382"/>
      <c r="K470" s="382"/>
      <c r="L470" s="382"/>
      <c r="M470" s="382"/>
      <c r="N470" s="382"/>
      <c r="O470" s="382"/>
      <c r="P470" s="382"/>
      <c r="Q470" s="382"/>
      <c r="R470" s="382"/>
      <c r="S470" s="382"/>
      <c r="T470" s="382"/>
      <c r="U470" s="382"/>
      <c r="V470" s="382"/>
      <c r="W470" s="382"/>
      <c r="X470" s="382"/>
      <c r="Y470" s="382"/>
      <c r="Z470" s="382"/>
      <c r="AA470" s="382"/>
      <c r="AB470" s="382"/>
      <c r="AC470" s="382"/>
    </row>
    <row r="471" spans="1:29" ht="14.25" x14ac:dyDescent="0.2">
      <c r="A471" s="382"/>
      <c r="B471" s="382"/>
      <c r="C471" s="382"/>
      <c r="D471" s="382"/>
      <c r="E471" s="382"/>
      <c r="F471" s="382"/>
      <c r="G471" s="382"/>
      <c r="H471" s="382"/>
      <c r="I471" s="382"/>
      <c r="J471" s="382"/>
      <c r="K471" s="382"/>
      <c r="L471" s="382"/>
      <c r="M471" s="382"/>
      <c r="N471" s="382"/>
      <c r="O471" s="382"/>
      <c r="P471" s="382"/>
      <c r="Q471" s="382"/>
      <c r="R471" s="382"/>
      <c r="S471" s="382"/>
      <c r="T471" s="382"/>
      <c r="U471" s="382"/>
      <c r="V471" s="382"/>
      <c r="W471" s="382"/>
      <c r="X471" s="382"/>
      <c r="Y471" s="382"/>
      <c r="Z471" s="382"/>
      <c r="AA471" s="382"/>
      <c r="AB471" s="382"/>
      <c r="AC471" s="382"/>
    </row>
    <row r="472" spans="1:29" ht="14.25" x14ac:dyDescent="0.2">
      <c r="A472" s="382"/>
      <c r="B472" s="382"/>
      <c r="C472" s="382"/>
      <c r="D472" s="382"/>
      <c r="E472" s="382"/>
      <c r="F472" s="382"/>
      <c r="G472" s="382"/>
      <c r="H472" s="382"/>
      <c r="I472" s="382"/>
      <c r="J472" s="382"/>
      <c r="K472" s="382"/>
      <c r="L472" s="382"/>
      <c r="M472" s="382"/>
      <c r="N472" s="382"/>
      <c r="O472" s="382"/>
      <c r="P472" s="382"/>
      <c r="Q472" s="382"/>
      <c r="R472" s="382"/>
      <c r="S472" s="382"/>
      <c r="T472" s="382"/>
      <c r="U472" s="382"/>
      <c r="V472" s="382"/>
      <c r="W472" s="382"/>
      <c r="X472" s="382"/>
      <c r="Y472" s="382"/>
      <c r="Z472" s="382"/>
      <c r="AA472" s="382"/>
      <c r="AB472" s="382"/>
      <c r="AC472" s="382"/>
    </row>
    <row r="473" spans="1:29" ht="14.25" x14ac:dyDescent="0.2">
      <c r="A473" s="382"/>
      <c r="B473" s="382"/>
      <c r="C473" s="382"/>
      <c r="D473" s="382"/>
      <c r="E473" s="382"/>
      <c r="F473" s="382"/>
      <c r="G473" s="382"/>
      <c r="H473" s="382"/>
      <c r="I473" s="382"/>
      <c r="J473" s="382"/>
      <c r="K473" s="382"/>
      <c r="L473" s="382"/>
      <c r="M473" s="382"/>
      <c r="N473" s="382"/>
      <c r="O473" s="382"/>
      <c r="P473" s="382"/>
      <c r="Q473" s="382"/>
      <c r="R473" s="382"/>
      <c r="S473" s="382"/>
      <c r="T473" s="382"/>
      <c r="U473" s="382"/>
      <c r="V473" s="382"/>
      <c r="W473" s="382"/>
      <c r="X473" s="382"/>
      <c r="Y473" s="382"/>
      <c r="Z473" s="382"/>
      <c r="AA473" s="382"/>
      <c r="AB473" s="382"/>
      <c r="AC473" s="382"/>
    </row>
    <row r="474" spans="1:29" ht="14.25" x14ac:dyDescent="0.2">
      <c r="A474" s="382"/>
      <c r="B474" s="382"/>
      <c r="C474" s="382"/>
      <c r="D474" s="382"/>
      <c r="E474" s="382"/>
      <c r="F474" s="382"/>
      <c r="G474" s="382"/>
      <c r="H474" s="382"/>
      <c r="I474" s="382"/>
      <c r="J474" s="382"/>
      <c r="K474" s="382"/>
      <c r="L474" s="382"/>
      <c r="M474" s="382"/>
      <c r="N474" s="382"/>
      <c r="O474" s="382"/>
      <c r="P474" s="382"/>
      <c r="Q474" s="382"/>
      <c r="R474" s="382"/>
      <c r="S474" s="382"/>
      <c r="T474" s="382"/>
      <c r="U474" s="382"/>
      <c r="V474" s="382"/>
      <c r="W474" s="382"/>
      <c r="X474" s="382"/>
      <c r="Y474" s="382"/>
      <c r="Z474" s="382"/>
      <c r="AA474" s="382"/>
      <c r="AB474" s="382"/>
      <c r="AC474" s="382"/>
    </row>
    <row r="475" spans="1:29" ht="14.25" x14ac:dyDescent="0.2">
      <c r="A475" s="382"/>
      <c r="B475" s="382"/>
      <c r="C475" s="382"/>
      <c r="D475" s="382"/>
      <c r="E475" s="382"/>
      <c r="F475" s="382"/>
      <c r="G475" s="382"/>
      <c r="H475" s="382"/>
      <c r="I475" s="382"/>
      <c r="J475" s="382"/>
      <c r="K475" s="382"/>
      <c r="L475" s="382"/>
      <c r="M475" s="382"/>
      <c r="N475" s="382"/>
      <c r="O475" s="382"/>
      <c r="P475" s="382"/>
      <c r="Q475" s="382"/>
      <c r="R475" s="382"/>
      <c r="S475" s="382"/>
      <c r="T475" s="382"/>
      <c r="U475" s="382"/>
      <c r="V475" s="382"/>
      <c r="W475" s="382"/>
      <c r="X475" s="382"/>
      <c r="Y475" s="382"/>
      <c r="Z475" s="382"/>
      <c r="AA475" s="382"/>
      <c r="AB475" s="382"/>
      <c r="AC475" s="382"/>
    </row>
    <row r="476" spans="1:29" ht="14.25" x14ac:dyDescent="0.2">
      <c r="A476" s="382"/>
      <c r="B476" s="382"/>
      <c r="C476" s="382"/>
      <c r="D476" s="382"/>
      <c r="E476" s="382"/>
      <c r="F476" s="382"/>
      <c r="G476" s="382"/>
      <c r="H476" s="382"/>
      <c r="I476" s="382"/>
      <c r="J476" s="382"/>
      <c r="K476" s="382"/>
      <c r="L476" s="382"/>
      <c r="M476" s="382"/>
      <c r="N476" s="382"/>
      <c r="O476" s="382"/>
      <c r="P476" s="382"/>
      <c r="Q476" s="382"/>
      <c r="R476" s="382"/>
      <c r="S476" s="382"/>
      <c r="T476" s="382"/>
      <c r="U476" s="382"/>
      <c r="V476" s="382"/>
      <c r="W476" s="382"/>
      <c r="X476" s="382"/>
      <c r="Y476" s="382"/>
      <c r="Z476" s="382"/>
      <c r="AA476" s="382"/>
      <c r="AB476" s="382"/>
      <c r="AC476" s="382"/>
    </row>
    <row r="477" spans="1:29" ht="14.25" x14ac:dyDescent="0.2">
      <c r="A477" s="382"/>
      <c r="B477" s="382"/>
      <c r="C477" s="382"/>
      <c r="D477" s="382"/>
      <c r="E477" s="382"/>
      <c r="F477" s="382"/>
      <c r="G477" s="382"/>
      <c r="H477" s="382"/>
      <c r="I477" s="382"/>
      <c r="J477" s="382"/>
      <c r="K477" s="382"/>
      <c r="L477" s="382"/>
      <c r="M477" s="382"/>
      <c r="N477" s="382"/>
      <c r="O477" s="382"/>
      <c r="P477" s="382"/>
      <c r="Q477" s="382"/>
      <c r="R477" s="382"/>
      <c r="S477" s="382"/>
      <c r="T477" s="382"/>
      <c r="U477" s="382"/>
      <c r="V477" s="382"/>
      <c r="W477" s="382"/>
      <c r="X477" s="382"/>
      <c r="Y477" s="382"/>
      <c r="Z477" s="382"/>
      <c r="AA477" s="382"/>
      <c r="AB477" s="382"/>
      <c r="AC477" s="382"/>
    </row>
    <row r="478" spans="1:29" ht="14.25" x14ac:dyDescent="0.2">
      <c r="A478" s="382"/>
      <c r="B478" s="382"/>
      <c r="C478" s="382"/>
      <c r="D478" s="382"/>
      <c r="E478" s="382"/>
      <c r="F478" s="382"/>
      <c r="G478" s="382"/>
      <c r="H478" s="382"/>
      <c r="I478" s="382"/>
      <c r="J478" s="382"/>
      <c r="K478" s="382"/>
      <c r="L478" s="382"/>
      <c r="M478" s="382"/>
      <c r="N478" s="382"/>
      <c r="O478" s="382"/>
      <c r="P478" s="382"/>
      <c r="Q478" s="382"/>
      <c r="R478" s="382"/>
      <c r="S478" s="382"/>
      <c r="T478" s="382"/>
      <c r="U478" s="382"/>
      <c r="V478" s="382"/>
      <c r="W478" s="382"/>
      <c r="X478" s="382"/>
      <c r="Y478" s="382"/>
      <c r="Z478" s="382"/>
      <c r="AA478" s="382"/>
      <c r="AB478" s="382"/>
      <c r="AC478" s="382"/>
    </row>
    <row r="479" spans="1:29" ht="14.25" x14ac:dyDescent="0.2">
      <c r="A479" s="382"/>
      <c r="B479" s="382"/>
      <c r="C479" s="382"/>
      <c r="D479" s="382"/>
      <c r="E479" s="382"/>
      <c r="F479" s="382"/>
      <c r="G479" s="382"/>
      <c r="H479" s="382"/>
      <c r="I479" s="382"/>
      <c r="J479" s="382"/>
      <c r="K479" s="382"/>
      <c r="L479" s="382"/>
      <c r="M479" s="382"/>
      <c r="N479" s="382"/>
      <c r="O479" s="382"/>
      <c r="P479" s="382"/>
      <c r="Q479" s="382"/>
      <c r="R479" s="382"/>
      <c r="S479" s="382"/>
      <c r="T479" s="382"/>
      <c r="U479" s="382"/>
      <c r="V479" s="382"/>
      <c r="W479" s="382"/>
      <c r="X479" s="382"/>
      <c r="Y479" s="382"/>
      <c r="Z479" s="382"/>
      <c r="AA479" s="382"/>
      <c r="AB479" s="382"/>
      <c r="AC479" s="382"/>
    </row>
    <row r="480" spans="1:29" ht="14.25" x14ac:dyDescent="0.2">
      <c r="A480" s="382"/>
      <c r="B480" s="382"/>
      <c r="C480" s="382"/>
      <c r="D480" s="382"/>
      <c r="E480" s="382"/>
      <c r="F480" s="382"/>
      <c r="G480" s="382"/>
      <c r="H480" s="382"/>
      <c r="I480" s="382"/>
      <c r="J480" s="382"/>
      <c r="K480" s="382"/>
      <c r="L480" s="382"/>
      <c r="M480" s="382"/>
      <c r="N480" s="382"/>
      <c r="O480" s="382"/>
      <c r="P480" s="382"/>
      <c r="Q480" s="382"/>
      <c r="R480" s="382"/>
      <c r="S480" s="382"/>
      <c r="T480" s="382"/>
      <c r="U480" s="382"/>
      <c r="V480" s="382"/>
      <c r="W480" s="382"/>
      <c r="X480" s="382"/>
      <c r="Y480" s="382"/>
      <c r="Z480" s="382"/>
      <c r="AA480" s="382"/>
      <c r="AB480" s="382"/>
      <c r="AC480" s="382"/>
    </row>
    <row r="481" spans="1:29" ht="14.25" x14ac:dyDescent="0.2">
      <c r="A481" s="382"/>
      <c r="B481" s="382"/>
      <c r="C481" s="382"/>
      <c r="D481" s="382"/>
      <c r="E481" s="382"/>
      <c r="F481" s="382"/>
      <c r="G481" s="382"/>
      <c r="H481" s="382"/>
      <c r="I481" s="382"/>
      <c r="J481" s="382"/>
      <c r="K481" s="382"/>
      <c r="L481" s="382"/>
      <c r="M481" s="382"/>
      <c r="N481" s="382"/>
      <c r="O481" s="382"/>
      <c r="P481" s="382"/>
      <c r="Q481" s="382"/>
      <c r="R481" s="382"/>
      <c r="S481" s="382"/>
      <c r="T481" s="382"/>
      <c r="U481" s="382"/>
      <c r="V481" s="382"/>
      <c r="W481" s="382"/>
      <c r="X481" s="382"/>
      <c r="Y481" s="382"/>
      <c r="Z481" s="382"/>
      <c r="AA481" s="382"/>
      <c r="AB481" s="382"/>
      <c r="AC481" s="382"/>
    </row>
    <row r="482" spans="1:29" ht="14.25" x14ac:dyDescent="0.2">
      <c r="A482" s="382"/>
      <c r="B482" s="382"/>
      <c r="C482" s="382"/>
      <c r="D482" s="382"/>
      <c r="E482" s="382"/>
      <c r="F482" s="382"/>
      <c r="G482" s="382"/>
      <c r="H482" s="382"/>
      <c r="I482" s="382"/>
      <c r="J482" s="382"/>
      <c r="K482" s="382"/>
      <c r="L482" s="382"/>
      <c r="M482" s="382"/>
      <c r="N482" s="382"/>
      <c r="O482" s="382"/>
      <c r="P482" s="382"/>
      <c r="Q482" s="382"/>
      <c r="R482" s="382"/>
      <c r="S482" s="382"/>
      <c r="T482" s="382"/>
      <c r="U482" s="382"/>
      <c r="V482" s="382"/>
      <c r="W482" s="382"/>
      <c r="X482" s="382"/>
      <c r="Y482" s="382"/>
      <c r="Z482" s="382"/>
      <c r="AA482" s="382"/>
      <c r="AB482" s="382"/>
      <c r="AC482" s="382"/>
    </row>
    <row r="483" spans="1:29" ht="14.25" x14ac:dyDescent="0.2">
      <c r="A483" s="382"/>
      <c r="B483" s="382"/>
      <c r="C483" s="382"/>
      <c r="D483" s="382"/>
      <c r="E483" s="382"/>
      <c r="F483" s="382"/>
      <c r="G483" s="382"/>
      <c r="H483" s="382"/>
      <c r="I483" s="382"/>
      <c r="J483" s="382"/>
      <c r="K483" s="382"/>
      <c r="L483" s="382"/>
      <c r="M483" s="382"/>
      <c r="N483" s="382"/>
      <c r="O483" s="382"/>
      <c r="P483" s="382"/>
      <c r="Q483" s="382"/>
      <c r="R483" s="382"/>
      <c r="S483" s="382"/>
      <c r="T483" s="382"/>
      <c r="U483" s="382"/>
      <c r="V483" s="382"/>
      <c r="W483" s="382"/>
      <c r="X483" s="382"/>
      <c r="Y483" s="382"/>
      <c r="Z483" s="382"/>
      <c r="AA483" s="382"/>
      <c r="AB483" s="382"/>
      <c r="AC483" s="382"/>
    </row>
    <row r="484" spans="1:29" ht="14.25" x14ac:dyDescent="0.2">
      <c r="A484" s="382"/>
      <c r="B484" s="382"/>
      <c r="C484" s="382"/>
      <c r="D484" s="382"/>
      <c r="E484" s="382"/>
      <c r="F484" s="382"/>
      <c r="G484" s="382"/>
      <c r="H484" s="382"/>
      <c r="I484" s="382"/>
      <c r="J484" s="382"/>
      <c r="K484" s="382"/>
      <c r="L484" s="382"/>
      <c r="M484" s="382"/>
      <c r="N484" s="382"/>
      <c r="O484" s="382"/>
      <c r="P484" s="382"/>
      <c r="Q484" s="382"/>
      <c r="R484" s="382"/>
      <c r="S484" s="382"/>
      <c r="T484" s="382"/>
      <c r="U484" s="382"/>
      <c r="V484" s="382"/>
      <c r="W484" s="382"/>
      <c r="X484" s="382"/>
      <c r="Y484" s="382"/>
      <c r="Z484" s="382"/>
      <c r="AA484" s="382"/>
      <c r="AB484" s="382"/>
      <c r="AC484" s="382"/>
    </row>
    <row r="485" spans="1:29" ht="14.25" x14ac:dyDescent="0.2">
      <c r="A485" s="382"/>
      <c r="B485" s="382"/>
      <c r="C485" s="382"/>
      <c r="D485" s="382"/>
      <c r="E485" s="382"/>
      <c r="F485" s="382"/>
      <c r="G485" s="382"/>
      <c r="H485" s="382"/>
      <c r="I485" s="382"/>
      <c r="J485" s="382"/>
      <c r="K485" s="382"/>
      <c r="L485" s="382"/>
      <c r="M485" s="382"/>
      <c r="N485" s="382"/>
      <c r="O485" s="382"/>
      <c r="P485" s="382"/>
      <c r="Q485" s="382"/>
      <c r="R485" s="382"/>
      <c r="S485" s="382"/>
      <c r="T485" s="382"/>
      <c r="U485" s="382"/>
      <c r="V485" s="382"/>
      <c r="W485" s="382"/>
      <c r="X485" s="382"/>
      <c r="Y485" s="382"/>
      <c r="Z485" s="382"/>
      <c r="AA485" s="382"/>
      <c r="AB485" s="382"/>
      <c r="AC485" s="382"/>
    </row>
    <row r="486" spans="1:29" ht="14.25" x14ac:dyDescent="0.2">
      <c r="A486" s="382"/>
      <c r="B486" s="382"/>
      <c r="C486" s="382"/>
      <c r="D486" s="382"/>
      <c r="E486" s="382"/>
      <c r="F486" s="382"/>
      <c r="G486" s="382"/>
      <c r="H486" s="382"/>
      <c r="I486" s="382"/>
      <c r="J486" s="382"/>
      <c r="K486" s="382"/>
      <c r="L486" s="382"/>
      <c r="M486" s="382"/>
      <c r="N486" s="382"/>
      <c r="O486" s="382"/>
      <c r="P486" s="382"/>
      <c r="Q486" s="382"/>
      <c r="R486" s="382"/>
      <c r="S486" s="382"/>
      <c r="T486" s="382"/>
      <c r="U486" s="382"/>
      <c r="V486" s="382"/>
      <c r="W486" s="382"/>
      <c r="X486" s="382"/>
      <c r="Y486" s="382"/>
      <c r="Z486" s="382"/>
      <c r="AA486" s="382"/>
      <c r="AB486" s="382"/>
      <c r="AC486" s="382"/>
    </row>
    <row r="487" spans="1:29" ht="14.25" x14ac:dyDescent="0.2">
      <c r="A487" s="382"/>
      <c r="B487" s="382"/>
      <c r="C487" s="382"/>
      <c r="D487" s="382"/>
      <c r="E487" s="382"/>
      <c r="F487" s="382"/>
      <c r="G487" s="382"/>
      <c r="H487" s="382"/>
      <c r="I487" s="382"/>
      <c r="J487" s="382"/>
      <c r="K487" s="382"/>
      <c r="L487" s="382"/>
      <c r="M487" s="382"/>
      <c r="N487" s="382"/>
      <c r="O487" s="382"/>
      <c r="P487" s="382"/>
      <c r="Q487" s="382"/>
      <c r="R487" s="382"/>
      <c r="S487" s="382"/>
      <c r="T487" s="382"/>
      <c r="U487" s="382"/>
      <c r="V487" s="382"/>
      <c r="W487" s="382"/>
      <c r="X487" s="382"/>
      <c r="Y487" s="382"/>
      <c r="Z487" s="382"/>
      <c r="AA487" s="382"/>
      <c r="AB487" s="382"/>
      <c r="AC487" s="382"/>
    </row>
    <row r="488" spans="1:29" ht="14.25" x14ac:dyDescent="0.2">
      <c r="A488" s="382"/>
      <c r="B488" s="382"/>
      <c r="C488" s="382"/>
      <c r="D488" s="382"/>
      <c r="E488" s="382"/>
      <c r="F488" s="382"/>
      <c r="G488" s="382"/>
      <c r="H488" s="382"/>
      <c r="I488" s="382"/>
      <c r="J488" s="382"/>
      <c r="K488" s="382"/>
      <c r="L488" s="382"/>
      <c r="M488" s="382"/>
      <c r="N488" s="382"/>
      <c r="O488" s="382"/>
      <c r="P488" s="382"/>
      <c r="Q488" s="382"/>
      <c r="R488" s="382"/>
      <c r="S488" s="382"/>
      <c r="T488" s="382"/>
      <c r="U488" s="382"/>
      <c r="V488" s="382"/>
      <c r="W488" s="382"/>
      <c r="X488" s="382"/>
      <c r="Y488" s="382"/>
      <c r="Z488" s="382"/>
      <c r="AA488" s="382"/>
      <c r="AB488" s="382"/>
      <c r="AC488" s="382"/>
    </row>
    <row r="489" spans="1:29" ht="14.25" x14ac:dyDescent="0.2">
      <c r="A489" s="382"/>
      <c r="B489" s="382"/>
      <c r="C489" s="382"/>
      <c r="D489" s="382"/>
      <c r="E489" s="382"/>
      <c r="F489" s="382"/>
      <c r="G489" s="382"/>
      <c r="H489" s="382"/>
      <c r="I489" s="382"/>
      <c r="J489" s="382"/>
      <c r="K489" s="382"/>
      <c r="L489" s="382"/>
      <c r="M489" s="382"/>
      <c r="N489" s="382"/>
      <c r="O489" s="382"/>
      <c r="P489" s="382"/>
      <c r="Q489" s="382"/>
      <c r="R489" s="382"/>
      <c r="S489" s="382"/>
      <c r="T489" s="382"/>
      <c r="U489" s="382"/>
      <c r="V489" s="382"/>
      <c r="W489" s="382"/>
      <c r="X489" s="382"/>
      <c r="Y489" s="382"/>
      <c r="Z489" s="382"/>
      <c r="AA489" s="382"/>
      <c r="AB489" s="382"/>
      <c r="AC489" s="382"/>
    </row>
    <row r="490" spans="1:29" ht="14.25" x14ac:dyDescent="0.2">
      <c r="A490" s="382"/>
      <c r="B490" s="382"/>
      <c r="C490" s="382"/>
      <c r="D490" s="382"/>
      <c r="E490" s="382"/>
      <c r="F490" s="382"/>
      <c r="G490" s="382"/>
      <c r="H490" s="382"/>
      <c r="I490" s="382"/>
      <c r="J490" s="382"/>
      <c r="K490" s="382"/>
      <c r="L490" s="382"/>
      <c r="M490" s="382"/>
      <c r="N490" s="382"/>
      <c r="O490" s="382"/>
      <c r="P490" s="382"/>
      <c r="Q490" s="382"/>
      <c r="R490" s="382"/>
      <c r="S490" s="382"/>
      <c r="T490" s="382"/>
      <c r="U490" s="382"/>
      <c r="V490" s="382"/>
      <c r="W490" s="382"/>
      <c r="X490" s="382"/>
      <c r="Y490" s="382"/>
      <c r="Z490" s="382"/>
      <c r="AA490" s="382"/>
      <c r="AB490" s="382"/>
      <c r="AC490" s="382"/>
    </row>
    <row r="491" spans="1:29" ht="14.25" x14ac:dyDescent="0.2">
      <c r="A491" s="382"/>
      <c r="B491" s="382"/>
      <c r="C491" s="382"/>
      <c r="D491" s="382"/>
      <c r="E491" s="382"/>
      <c r="F491" s="382"/>
      <c r="G491" s="382"/>
      <c r="H491" s="382"/>
      <c r="I491" s="382"/>
      <c r="J491" s="382"/>
      <c r="K491" s="382"/>
      <c r="L491" s="382"/>
      <c r="M491" s="382"/>
      <c r="N491" s="382"/>
      <c r="O491" s="382"/>
      <c r="P491" s="382"/>
      <c r="Q491" s="382"/>
      <c r="R491" s="382"/>
      <c r="S491" s="382"/>
      <c r="T491" s="382"/>
      <c r="U491" s="382"/>
      <c r="V491" s="382"/>
      <c r="W491" s="382"/>
      <c r="X491" s="382"/>
      <c r="Y491" s="382"/>
      <c r="Z491" s="382"/>
      <c r="AA491" s="382"/>
      <c r="AB491" s="382"/>
      <c r="AC491" s="382"/>
    </row>
    <row r="492" spans="1:29" ht="14.25" x14ac:dyDescent="0.2">
      <c r="A492" s="382"/>
      <c r="B492" s="382"/>
      <c r="C492" s="382"/>
      <c r="D492" s="382"/>
      <c r="E492" s="382"/>
      <c r="F492" s="382"/>
      <c r="G492" s="382"/>
      <c r="H492" s="382"/>
      <c r="I492" s="382"/>
      <c r="J492" s="382"/>
      <c r="K492" s="382"/>
      <c r="L492" s="382"/>
      <c r="M492" s="382"/>
      <c r="N492" s="382"/>
      <c r="O492" s="382"/>
      <c r="P492" s="382"/>
      <c r="Q492" s="382"/>
      <c r="R492" s="382"/>
      <c r="S492" s="382"/>
      <c r="T492" s="382"/>
      <c r="U492" s="382"/>
      <c r="V492" s="382"/>
      <c r="W492" s="382"/>
      <c r="X492" s="382"/>
      <c r="Y492" s="382"/>
      <c r="Z492" s="382"/>
      <c r="AA492" s="382"/>
      <c r="AB492" s="382"/>
      <c r="AC492" s="382"/>
    </row>
    <row r="493" spans="1:29" ht="14.25" x14ac:dyDescent="0.2">
      <c r="A493" s="382"/>
      <c r="B493" s="382"/>
      <c r="C493" s="382"/>
      <c r="D493" s="382"/>
      <c r="E493" s="382"/>
      <c r="F493" s="382"/>
      <c r="G493" s="382"/>
      <c r="H493" s="382"/>
      <c r="I493" s="382"/>
      <c r="J493" s="382"/>
      <c r="K493" s="382"/>
      <c r="L493" s="382"/>
      <c r="M493" s="382"/>
      <c r="N493" s="382"/>
      <c r="O493" s="382"/>
      <c r="P493" s="382"/>
      <c r="Q493" s="382"/>
      <c r="R493" s="382"/>
      <c r="S493" s="382"/>
      <c r="T493" s="382"/>
      <c r="U493" s="382"/>
      <c r="V493" s="382"/>
      <c r="W493" s="382"/>
      <c r="X493" s="382"/>
      <c r="Y493" s="382"/>
      <c r="Z493" s="382"/>
      <c r="AA493" s="382"/>
      <c r="AB493" s="382"/>
      <c r="AC493" s="382"/>
    </row>
    <row r="494" spans="1:29" ht="14.25" x14ac:dyDescent="0.2">
      <c r="A494" s="382"/>
      <c r="B494" s="382"/>
      <c r="C494" s="382"/>
      <c r="D494" s="382"/>
      <c r="E494" s="382"/>
      <c r="F494" s="382"/>
      <c r="G494" s="382"/>
      <c r="H494" s="382"/>
      <c r="I494" s="382"/>
      <c r="J494" s="382"/>
      <c r="K494" s="382"/>
      <c r="L494" s="382"/>
      <c r="M494" s="382"/>
      <c r="N494" s="382"/>
      <c r="O494" s="382"/>
      <c r="P494" s="382"/>
      <c r="Q494" s="382"/>
      <c r="R494" s="382"/>
      <c r="S494" s="382"/>
      <c r="T494" s="382"/>
      <c r="U494" s="382"/>
      <c r="V494" s="382"/>
      <c r="W494" s="382"/>
      <c r="X494" s="382"/>
      <c r="Y494" s="382"/>
      <c r="Z494" s="382"/>
      <c r="AA494" s="382"/>
      <c r="AB494" s="382"/>
      <c r="AC494" s="382"/>
    </row>
    <row r="495" spans="1:29" ht="14.25" x14ac:dyDescent="0.2">
      <c r="A495" s="382"/>
      <c r="B495" s="382"/>
      <c r="C495" s="382"/>
      <c r="D495" s="382"/>
      <c r="E495" s="382"/>
      <c r="F495" s="382"/>
      <c r="G495" s="382"/>
      <c r="H495" s="382"/>
      <c r="I495" s="382"/>
      <c r="J495" s="382"/>
      <c r="K495" s="382"/>
      <c r="L495" s="382"/>
      <c r="M495" s="382"/>
      <c r="N495" s="382"/>
      <c r="O495" s="382"/>
      <c r="P495" s="382"/>
      <c r="Q495" s="382"/>
      <c r="R495" s="382"/>
      <c r="S495" s="382"/>
      <c r="T495" s="382"/>
      <c r="U495" s="382"/>
      <c r="V495" s="382"/>
      <c r="W495" s="382"/>
      <c r="X495" s="382"/>
      <c r="Y495" s="382"/>
      <c r="Z495" s="382"/>
      <c r="AA495" s="382"/>
      <c r="AB495" s="382"/>
      <c r="AC495" s="382"/>
    </row>
    <row r="496" spans="1:29" ht="14.25" x14ac:dyDescent="0.2">
      <c r="A496" s="382"/>
      <c r="B496" s="382"/>
      <c r="C496" s="382"/>
      <c r="D496" s="382"/>
      <c r="E496" s="382"/>
      <c r="F496" s="382"/>
      <c r="G496" s="382"/>
      <c r="H496" s="382"/>
      <c r="I496" s="382"/>
      <c r="J496" s="382"/>
      <c r="K496" s="382"/>
      <c r="L496" s="382"/>
      <c r="M496" s="382"/>
      <c r="N496" s="382"/>
      <c r="O496" s="382"/>
      <c r="P496" s="382"/>
      <c r="Q496" s="382"/>
      <c r="R496" s="382"/>
      <c r="S496" s="382"/>
      <c r="T496" s="382"/>
      <c r="U496" s="382"/>
      <c r="V496" s="382"/>
      <c r="W496" s="382"/>
      <c r="X496" s="382"/>
      <c r="Y496" s="382"/>
      <c r="Z496" s="382"/>
      <c r="AA496" s="382"/>
      <c r="AB496" s="382"/>
      <c r="AC496" s="382"/>
    </row>
    <row r="497" spans="1:29" ht="14.25" x14ac:dyDescent="0.2">
      <c r="A497" s="382"/>
      <c r="B497" s="382"/>
      <c r="C497" s="382"/>
      <c r="D497" s="382"/>
      <c r="E497" s="382"/>
      <c r="F497" s="382"/>
      <c r="G497" s="382"/>
      <c r="H497" s="382"/>
      <c r="I497" s="382"/>
      <c r="J497" s="382"/>
      <c r="K497" s="382"/>
      <c r="L497" s="382"/>
      <c r="M497" s="382"/>
      <c r="N497" s="382"/>
      <c r="O497" s="382"/>
      <c r="P497" s="382"/>
      <c r="Q497" s="382"/>
      <c r="R497" s="382"/>
      <c r="S497" s="382"/>
      <c r="T497" s="382"/>
      <c r="U497" s="382"/>
      <c r="V497" s="382"/>
      <c r="W497" s="382"/>
      <c r="X497" s="382"/>
      <c r="Y497" s="382"/>
      <c r="Z497" s="382"/>
      <c r="AA497" s="382"/>
      <c r="AB497" s="382"/>
      <c r="AC497" s="382"/>
    </row>
    <row r="498" spans="1:29" ht="14.25" x14ac:dyDescent="0.2">
      <c r="A498" s="382"/>
      <c r="B498" s="382"/>
      <c r="C498" s="382"/>
      <c r="D498" s="382"/>
      <c r="E498" s="382"/>
      <c r="F498" s="382"/>
      <c r="G498" s="382"/>
      <c r="H498" s="382"/>
      <c r="I498" s="382"/>
      <c r="J498" s="382"/>
      <c r="K498" s="382"/>
      <c r="L498" s="382"/>
      <c r="M498" s="382"/>
      <c r="N498" s="382"/>
      <c r="O498" s="382"/>
      <c r="P498" s="382"/>
      <c r="Q498" s="382"/>
      <c r="R498" s="382"/>
      <c r="S498" s="382"/>
      <c r="T498" s="382"/>
      <c r="U498" s="382"/>
      <c r="V498" s="382"/>
      <c r="W498" s="382"/>
      <c r="X498" s="382"/>
      <c r="Y498" s="382"/>
      <c r="Z498" s="382"/>
      <c r="AA498" s="382"/>
      <c r="AB498" s="382"/>
      <c r="AC498" s="382"/>
    </row>
    <row r="499" spans="1:29" ht="14.25" x14ac:dyDescent="0.2">
      <c r="A499" s="382"/>
      <c r="B499" s="382"/>
      <c r="C499" s="382"/>
      <c r="D499" s="382"/>
      <c r="E499" s="382"/>
      <c r="F499" s="382"/>
      <c r="G499" s="382"/>
      <c r="H499" s="382"/>
      <c r="I499" s="382"/>
      <c r="J499" s="382"/>
      <c r="K499" s="382"/>
      <c r="L499" s="382"/>
      <c r="M499" s="382"/>
      <c r="N499" s="382"/>
      <c r="O499" s="382"/>
      <c r="P499" s="382"/>
      <c r="Q499" s="382"/>
      <c r="R499" s="382"/>
      <c r="S499" s="382"/>
      <c r="T499" s="382"/>
      <c r="U499" s="382"/>
      <c r="V499" s="382"/>
      <c r="W499" s="382"/>
      <c r="X499" s="382"/>
      <c r="Y499" s="382"/>
      <c r="Z499" s="382"/>
      <c r="AA499" s="382"/>
      <c r="AB499" s="382"/>
      <c r="AC499" s="382"/>
    </row>
    <row r="500" spans="1:29" ht="14.25" x14ac:dyDescent="0.2">
      <c r="A500" s="382"/>
      <c r="B500" s="382"/>
      <c r="C500" s="382"/>
      <c r="D500" s="382"/>
      <c r="E500" s="382"/>
      <c r="F500" s="382"/>
      <c r="G500" s="382"/>
      <c r="H500" s="382"/>
      <c r="I500" s="382"/>
      <c r="J500" s="382"/>
      <c r="K500" s="382"/>
      <c r="L500" s="382"/>
      <c r="M500" s="382"/>
      <c r="N500" s="382"/>
      <c r="O500" s="382"/>
      <c r="P500" s="382"/>
      <c r="Q500" s="382"/>
      <c r="R500" s="382"/>
      <c r="S500" s="382"/>
      <c r="T500" s="382"/>
      <c r="U500" s="382"/>
      <c r="V500" s="382"/>
      <c r="W500" s="382"/>
      <c r="X500" s="382"/>
      <c r="Y500" s="382"/>
      <c r="Z500" s="382"/>
      <c r="AA500" s="382"/>
      <c r="AB500" s="382"/>
      <c r="AC500" s="382"/>
    </row>
    <row r="501" spans="1:29" ht="14.25" x14ac:dyDescent="0.2">
      <c r="A501" s="382"/>
      <c r="B501" s="382"/>
      <c r="C501" s="382"/>
      <c r="D501" s="382"/>
      <c r="E501" s="382"/>
      <c r="F501" s="382"/>
      <c r="G501" s="382"/>
      <c r="H501" s="382"/>
      <c r="I501" s="382"/>
      <c r="J501" s="382"/>
      <c r="K501" s="382"/>
      <c r="L501" s="382"/>
      <c r="M501" s="382"/>
      <c r="N501" s="382"/>
      <c r="O501" s="382"/>
      <c r="P501" s="382"/>
      <c r="Q501" s="382"/>
      <c r="R501" s="382"/>
      <c r="S501" s="382"/>
      <c r="T501" s="382"/>
      <c r="U501" s="382"/>
      <c r="V501" s="382"/>
      <c r="W501" s="382"/>
      <c r="X501" s="382"/>
      <c r="Y501" s="382"/>
      <c r="Z501" s="382"/>
      <c r="AA501" s="382"/>
      <c r="AB501" s="382"/>
      <c r="AC501" s="382"/>
    </row>
    <row r="502" spans="1:29" ht="14.25" x14ac:dyDescent="0.2">
      <c r="A502" s="382"/>
      <c r="B502" s="382"/>
      <c r="C502" s="382"/>
      <c r="D502" s="382"/>
      <c r="E502" s="382"/>
      <c r="F502" s="382"/>
      <c r="G502" s="382"/>
      <c r="H502" s="382"/>
      <c r="I502" s="382"/>
      <c r="J502" s="382"/>
      <c r="K502" s="382"/>
      <c r="L502" s="382"/>
      <c r="M502" s="382"/>
      <c r="N502" s="382"/>
      <c r="O502" s="382"/>
      <c r="P502" s="382"/>
      <c r="Q502" s="382"/>
      <c r="R502" s="382"/>
      <c r="S502" s="382"/>
      <c r="T502" s="382"/>
      <c r="U502" s="382"/>
      <c r="V502" s="382"/>
      <c r="W502" s="382"/>
      <c r="X502" s="382"/>
      <c r="Y502" s="382"/>
      <c r="Z502" s="382"/>
      <c r="AA502" s="382"/>
      <c r="AB502" s="382"/>
      <c r="AC502" s="382"/>
    </row>
    <row r="503" spans="1:29" ht="14.25" x14ac:dyDescent="0.2">
      <c r="A503" s="382"/>
      <c r="B503" s="382"/>
      <c r="C503" s="382"/>
      <c r="D503" s="382"/>
      <c r="E503" s="382"/>
      <c r="F503" s="382"/>
      <c r="G503" s="382"/>
      <c r="H503" s="382"/>
      <c r="I503" s="382"/>
      <c r="J503" s="382"/>
      <c r="K503" s="382"/>
      <c r="L503" s="382"/>
      <c r="M503" s="382"/>
      <c r="N503" s="382"/>
      <c r="O503" s="382"/>
      <c r="P503" s="382"/>
      <c r="Q503" s="382"/>
      <c r="R503" s="382"/>
      <c r="S503" s="382"/>
      <c r="T503" s="382"/>
      <c r="U503" s="382"/>
      <c r="V503" s="382"/>
      <c r="W503" s="382"/>
      <c r="X503" s="382"/>
      <c r="Y503" s="382"/>
      <c r="Z503" s="382"/>
      <c r="AA503" s="382"/>
      <c r="AB503" s="382"/>
      <c r="AC503" s="382"/>
    </row>
    <row r="504" spans="1:29" ht="14.25" x14ac:dyDescent="0.2">
      <c r="A504" s="382"/>
      <c r="B504" s="382"/>
      <c r="C504" s="382"/>
      <c r="D504" s="382"/>
      <c r="E504" s="382"/>
      <c r="F504" s="382"/>
      <c r="G504" s="382"/>
      <c r="H504" s="382"/>
      <c r="I504" s="382"/>
      <c r="J504" s="382"/>
      <c r="K504" s="382"/>
      <c r="L504" s="382"/>
      <c r="M504" s="382"/>
      <c r="N504" s="382"/>
      <c r="O504" s="382"/>
      <c r="P504" s="382"/>
      <c r="Q504" s="382"/>
      <c r="R504" s="382"/>
      <c r="S504" s="382"/>
      <c r="T504" s="382"/>
      <c r="U504" s="382"/>
      <c r="V504" s="382"/>
      <c r="W504" s="382"/>
      <c r="X504" s="382"/>
      <c r="Y504" s="382"/>
      <c r="Z504" s="382"/>
      <c r="AA504" s="382"/>
      <c r="AB504" s="382"/>
      <c r="AC504" s="382"/>
    </row>
    <row r="505" spans="1:29" ht="14.25" x14ac:dyDescent="0.2">
      <c r="A505" s="382"/>
      <c r="B505" s="382"/>
      <c r="C505" s="382"/>
      <c r="D505" s="382"/>
      <c r="E505" s="382"/>
      <c r="F505" s="382"/>
      <c r="G505" s="382"/>
      <c r="H505" s="382"/>
      <c r="I505" s="382"/>
      <c r="J505" s="382"/>
      <c r="K505" s="382"/>
      <c r="L505" s="382"/>
      <c r="M505" s="382"/>
      <c r="N505" s="382"/>
      <c r="O505" s="382"/>
      <c r="P505" s="382"/>
      <c r="Q505" s="382"/>
      <c r="R505" s="382"/>
      <c r="S505" s="382"/>
      <c r="T505" s="382"/>
      <c r="U505" s="382"/>
      <c r="V505" s="382"/>
      <c r="W505" s="382"/>
      <c r="X505" s="382"/>
      <c r="Y505" s="382"/>
      <c r="Z505" s="382"/>
      <c r="AA505" s="382"/>
      <c r="AB505" s="382"/>
      <c r="AC505" s="382"/>
    </row>
    <row r="506" spans="1:29" ht="14.25" x14ac:dyDescent="0.2">
      <c r="A506" s="382"/>
      <c r="B506" s="382"/>
      <c r="C506" s="382"/>
      <c r="D506" s="382"/>
      <c r="E506" s="382"/>
      <c r="F506" s="382"/>
      <c r="G506" s="382"/>
      <c r="H506" s="382"/>
      <c r="I506" s="382"/>
      <c r="J506" s="382"/>
      <c r="K506" s="382"/>
      <c r="L506" s="382"/>
      <c r="M506" s="382"/>
      <c r="N506" s="382"/>
      <c r="O506" s="382"/>
      <c r="P506" s="382"/>
      <c r="Q506" s="382"/>
      <c r="R506" s="382"/>
      <c r="S506" s="382"/>
      <c r="T506" s="382"/>
      <c r="U506" s="382"/>
      <c r="V506" s="382"/>
      <c r="W506" s="382"/>
      <c r="X506" s="382"/>
      <c r="Y506" s="382"/>
      <c r="Z506" s="382"/>
      <c r="AA506" s="382"/>
      <c r="AB506" s="382"/>
      <c r="AC506" s="382"/>
    </row>
    <row r="507" spans="1:29" ht="14.25" x14ac:dyDescent="0.2">
      <c r="A507" s="382"/>
      <c r="B507" s="382"/>
      <c r="C507" s="382"/>
      <c r="D507" s="382"/>
      <c r="E507" s="382"/>
      <c r="F507" s="382"/>
      <c r="G507" s="382"/>
      <c r="H507" s="382"/>
      <c r="I507" s="382"/>
      <c r="J507" s="382"/>
      <c r="K507" s="382"/>
      <c r="L507" s="382"/>
      <c r="M507" s="382"/>
      <c r="N507" s="382"/>
      <c r="O507" s="382"/>
      <c r="P507" s="382"/>
      <c r="Q507" s="382"/>
      <c r="R507" s="382"/>
      <c r="S507" s="382"/>
      <c r="T507" s="382"/>
      <c r="U507" s="382"/>
      <c r="V507" s="382"/>
      <c r="W507" s="382"/>
      <c r="X507" s="382"/>
      <c r="Y507" s="382"/>
      <c r="Z507" s="382"/>
      <c r="AA507" s="382"/>
      <c r="AB507" s="382"/>
      <c r="AC507" s="382"/>
    </row>
    <row r="508" spans="1:29" ht="14.25" x14ac:dyDescent="0.2">
      <c r="A508" s="382"/>
      <c r="B508" s="382"/>
      <c r="C508" s="382"/>
      <c r="D508" s="382"/>
      <c r="E508" s="382"/>
      <c r="F508" s="382"/>
      <c r="G508" s="382"/>
      <c r="H508" s="382"/>
      <c r="I508" s="382"/>
      <c r="J508" s="382"/>
      <c r="K508" s="382"/>
      <c r="L508" s="382"/>
      <c r="M508" s="382"/>
      <c r="N508" s="382"/>
      <c r="O508" s="382"/>
      <c r="P508" s="382"/>
      <c r="Q508" s="382"/>
      <c r="R508" s="382"/>
      <c r="S508" s="382"/>
      <c r="T508" s="382"/>
      <c r="U508" s="382"/>
      <c r="V508" s="382"/>
      <c r="W508" s="382"/>
      <c r="X508" s="382"/>
      <c r="Y508" s="382"/>
      <c r="Z508" s="382"/>
      <c r="AA508" s="382"/>
      <c r="AB508" s="382"/>
      <c r="AC508" s="382"/>
    </row>
    <row r="509" spans="1:29" ht="14.25" x14ac:dyDescent="0.2">
      <c r="A509" s="382"/>
      <c r="B509" s="382"/>
      <c r="C509" s="382"/>
      <c r="D509" s="382"/>
      <c r="E509" s="382"/>
      <c r="F509" s="382"/>
      <c r="G509" s="382"/>
      <c r="H509" s="382"/>
      <c r="I509" s="382"/>
      <c r="J509" s="382"/>
      <c r="K509" s="382"/>
      <c r="L509" s="382"/>
      <c r="M509" s="382"/>
      <c r="N509" s="382"/>
      <c r="O509" s="382"/>
      <c r="P509" s="382"/>
      <c r="Q509" s="382"/>
      <c r="R509" s="382"/>
      <c r="S509" s="382"/>
      <c r="T509" s="382"/>
      <c r="U509" s="382"/>
      <c r="V509" s="382"/>
      <c r="W509" s="382"/>
      <c r="X509" s="382"/>
      <c r="Y509" s="382"/>
      <c r="Z509" s="382"/>
      <c r="AA509" s="382"/>
      <c r="AB509" s="382"/>
      <c r="AC509" s="382"/>
    </row>
    <row r="510" spans="1:29" ht="14.25" x14ac:dyDescent="0.2">
      <c r="A510" s="382"/>
      <c r="B510" s="382"/>
      <c r="C510" s="382"/>
      <c r="D510" s="382"/>
      <c r="E510" s="382"/>
      <c r="F510" s="382"/>
      <c r="G510" s="382"/>
      <c r="H510" s="382"/>
      <c r="I510" s="382"/>
      <c r="J510" s="382"/>
      <c r="K510" s="382"/>
      <c r="L510" s="382"/>
      <c r="M510" s="382"/>
      <c r="N510" s="382"/>
      <c r="O510" s="382"/>
      <c r="P510" s="382"/>
      <c r="Q510" s="382"/>
      <c r="R510" s="382"/>
      <c r="S510" s="382"/>
      <c r="T510" s="382"/>
      <c r="U510" s="382"/>
      <c r="V510" s="382"/>
      <c r="W510" s="382"/>
      <c r="X510" s="382"/>
      <c r="Y510" s="382"/>
      <c r="Z510" s="382"/>
      <c r="AA510" s="382"/>
      <c r="AB510" s="382"/>
      <c r="AC510" s="382"/>
    </row>
    <row r="511" spans="1:29" ht="14.25" x14ac:dyDescent="0.2">
      <c r="A511" s="382"/>
      <c r="B511" s="382"/>
      <c r="C511" s="382"/>
      <c r="D511" s="382"/>
      <c r="E511" s="382"/>
      <c r="F511" s="382"/>
      <c r="G511" s="382"/>
      <c r="H511" s="382"/>
      <c r="I511" s="382"/>
      <c r="J511" s="382"/>
      <c r="K511" s="382"/>
      <c r="L511" s="382"/>
      <c r="M511" s="382"/>
      <c r="N511" s="382"/>
      <c r="O511" s="382"/>
      <c r="P511" s="382"/>
      <c r="Q511" s="382"/>
      <c r="R511" s="382"/>
      <c r="S511" s="382"/>
      <c r="T511" s="382"/>
      <c r="U511" s="382"/>
      <c r="V511" s="382"/>
      <c r="W511" s="382"/>
      <c r="X511" s="382"/>
      <c r="Y511" s="382"/>
      <c r="Z511" s="382"/>
      <c r="AA511" s="382"/>
      <c r="AB511" s="382"/>
      <c r="AC511" s="382"/>
    </row>
    <row r="512" spans="1:29" ht="14.25" x14ac:dyDescent="0.2">
      <c r="A512" s="382"/>
      <c r="B512" s="382"/>
      <c r="C512" s="382"/>
      <c r="D512" s="382"/>
      <c r="E512" s="382"/>
      <c r="F512" s="382"/>
      <c r="G512" s="382"/>
      <c r="H512" s="382"/>
      <c r="I512" s="382"/>
      <c r="J512" s="382"/>
      <c r="K512" s="382"/>
      <c r="L512" s="382"/>
      <c r="M512" s="382"/>
      <c r="N512" s="382"/>
      <c r="O512" s="382"/>
      <c r="P512" s="382"/>
      <c r="Q512" s="382"/>
      <c r="R512" s="382"/>
      <c r="S512" s="382"/>
      <c r="T512" s="382"/>
      <c r="U512" s="382"/>
      <c r="V512" s="382"/>
      <c r="W512" s="382"/>
      <c r="X512" s="382"/>
      <c r="Y512" s="382"/>
      <c r="Z512" s="382"/>
      <c r="AA512" s="382"/>
      <c r="AB512" s="382"/>
      <c r="AC512" s="382"/>
    </row>
    <row r="513" spans="1:29" ht="14.25" x14ac:dyDescent="0.2">
      <c r="A513" s="382"/>
      <c r="B513" s="382"/>
      <c r="C513" s="382"/>
      <c r="D513" s="382"/>
      <c r="E513" s="382"/>
      <c r="F513" s="382"/>
      <c r="G513" s="382"/>
      <c r="H513" s="382"/>
      <c r="I513" s="382"/>
      <c r="J513" s="382"/>
      <c r="K513" s="382"/>
      <c r="L513" s="382"/>
      <c r="M513" s="382"/>
      <c r="N513" s="382"/>
      <c r="O513" s="382"/>
      <c r="P513" s="382"/>
      <c r="Q513" s="382"/>
      <c r="R513" s="382"/>
      <c r="S513" s="382"/>
      <c r="T513" s="382"/>
      <c r="U513" s="382"/>
      <c r="V513" s="382"/>
      <c r="W513" s="382"/>
      <c r="X513" s="382"/>
      <c r="Y513" s="382"/>
      <c r="Z513" s="382"/>
      <c r="AA513" s="382"/>
      <c r="AB513" s="382"/>
      <c r="AC513" s="382"/>
    </row>
    <row r="514" spans="1:29" ht="14.25" x14ac:dyDescent="0.2">
      <c r="A514" s="382"/>
      <c r="B514" s="382"/>
      <c r="C514" s="382"/>
      <c r="D514" s="382"/>
      <c r="E514" s="382"/>
      <c r="F514" s="382"/>
      <c r="G514" s="382"/>
      <c r="H514" s="382"/>
      <c r="I514" s="382"/>
      <c r="J514" s="382"/>
      <c r="K514" s="382"/>
      <c r="L514" s="382"/>
      <c r="M514" s="382"/>
      <c r="N514" s="382"/>
      <c r="O514" s="382"/>
      <c r="P514" s="382"/>
      <c r="Q514" s="382"/>
      <c r="R514" s="382"/>
      <c r="S514" s="382"/>
      <c r="T514" s="382"/>
      <c r="U514" s="382"/>
      <c r="V514" s="382"/>
      <c r="W514" s="382"/>
      <c r="X514" s="382"/>
      <c r="Y514" s="382"/>
      <c r="Z514" s="382"/>
      <c r="AA514" s="382"/>
      <c r="AB514" s="382"/>
      <c r="AC514" s="382"/>
    </row>
    <row r="515" spans="1:29" ht="14.25" x14ac:dyDescent="0.2">
      <c r="A515" s="382"/>
      <c r="B515" s="382"/>
      <c r="C515" s="382"/>
      <c r="D515" s="382"/>
      <c r="E515" s="382"/>
      <c r="F515" s="382"/>
      <c r="G515" s="382"/>
      <c r="H515" s="382"/>
      <c r="I515" s="382"/>
      <c r="J515" s="382"/>
      <c r="K515" s="382"/>
      <c r="L515" s="382"/>
      <c r="M515" s="382"/>
      <c r="N515" s="382"/>
      <c r="O515" s="382"/>
      <c r="P515" s="382"/>
      <c r="Q515" s="382"/>
      <c r="R515" s="382"/>
      <c r="S515" s="382"/>
      <c r="T515" s="382"/>
      <c r="U515" s="382"/>
      <c r="V515" s="382"/>
      <c r="W515" s="382"/>
      <c r="X515" s="382"/>
      <c r="Y515" s="382"/>
      <c r="Z515" s="382"/>
      <c r="AA515" s="382"/>
      <c r="AB515" s="382"/>
      <c r="AC515" s="382"/>
    </row>
    <row r="516" spans="1:29" ht="14.25" x14ac:dyDescent="0.2">
      <c r="A516" s="382"/>
      <c r="B516" s="382"/>
      <c r="C516" s="382"/>
      <c r="D516" s="382"/>
      <c r="E516" s="382"/>
      <c r="F516" s="382"/>
      <c r="G516" s="382"/>
      <c r="H516" s="382"/>
      <c r="I516" s="382"/>
      <c r="J516" s="382"/>
      <c r="K516" s="382"/>
      <c r="L516" s="382"/>
      <c r="M516" s="382"/>
      <c r="N516" s="382"/>
      <c r="O516" s="382"/>
      <c r="P516" s="382"/>
      <c r="Q516" s="382"/>
      <c r="R516" s="382"/>
      <c r="S516" s="382"/>
      <c r="T516" s="382"/>
      <c r="U516" s="382"/>
      <c r="V516" s="382"/>
      <c r="W516" s="382"/>
      <c r="X516" s="382"/>
      <c r="Y516" s="382"/>
      <c r="Z516" s="382"/>
      <c r="AA516" s="382"/>
      <c r="AB516" s="382"/>
      <c r="AC516" s="382"/>
    </row>
    <row r="517" spans="1:29" ht="14.25" x14ac:dyDescent="0.2">
      <c r="A517" s="382"/>
      <c r="B517" s="382"/>
      <c r="C517" s="382"/>
      <c r="D517" s="382"/>
      <c r="E517" s="382"/>
      <c r="F517" s="382"/>
      <c r="G517" s="382"/>
      <c r="H517" s="382"/>
      <c r="I517" s="382"/>
      <c r="J517" s="382"/>
      <c r="K517" s="382"/>
      <c r="L517" s="382"/>
      <c r="M517" s="382"/>
      <c r="N517" s="382"/>
      <c r="O517" s="382"/>
      <c r="P517" s="382"/>
      <c r="Q517" s="382"/>
      <c r="R517" s="382"/>
      <c r="S517" s="382"/>
      <c r="T517" s="382"/>
      <c r="U517" s="382"/>
      <c r="V517" s="382"/>
      <c r="W517" s="382"/>
      <c r="X517" s="382"/>
      <c r="Y517" s="382"/>
      <c r="Z517" s="382"/>
      <c r="AA517" s="382"/>
      <c r="AB517" s="382"/>
      <c r="AC517" s="382"/>
    </row>
    <row r="518" spans="1:29" ht="14.25" x14ac:dyDescent="0.2">
      <c r="A518" s="382"/>
      <c r="B518" s="382"/>
      <c r="C518" s="382"/>
      <c r="D518" s="382"/>
      <c r="E518" s="382"/>
      <c r="F518" s="382"/>
      <c r="G518" s="382"/>
      <c r="H518" s="382"/>
      <c r="I518" s="382"/>
      <c r="J518" s="382"/>
      <c r="K518" s="382"/>
      <c r="L518" s="382"/>
      <c r="M518" s="382"/>
      <c r="N518" s="382"/>
      <c r="O518" s="382"/>
      <c r="P518" s="382"/>
      <c r="Q518" s="382"/>
      <c r="R518" s="382"/>
      <c r="S518" s="382"/>
      <c r="T518" s="382"/>
      <c r="U518" s="382"/>
      <c r="V518" s="382"/>
      <c r="W518" s="382"/>
      <c r="X518" s="382"/>
      <c r="Y518" s="382"/>
      <c r="Z518" s="382"/>
      <c r="AA518" s="382"/>
      <c r="AB518" s="382"/>
      <c r="AC518" s="382"/>
    </row>
    <row r="519" spans="1:29" ht="14.25" x14ac:dyDescent="0.2">
      <c r="A519" s="382"/>
      <c r="B519" s="382"/>
      <c r="C519" s="382"/>
      <c r="D519" s="382"/>
      <c r="E519" s="382"/>
      <c r="F519" s="382"/>
      <c r="G519" s="382"/>
      <c r="H519" s="382"/>
      <c r="I519" s="382"/>
      <c r="J519" s="382"/>
      <c r="K519" s="382"/>
      <c r="L519" s="382"/>
      <c r="M519" s="382"/>
      <c r="N519" s="382"/>
      <c r="O519" s="382"/>
      <c r="P519" s="382"/>
      <c r="Q519" s="382"/>
      <c r="R519" s="382"/>
      <c r="S519" s="382"/>
      <c r="T519" s="382"/>
      <c r="U519" s="382"/>
      <c r="V519" s="382"/>
      <c r="W519" s="382"/>
      <c r="X519" s="382"/>
      <c r="Y519" s="382"/>
      <c r="Z519" s="382"/>
      <c r="AA519" s="382"/>
      <c r="AB519" s="382"/>
      <c r="AC519" s="382"/>
    </row>
    <row r="520" spans="1:29" ht="14.25" x14ac:dyDescent="0.2">
      <c r="A520" s="382"/>
      <c r="B520" s="382"/>
      <c r="C520" s="382"/>
      <c r="D520" s="382"/>
      <c r="E520" s="382"/>
      <c r="F520" s="382"/>
      <c r="G520" s="382"/>
      <c r="H520" s="382"/>
      <c r="I520" s="382"/>
      <c r="J520" s="382"/>
      <c r="K520" s="382"/>
      <c r="L520" s="382"/>
      <c r="M520" s="382"/>
      <c r="N520" s="382"/>
      <c r="O520" s="382"/>
      <c r="P520" s="382"/>
      <c r="Q520" s="382"/>
      <c r="R520" s="382"/>
      <c r="S520" s="382"/>
      <c r="T520" s="382"/>
      <c r="U520" s="382"/>
      <c r="V520" s="382"/>
      <c r="W520" s="382"/>
      <c r="X520" s="382"/>
      <c r="Y520" s="382"/>
      <c r="Z520" s="382"/>
      <c r="AA520" s="382"/>
      <c r="AB520" s="382"/>
      <c r="AC520" s="382"/>
    </row>
    <row r="521" spans="1:29" ht="14.25" x14ac:dyDescent="0.2">
      <c r="A521" s="382"/>
      <c r="B521" s="382"/>
      <c r="C521" s="382"/>
      <c r="D521" s="382"/>
      <c r="E521" s="382"/>
      <c r="F521" s="382"/>
      <c r="G521" s="382"/>
      <c r="H521" s="382"/>
      <c r="I521" s="382"/>
      <c r="J521" s="382"/>
      <c r="K521" s="382"/>
      <c r="L521" s="382"/>
      <c r="M521" s="382"/>
      <c r="N521" s="382"/>
      <c r="O521" s="382"/>
      <c r="P521" s="382"/>
      <c r="Q521" s="382"/>
      <c r="R521" s="382"/>
      <c r="S521" s="382"/>
      <c r="T521" s="382"/>
      <c r="U521" s="382"/>
      <c r="V521" s="382"/>
      <c r="W521" s="382"/>
      <c r="X521" s="382"/>
      <c r="Y521" s="382"/>
      <c r="Z521" s="382"/>
      <c r="AA521" s="382"/>
      <c r="AB521" s="382"/>
      <c r="AC521" s="382"/>
    </row>
    <row r="522" spans="1:29" ht="14.25" x14ac:dyDescent="0.2">
      <c r="A522" s="382"/>
      <c r="B522" s="382"/>
      <c r="C522" s="382"/>
      <c r="D522" s="382"/>
      <c r="E522" s="382"/>
      <c r="F522" s="382"/>
      <c r="G522" s="382"/>
      <c r="H522" s="382"/>
      <c r="I522" s="382"/>
      <c r="J522" s="382"/>
      <c r="K522" s="382"/>
      <c r="L522" s="382"/>
      <c r="M522" s="382"/>
      <c r="N522" s="382"/>
      <c r="O522" s="382"/>
      <c r="P522" s="382"/>
      <c r="Q522" s="382"/>
      <c r="R522" s="382"/>
      <c r="S522" s="382"/>
      <c r="T522" s="382"/>
      <c r="U522" s="382"/>
      <c r="V522" s="382"/>
      <c r="W522" s="382"/>
      <c r="X522" s="382"/>
      <c r="Y522" s="382"/>
      <c r="Z522" s="382"/>
      <c r="AA522" s="382"/>
      <c r="AB522" s="382"/>
      <c r="AC522" s="382"/>
    </row>
    <row r="523" spans="1:29" ht="14.25" x14ac:dyDescent="0.2">
      <c r="A523" s="382"/>
      <c r="B523" s="382"/>
      <c r="C523" s="382"/>
      <c r="D523" s="382"/>
      <c r="E523" s="382"/>
      <c r="F523" s="382"/>
      <c r="G523" s="382"/>
      <c r="H523" s="382"/>
      <c r="I523" s="382"/>
      <c r="J523" s="382"/>
      <c r="K523" s="382"/>
      <c r="L523" s="382"/>
      <c r="M523" s="382"/>
      <c r="N523" s="382"/>
      <c r="O523" s="382"/>
      <c r="P523" s="382"/>
      <c r="Q523" s="382"/>
      <c r="R523" s="382"/>
      <c r="S523" s="382"/>
      <c r="T523" s="382"/>
      <c r="U523" s="382"/>
      <c r="V523" s="382"/>
      <c r="W523" s="382"/>
      <c r="X523" s="382"/>
      <c r="Y523" s="382"/>
      <c r="Z523" s="382"/>
      <c r="AA523" s="382"/>
      <c r="AB523" s="382"/>
      <c r="AC523" s="382"/>
    </row>
    <row r="524" spans="1:29" ht="14.25" x14ac:dyDescent="0.2">
      <c r="A524" s="382"/>
      <c r="B524" s="382"/>
      <c r="C524" s="382"/>
      <c r="D524" s="382"/>
      <c r="E524" s="382"/>
      <c r="F524" s="382"/>
      <c r="G524" s="382"/>
      <c r="H524" s="382"/>
      <c r="I524" s="382"/>
      <c r="J524" s="382"/>
      <c r="K524" s="382"/>
      <c r="L524" s="382"/>
      <c r="M524" s="382"/>
      <c r="N524" s="382"/>
      <c r="O524" s="382"/>
      <c r="P524" s="382"/>
      <c r="Q524" s="382"/>
      <c r="R524" s="382"/>
      <c r="S524" s="382"/>
      <c r="T524" s="382"/>
      <c r="U524" s="382"/>
      <c r="V524" s="382"/>
      <c r="W524" s="382"/>
      <c r="X524" s="382"/>
      <c r="Y524" s="382"/>
      <c r="Z524" s="382"/>
      <c r="AA524" s="382"/>
      <c r="AB524" s="382"/>
      <c r="AC524" s="382"/>
    </row>
    <row r="525" spans="1:29" ht="14.25" x14ac:dyDescent="0.2">
      <c r="A525" s="382"/>
      <c r="B525" s="382"/>
      <c r="C525" s="382"/>
      <c r="D525" s="382"/>
      <c r="E525" s="382"/>
      <c r="F525" s="382"/>
      <c r="G525" s="382"/>
      <c r="H525" s="382"/>
      <c r="I525" s="382"/>
      <c r="J525" s="382"/>
      <c r="K525" s="382"/>
      <c r="L525" s="382"/>
      <c r="M525" s="382"/>
      <c r="N525" s="382"/>
      <c r="O525" s="382"/>
      <c r="P525" s="382"/>
      <c r="Q525" s="382"/>
      <c r="R525" s="382"/>
      <c r="S525" s="382"/>
      <c r="T525" s="382"/>
      <c r="U525" s="382"/>
      <c r="V525" s="382"/>
      <c r="W525" s="382"/>
      <c r="X525" s="382"/>
      <c r="Y525" s="382"/>
      <c r="Z525" s="382"/>
      <c r="AA525" s="382"/>
      <c r="AB525" s="382"/>
      <c r="AC525" s="382"/>
    </row>
    <row r="526" spans="1:29" ht="14.25" x14ac:dyDescent="0.2">
      <c r="A526" s="382"/>
      <c r="B526" s="382"/>
      <c r="C526" s="382"/>
      <c r="D526" s="382"/>
      <c r="E526" s="382"/>
      <c r="F526" s="382"/>
      <c r="G526" s="382"/>
      <c r="H526" s="382"/>
      <c r="I526" s="382"/>
      <c r="J526" s="382"/>
      <c r="K526" s="382"/>
      <c r="L526" s="382"/>
      <c r="M526" s="382"/>
      <c r="N526" s="382"/>
      <c r="O526" s="382"/>
      <c r="P526" s="382"/>
      <c r="Q526" s="382"/>
      <c r="R526" s="382"/>
      <c r="S526" s="382"/>
      <c r="T526" s="382"/>
      <c r="U526" s="382"/>
      <c r="V526" s="382"/>
      <c r="W526" s="382"/>
      <c r="X526" s="382"/>
      <c r="Y526" s="382"/>
      <c r="Z526" s="382"/>
      <c r="AA526" s="382"/>
      <c r="AB526" s="382"/>
      <c r="AC526" s="382"/>
    </row>
    <row r="527" spans="1:29" ht="14.25" x14ac:dyDescent="0.2">
      <c r="A527" s="382"/>
      <c r="B527" s="382"/>
      <c r="C527" s="382"/>
      <c r="D527" s="382"/>
      <c r="E527" s="382"/>
      <c r="F527" s="382"/>
      <c r="G527" s="382"/>
      <c r="H527" s="382"/>
      <c r="I527" s="382"/>
      <c r="J527" s="382"/>
      <c r="K527" s="382"/>
      <c r="L527" s="382"/>
      <c r="M527" s="382"/>
      <c r="N527" s="382"/>
      <c r="O527" s="382"/>
      <c r="P527" s="382"/>
      <c r="Q527" s="382"/>
      <c r="R527" s="382"/>
      <c r="S527" s="382"/>
      <c r="T527" s="382"/>
      <c r="U527" s="382"/>
      <c r="V527" s="382"/>
      <c r="W527" s="382"/>
      <c r="X527" s="382"/>
      <c r="Y527" s="382"/>
      <c r="Z527" s="382"/>
      <c r="AA527" s="382"/>
      <c r="AB527" s="382"/>
      <c r="AC527" s="382"/>
    </row>
    <row r="528" spans="1:29" ht="14.25" x14ac:dyDescent="0.2">
      <c r="A528" s="382"/>
      <c r="B528" s="382"/>
      <c r="C528" s="382"/>
      <c r="D528" s="382"/>
      <c r="E528" s="382"/>
      <c r="F528" s="382"/>
      <c r="G528" s="382"/>
      <c r="H528" s="382"/>
      <c r="I528" s="382"/>
      <c r="J528" s="382"/>
      <c r="K528" s="382"/>
      <c r="L528" s="382"/>
      <c r="M528" s="382"/>
      <c r="N528" s="382"/>
      <c r="O528" s="382"/>
      <c r="P528" s="382"/>
      <c r="Q528" s="382"/>
      <c r="R528" s="382"/>
      <c r="S528" s="382"/>
      <c r="T528" s="382"/>
      <c r="U528" s="382"/>
      <c r="V528" s="382"/>
      <c r="W528" s="382"/>
      <c r="X528" s="382"/>
      <c r="Y528" s="382"/>
      <c r="Z528" s="382"/>
      <c r="AA528" s="382"/>
      <c r="AB528" s="382"/>
      <c r="AC528" s="382"/>
    </row>
    <row r="529" spans="1:29" ht="14.25" x14ac:dyDescent="0.2">
      <c r="A529" s="382"/>
      <c r="B529" s="382"/>
      <c r="C529" s="382"/>
      <c r="D529" s="382"/>
      <c r="E529" s="382"/>
      <c r="F529" s="382"/>
      <c r="G529" s="382"/>
      <c r="H529" s="382"/>
      <c r="I529" s="382"/>
      <c r="J529" s="382"/>
      <c r="K529" s="382"/>
      <c r="L529" s="382"/>
      <c r="M529" s="382"/>
      <c r="N529" s="382"/>
      <c r="O529" s="382"/>
      <c r="P529" s="382"/>
      <c r="Q529" s="382"/>
      <c r="R529" s="382"/>
      <c r="S529" s="382"/>
      <c r="T529" s="382"/>
      <c r="U529" s="382"/>
      <c r="V529" s="382"/>
      <c r="W529" s="382"/>
      <c r="X529" s="382"/>
      <c r="Y529" s="382"/>
      <c r="Z529" s="382"/>
      <c r="AA529" s="382"/>
      <c r="AB529" s="382"/>
      <c r="AC529" s="382"/>
    </row>
    <row r="530" spans="1:29" ht="14.25" x14ac:dyDescent="0.2">
      <c r="A530" s="382"/>
      <c r="B530" s="382"/>
      <c r="C530" s="382"/>
      <c r="D530" s="382"/>
      <c r="E530" s="382"/>
      <c r="F530" s="382"/>
      <c r="G530" s="382"/>
      <c r="H530" s="382"/>
      <c r="I530" s="382"/>
      <c r="J530" s="382"/>
      <c r="K530" s="382"/>
      <c r="L530" s="382"/>
      <c r="M530" s="382"/>
      <c r="N530" s="382"/>
      <c r="O530" s="382"/>
      <c r="P530" s="382"/>
      <c r="Q530" s="382"/>
      <c r="R530" s="382"/>
      <c r="S530" s="382"/>
      <c r="T530" s="382"/>
      <c r="U530" s="382"/>
      <c r="V530" s="382"/>
      <c r="W530" s="382"/>
      <c r="X530" s="382"/>
      <c r="Y530" s="382"/>
      <c r="Z530" s="382"/>
      <c r="AA530" s="382"/>
      <c r="AB530" s="382"/>
      <c r="AC530" s="382"/>
    </row>
    <row r="531" spans="1:29" ht="14.25" x14ac:dyDescent="0.2">
      <c r="A531" s="382"/>
      <c r="B531" s="382"/>
      <c r="C531" s="382"/>
      <c r="D531" s="382"/>
      <c r="E531" s="382"/>
      <c r="F531" s="382"/>
      <c r="G531" s="382"/>
      <c r="H531" s="382"/>
      <c r="I531" s="382"/>
      <c r="J531" s="382"/>
      <c r="K531" s="382"/>
      <c r="L531" s="382"/>
      <c r="M531" s="382"/>
      <c r="N531" s="382"/>
      <c r="O531" s="382"/>
      <c r="P531" s="382"/>
      <c r="Q531" s="382"/>
      <c r="R531" s="382"/>
      <c r="S531" s="382"/>
      <c r="T531" s="382"/>
      <c r="U531" s="382"/>
      <c r="V531" s="382"/>
      <c r="W531" s="382"/>
      <c r="X531" s="382"/>
      <c r="Y531" s="382"/>
      <c r="Z531" s="382"/>
      <c r="AA531" s="382"/>
      <c r="AB531" s="382"/>
      <c r="AC531" s="382"/>
    </row>
    <row r="532" spans="1:29" ht="14.25" x14ac:dyDescent="0.2"/>
    <row r="533" spans="1:29" ht="14.25" x14ac:dyDescent="0.2"/>
    <row r="534" spans="1:29" ht="14.25" x14ac:dyDescent="0.2"/>
    <row r="535" spans="1:29" ht="14.25" x14ac:dyDescent="0.2"/>
    <row r="536" spans="1:29" ht="14.25" x14ac:dyDescent="0.2"/>
    <row r="537" spans="1:29" ht="14.25" x14ac:dyDescent="0.2"/>
    <row r="538" spans="1:29" ht="14.25" x14ac:dyDescent="0.2"/>
    <row r="539" spans="1:29" ht="14.25" x14ac:dyDescent="0.2"/>
    <row r="540" spans="1:29" ht="14.25" x14ac:dyDescent="0.2"/>
    <row r="541" spans="1:29" ht="14.25" x14ac:dyDescent="0.2"/>
    <row r="542" spans="1:29" ht="14.25" x14ac:dyDescent="0.2"/>
    <row r="543" spans="1:29" ht="14.25" x14ac:dyDescent="0.2"/>
    <row r="544" spans="1:29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  <row r="1099" ht="14.25" x14ac:dyDescent="0.2"/>
    <row r="1100" ht="14.25" x14ac:dyDescent="0.2"/>
    <row r="1101" ht="14.25" x14ac:dyDescent="0.2"/>
    <row r="1102" ht="14.25" x14ac:dyDescent="0.2"/>
    <row r="1103" ht="14.25" x14ac:dyDescent="0.2"/>
    <row r="1104" ht="14.25" x14ac:dyDescent="0.2"/>
    <row r="1105" ht="14.25" x14ac:dyDescent="0.2"/>
    <row r="1106" ht="14.25" x14ac:dyDescent="0.2"/>
    <row r="1107" ht="14.25" x14ac:dyDescent="0.2"/>
    <row r="1108" ht="14.25" x14ac:dyDescent="0.2"/>
    <row r="1109" ht="14.25" x14ac:dyDescent="0.2"/>
    <row r="1110" ht="14.25" x14ac:dyDescent="0.2"/>
    <row r="1111" ht="14.25" x14ac:dyDescent="0.2"/>
    <row r="1112" ht="14.25" x14ac:dyDescent="0.2"/>
    <row r="1113" ht="14.25" x14ac:dyDescent="0.2"/>
    <row r="1114" ht="14.25" x14ac:dyDescent="0.2"/>
    <row r="1115" ht="14.25" x14ac:dyDescent="0.2"/>
    <row r="1116" ht="14.25" x14ac:dyDescent="0.2"/>
    <row r="1117" ht="14.25" x14ac:dyDescent="0.2"/>
    <row r="1118" ht="14.25" x14ac:dyDescent="0.2"/>
    <row r="1119" ht="14.25" x14ac:dyDescent="0.2"/>
    <row r="1120" ht="14.25" x14ac:dyDescent="0.2"/>
    <row r="1121" ht="14.25" x14ac:dyDescent="0.2"/>
    <row r="1122" ht="14.25" x14ac:dyDescent="0.2"/>
    <row r="1123" ht="14.25" x14ac:dyDescent="0.2"/>
    <row r="1124" ht="14.25" x14ac:dyDescent="0.2"/>
    <row r="1125" ht="14.25" x14ac:dyDescent="0.2"/>
    <row r="1126" ht="14.25" x14ac:dyDescent="0.2"/>
    <row r="1127" ht="14.25" x14ac:dyDescent="0.2"/>
    <row r="1128" ht="14.25" x14ac:dyDescent="0.2"/>
    <row r="1129" ht="14.25" x14ac:dyDescent="0.2"/>
    <row r="1130" ht="14.25" x14ac:dyDescent="0.2"/>
    <row r="1131" ht="14.25" x14ac:dyDescent="0.2"/>
    <row r="1132" ht="14.25" x14ac:dyDescent="0.2"/>
    <row r="1133" ht="14.25" x14ac:dyDescent="0.2"/>
    <row r="1134" ht="14.25" x14ac:dyDescent="0.2"/>
    <row r="1135" ht="14.25" x14ac:dyDescent="0.2"/>
    <row r="1136" ht="14.25" x14ac:dyDescent="0.2"/>
    <row r="1137" ht="14.25" x14ac:dyDescent="0.2"/>
    <row r="1138" ht="14.25" x14ac:dyDescent="0.2"/>
    <row r="1139" ht="14.25" x14ac:dyDescent="0.2"/>
    <row r="1140" ht="14.25" x14ac:dyDescent="0.2"/>
    <row r="1141" ht="14.25" x14ac:dyDescent="0.2"/>
    <row r="1142" ht="14.25" x14ac:dyDescent="0.2"/>
    <row r="1143" ht="14.25" x14ac:dyDescent="0.2"/>
    <row r="1144" ht="14.25" x14ac:dyDescent="0.2"/>
    <row r="1145" ht="14.25" x14ac:dyDescent="0.2"/>
    <row r="1146" ht="14.25" x14ac:dyDescent="0.2"/>
    <row r="1147" ht="14.25" x14ac:dyDescent="0.2"/>
    <row r="1148" ht="14.25" x14ac:dyDescent="0.2"/>
    <row r="1149" ht="14.25" x14ac:dyDescent="0.2"/>
    <row r="1150" ht="14.25" x14ac:dyDescent="0.2"/>
    <row r="1151" ht="14.25" x14ac:dyDescent="0.2"/>
    <row r="1152" ht="14.25" x14ac:dyDescent="0.2"/>
    <row r="1153" ht="14.25" x14ac:dyDescent="0.2"/>
    <row r="1154" ht="14.25" x14ac:dyDescent="0.2"/>
    <row r="1155" ht="14.25" x14ac:dyDescent="0.2"/>
    <row r="1156" ht="14.25" x14ac:dyDescent="0.2"/>
    <row r="1157" ht="14.25" x14ac:dyDescent="0.2"/>
    <row r="1158" ht="14.25" x14ac:dyDescent="0.2"/>
    <row r="1159" ht="14.25" x14ac:dyDescent="0.2"/>
    <row r="1160" ht="14.25" x14ac:dyDescent="0.2"/>
    <row r="1161" ht="14.25" x14ac:dyDescent="0.2"/>
    <row r="1162" ht="14.25" x14ac:dyDescent="0.2"/>
    <row r="1163" ht="14.25" x14ac:dyDescent="0.2"/>
    <row r="1164" ht="14.25" x14ac:dyDescent="0.2"/>
    <row r="1165" ht="14.25" x14ac:dyDescent="0.2"/>
    <row r="1166" ht="14.25" x14ac:dyDescent="0.2"/>
    <row r="1167" ht="14.25" x14ac:dyDescent="0.2"/>
    <row r="1168" ht="14.25" x14ac:dyDescent="0.2"/>
    <row r="1169" ht="14.25" x14ac:dyDescent="0.2"/>
    <row r="1170" ht="14.25" x14ac:dyDescent="0.2"/>
    <row r="1171" ht="14.25" x14ac:dyDescent="0.2"/>
    <row r="1172" ht="14.25" x14ac:dyDescent="0.2"/>
    <row r="1173" ht="14.25" x14ac:dyDescent="0.2"/>
    <row r="1174" ht="14.25" x14ac:dyDescent="0.2"/>
    <row r="1175" ht="14.25" x14ac:dyDescent="0.2"/>
    <row r="1176" ht="14.25" x14ac:dyDescent="0.2"/>
    <row r="1177" ht="14.25" x14ac:dyDescent="0.2"/>
    <row r="1178" ht="14.25" x14ac:dyDescent="0.2"/>
    <row r="1179" ht="14.25" x14ac:dyDescent="0.2"/>
    <row r="1180" ht="14.25" x14ac:dyDescent="0.2"/>
    <row r="1181" ht="14.25" x14ac:dyDescent="0.2"/>
    <row r="1182" ht="14.25" x14ac:dyDescent="0.2"/>
    <row r="1183" ht="14.25" x14ac:dyDescent="0.2"/>
    <row r="1184" ht="14.25" x14ac:dyDescent="0.2"/>
    <row r="1185" ht="14.25" x14ac:dyDescent="0.2"/>
    <row r="1186" ht="14.25" x14ac:dyDescent="0.2"/>
    <row r="1187" ht="14.25" x14ac:dyDescent="0.2"/>
    <row r="1188" ht="14.25" x14ac:dyDescent="0.2"/>
    <row r="1189" ht="14.25" x14ac:dyDescent="0.2"/>
    <row r="1190" ht="14.25" x14ac:dyDescent="0.2"/>
    <row r="1191" ht="14.25" x14ac:dyDescent="0.2"/>
    <row r="1192" ht="14.25" x14ac:dyDescent="0.2"/>
    <row r="1193" ht="14.25" x14ac:dyDescent="0.2"/>
    <row r="1194" ht="14.25" x14ac:dyDescent="0.2"/>
    <row r="1195" ht="14.25" x14ac:dyDescent="0.2"/>
    <row r="1196" ht="14.25" x14ac:dyDescent="0.2"/>
    <row r="1197" ht="14.25" x14ac:dyDescent="0.2"/>
    <row r="1198" ht="14.25" x14ac:dyDescent="0.2"/>
    <row r="1199" ht="14.25" x14ac:dyDescent="0.2"/>
    <row r="1200" ht="14.25" x14ac:dyDescent="0.2"/>
    <row r="1201" ht="14.25" x14ac:dyDescent="0.2"/>
    <row r="1202" ht="14.25" x14ac:dyDescent="0.2"/>
    <row r="1203" ht="14.25" x14ac:dyDescent="0.2"/>
    <row r="1204" ht="14.25" x14ac:dyDescent="0.2"/>
    <row r="1205" ht="14.25" x14ac:dyDescent="0.2"/>
    <row r="1206" ht="14.25" x14ac:dyDescent="0.2"/>
    <row r="1207" ht="14.25" x14ac:dyDescent="0.2"/>
    <row r="1208" ht="14.25" x14ac:dyDescent="0.2"/>
    <row r="1209" ht="14.25" x14ac:dyDescent="0.2"/>
    <row r="1210" ht="14.25" x14ac:dyDescent="0.2"/>
    <row r="1211" ht="14.25" x14ac:dyDescent="0.2"/>
    <row r="1212" ht="14.25" x14ac:dyDescent="0.2"/>
    <row r="1213" ht="14.25" x14ac:dyDescent="0.2"/>
    <row r="1214" ht="14.25" x14ac:dyDescent="0.2"/>
    <row r="1215" ht="14.25" x14ac:dyDescent="0.2"/>
    <row r="1216" ht="14.25" x14ac:dyDescent="0.2"/>
    <row r="1217" ht="14.25" x14ac:dyDescent="0.2"/>
    <row r="1218" ht="14.25" x14ac:dyDescent="0.2"/>
    <row r="1219" ht="14.25" x14ac:dyDescent="0.2"/>
    <row r="1220" ht="14.25" x14ac:dyDescent="0.2"/>
    <row r="1221" ht="14.25" x14ac:dyDescent="0.2"/>
    <row r="1222" ht="14.25" x14ac:dyDescent="0.2"/>
    <row r="1223" ht="14.25" x14ac:dyDescent="0.2"/>
    <row r="1224" ht="14.25" x14ac:dyDescent="0.2"/>
    <row r="1225" ht="14.25" x14ac:dyDescent="0.2"/>
    <row r="1226" ht="14.25" x14ac:dyDescent="0.2"/>
    <row r="1227" ht="14.25" x14ac:dyDescent="0.2"/>
    <row r="1228" ht="14.25" x14ac:dyDescent="0.2"/>
    <row r="1229" ht="14.25" x14ac:dyDescent="0.2"/>
    <row r="1230" ht="14.25" x14ac:dyDescent="0.2"/>
    <row r="1231" ht="14.25" x14ac:dyDescent="0.2"/>
    <row r="1232" ht="14.25" x14ac:dyDescent="0.2"/>
    <row r="1233" ht="14.25" x14ac:dyDescent="0.2"/>
    <row r="1234" ht="14.25" x14ac:dyDescent="0.2"/>
    <row r="1235" ht="14.25" x14ac:dyDescent="0.2"/>
    <row r="1236" ht="14.25" x14ac:dyDescent="0.2"/>
    <row r="1237" ht="14.25" x14ac:dyDescent="0.2"/>
    <row r="1238" ht="14.25" x14ac:dyDescent="0.2"/>
    <row r="1239" ht="14.25" x14ac:dyDescent="0.2"/>
    <row r="1240" ht="14.25" x14ac:dyDescent="0.2"/>
    <row r="1241" ht="14.25" x14ac:dyDescent="0.2"/>
    <row r="1242" ht="14.25" x14ac:dyDescent="0.2"/>
    <row r="1243" ht="14.25" x14ac:dyDescent="0.2"/>
    <row r="1244" ht="14.25" x14ac:dyDescent="0.2"/>
    <row r="1245" ht="14.25" x14ac:dyDescent="0.2"/>
    <row r="1246" ht="14.25" x14ac:dyDescent="0.2"/>
    <row r="1247" ht="14.25" x14ac:dyDescent="0.2"/>
    <row r="1248" ht="14.25" x14ac:dyDescent="0.2"/>
    <row r="1249" ht="14.25" x14ac:dyDescent="0.2"/>
    <row r="1250" ht="14.25" x14ac:dyDescent="0.2"/>
    <row r="1251" ht="14.25" x14ac:dyDescent="0.2"/>
    <row r="1252" ht="14.25" x14ac:dyDescent="0.2"/>
    <row r="1253" ht="14.25" x14ac:dyDescent="0.2"/>
    <row r="1254" ht="14.25" x14ac:dyDescent="0.2"/>
    <row r="1255" ht="14.25" x14ac:dyDescent="0.2"/>
    <row r="1256" ht="14.25" x14ac:dyDescent="0.2"/>
    <row r="1257" ht="14.25" x14ac:dyDescent="0.2"/>
    <row r="1258" ht="14.25" x14ac:dyDescent="0.2"/>
    <row r="1259" ht="14.25" x14ac:dyDescent="0.2"/>
    <row r="1260" ht="14.25" x14ac:dyDescent="0.2"/>
    <row r="1261" ht="14.25" x14ac:dyDescent="0.2"/>
    <row r="1262" ht="14.25" x14ac:dyDescent="0.2"/>
    <row r="1263" ht="14.25" x14ac:dyDescent="0.2"/>
    <row r="1264" ht="14.25" x14ac:dyDescent="0.2"/>
    <row r="1265" ht="14.25" x14ac:dyDescent="0.2"/>
    <row r="1266" ht="14.25" x14ac:dyDescent="0.2"/>
    <row r="1267" ht="14.25" x14ac:dyDescent="0.2"/>
    <row r="1268" ht="14.25" x14ac:dyDescent="0.2"/>
    <row r="1269" ht="14.25" x14ac:dyDescent="0.2"/>
    <row r="1270" ht="14.25" x14ac:dyDescent="0.2"/>
    <row r="1271" ht="14.25" x14ac:dyDescent="0.2"/>
    <row r="1272" ht="14.25" x14ac:dyDescent="0.2"/>
    <row r="1273" ht="14.25" x14ac:dyDescent="0.2"/>
    <row r="1274" ht="14.25" x14ac:dyDescent="0.2"/>
    <row r="1275" ht="14.25" x14ac:dyDescent="0.2"/>
    <row r="1276" ht="14.25" x14ac:dyDescent="0.2"/>
    <row r="1277" ht="14.25" x14ac:dyDescent="0.2"/>
    <row r="1278" ht="14.25" x14ac:dyDescent="0.2"/>
    <row r="1279" ht="14.25" x14ac:dyDescent="0.2"/>
    <row r="1280" ht="14.25" x14ac:dyDescent="0.2"/>
    <row r="1281" ht="14.25" x14ac:dyDescent="0.2"/>
    <row r="1282" ht="14.25" x14ac:dyDescent="0.2"/>
    <row r="1283" ht="14.25" x14ac:dyDescent="0.2"/>
    <row r="1284" ht="14.25" x14ac:dyDescent="0.2"/>
    <row r="1285" ht="14.25" x14ac:dyDescent="0.2"/>
    <row r="1286" ht="14.25" x14ac:dyDescent="0.2"/>
    <row r="1287" ht="14.25" x14ac:dyDescent="0.2"/>
  </sheetData>
  <mergeCells count="63">
    <mergeCell ref="A331:L331"/>
    <mergeCell ref="A325:L325"/>
    <mergeCell ref="A326:L326"/>
    <mergeCell ref="A327:L327"/>
    <mergeCell ref="A328:L328"/>
    <mergeCell ref="A329:L329"/>
    <mergeCell ref="A330:L330"/>
    <mergeCell ref="A309:L309"/>
    <mergeCell ref="A310:L310"/>
    <mergeCell ref="A311:L311"/>
    <mergeCell ref="A324:L324"/>
    <mergeCell ref="A313:L313"/>
    <mergeCell ref="A314:L314"/>
    <mergeCell ref="A315:L315"/>
    <mergeCell ref="A316:L316"/>
    <mergeCell ref="A317:L317"/>
    <mergeCell ref="A318:L318"/>
    <mergeCell ref="A319:L319"/>
    <mergeCell ref="A320:L320"/>
    <mergeCell ref="A321:L321"/>
    <mergeCell ref="A322:L322"/>
    <mergeCell ref="A323:L323"/>
    <mergeCell ref="A312:L312"/>
    <mergeCell ref="Y6:Y7"/>
    <mergeCell ref="A302:L302"/>
    <mergeCell ref="A303:L303"/>
    <mergeCell ref="A304:L304"/>
    <mergeCell ref="A305:L305"/>
    <mergeCell ref="V6:W6"/>
    <mergeCell ref="X6:X7"/>
    <mergeCell ref="R6:R7"/>
    <mergeCell ref="S6:S7"/>
    <mergeCell ref="T6:U6"/>
    <mergeCell ref="I6:J6"/>
    <mergeCell ref="M6:M7"/>
    <mergeCell ref="A307:L307"/>
    <mergeCell ref="A308:L308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306:L306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dataValidations count="2">
    <dataValidation type="list" allowBlank="1" sqref="P300">
      <formula1>#REF!</formula1>
    </dataValidation>
    <dataValidation type="list" allowBlank="1" sqref="H300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03"/>
  <sheetViews>
    <sheetView topLeftCell="G118" zoomScale="70" zoomScaleNormal="70" workbookViewId="0">
      <selection activeCell="E12" sqref="E12"/>
    </sheetView>
  </sheetViews>
  <sheetFormatPr defaultColWidth="12.625" defaultRowHeight="15" customHeight="1" x14ac:dyDescent="0.2"/>
  <cols>
    <col min="1" max="1" width="18.125" style="399" customWidth="1"/>
    <col min="2" max="2" width="15.625" style="399" customWidth="1"/>
    <col min="3" max="3" width="40.625" style="399" customWidth="1"/>
    <col min="4" max="4" width="14" style="399" customWidth="1"/>
    <col min="5" max="5" width="36.25" style="399" customWidth="1"/>
    <col min="6" max="6" width="38" style="399" customWidth="1"/>
    <col min="7" max="7" width="18.375" style="399" customWidth="1"/>
    <col min="8" max="10" width="13.125" style="399" customWidth="1"/>
    <col min="11" max="11" width="12.75" style="399" customWidth="1"/>
    <col min="12" max="12" width="14" style="399" customWidth="1"/>
    <col min="13" max="13" width="13.125" style="399" customWidth="1"/>
    <col min="14" max="14" width="15.625" style="399" customWidth="1"/>
    <col min="15" max="15" width="17.875" style="399" customWidth="1"/>
    <col min="16" max="17" width="18" style="399" customWidth="1"/>
    <col min="18" max="18" width="16.625" style="399" customWidth="1"/>
    <col min="19" max="19" width="15.75" style="399" customWidth="1"/>
    <col min="20" max="20" width="15.5" style="399" customWidth="1"/>
    <col min="21" max="21" width="14.75" style="399" customWidth="1"/>
    <col min="22" max="22" width="13.125" style="399" customWidth="1"/>
    <col min="23" max="23" width="17.25" style="399" customWidth="1"/>
    <col min="24" max="24" width="17.5" style="399" customWidth="1"/>
    <col min="25" max="25" width="54.375" style="399" customWidth="1"/>
    <col min="26" max="26" width="19.375" style="399" customWidth="1"/>
    <col min="27" max="27" width="15.875" style="399" customWidth="1"/>
    <col min="28" max="29" width="13.125" style="399" customWidth="1"/>
    <col min="30" max="16384" width="12.625" style="399"/>
  </cols>
  <sheetData>
    <row r="1" spans="1:31" ht="21" x14ac:dyDescent="0.35">
      <c r="A1" s="516"/>
      <c r="B1" s="517" t="s">
        <v>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0"/>
      <c r="AA1" s="510"/>
      <c r="AB1" s="318"/>
      <c r="AC1" s="318"/>
    </row>
    <row r="2" spans="1:31" ht="21" x14ac:dyDescent="0.35">
      <c r="A2" s="468"/>
      <c r="B2" s="517" t="s">
        <v>576</v>
      </c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0"/>
      <c r="AA2" s="510"/>
      <c r="AB2" s="318"/>
      <c r="AC2" s="318"/>
    </row>
    <row r="3" spans="1:31" ht="21" x14ac:dyDescent="0.35">
      <c r="A3" s="468"/>
      <c r="B3" s="517" t="s">
        <v>1</v>
      </c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  <c r="W3" s="510"/>
      <c r="X3" s="510"/>
      <c r="Y3" s="510"/>
      <c r="Z3" s="510"/>
      <c r="AA3" s="510"/>
      <c r="AB3" s="319"/>
      <c r="AC3" s="319"/>
    </row>
    <row r="4" spans="1:31" ht="15" customHeight="1" x14ac:dyDescent="0.25">
      <c r="A4" s="320" t="s">
        <v>1314</v>
      </c>
      <c r="B4" s="321">
        <v>44852</v>
      </c>
      <c r="C4" s="518" t="s">
        <v>2</v>
      </c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519"/>
      <c r="W4" s="519"/>
      <c r="X4" s="519"/>
      <c r="Y4" s="519"/>
      <c r="Z4" s="519"/>
      <c r="AA4" s="519"/>
      <c r="AB4" s="319"/>
      <c r="AC4" s="319"/>
    </row>
    <row r="5" spans="1:31" ht="15.75" customHeight="1" x14ac:dyDescent="0.2">
      <c r="A5" s="514" t="s">
        <v>3</v>
      </c>
      <c r="B5" s="506"/>
      <c r="C5" s="514" t="s">
        <v>578</v>
      </c>
      <c r="D5" s="505"/>
      <c r="E5" s="506"/>
      <c r="F5" s="514" t="s">
        <v>5</v>
      </c>
      <c r="G5" s="505"/>
      <c r="H5" s="505"/>
      <c r="I5" s="505"/>
      <c r="J5" s="505"/>
      <c r="K5" s="505"/>
      <c r="L5" s="505"/>
      <c r="M5" s="514" t="s">
        <v>6</v>
      </c>
      <c r="N5" s="505"/>
      <c r="O5" s="505"/>
      <c r="P5" s="505"/>
      <c r="Q5" s="505"/>
      <c r="R5" s="505"/>
      <c r="S5" s="506"/>
      <c r="T5" s="514" t="s">
        <v>7</v>
      </c>
      <c r="U5" s="505"/>
      <c r="V5" s="505"/>
      <c r="W5" s="505"/>
      <c r="X5" s="505"/>
      <c r="Y5" s="506"/>
      <c r="Z5" s="513" t="s">
        <v>579</v>
      </c>
      <c r="AA5" s="513" t="s">
        <v>580</v>
      </c>
      <c r="AB5" s="322"/>
      <c r="AC5" s="322"/>
      <c r="AD5" s="322"/>
    </row>
    <row r="6" spans="1:31" ht="15.75" customHeight="1" x14ac:dyDescent="0.2">
      <c r="A6" s="513" t="s">
        <v>10</v>
      </c>
      <c r="B6" s="513" t="s">
        <v>11</v>
      </c>
      <c r="C6" s="513" t="s">
        <v>12</v>
      </c>
      <c r="D6" s="513" t="s">
        <v>13</v>
      </c>
      <c r="E6" s="513" t="s">
        <v>14</v>
      </c>
      <c r="F6" s="513" t="s">
        <v>581</v>
      </c>
      <c r="G6" s="513" t="s">
        <v>582</v>
      </c>
      <c r="H6" s="513" t="s">
        <v>583</v>
      </c>
      <c r="I6" s="514" t="s">
        <v>17</v>
      </c>
      <c r="J6" s="506"/>
      <c r="K6" s="512" t="s">
        <v>18</v>
      </c>
      <c r="L6" s="506"/>
      <c r="M6" s="513" t="s">
        <v>584</v>
      </c>
      <c r="N6" s="513" t="s">
        <v>585</v>
      </c>
      <c r="O6" s="513" t="s">
        <v>586</v>
      </c>
      <c r="P6" s="513" t="s">
        <v>587</v>
      </c>
      <c r="Q6" s="507" t="s">
        <v>588</v>
      </c>
      <c r="R6" s="507" t="s">
        <v>589</v>
      </c>
      <c r="S6" s="507" t="s">
        <v>590</v>
      </c>
      <c r="T6" s="512" t="s">
        <v>24</v>
      </c>
      <c r="U6" s="506"/>
      <c r="V6" s="512" t="s">
        <v>25</v>
      </c>
      <c r="W6" s="506"/>
      <c r="X6" s="513" t="s">
        <v>591</v>
      </c>
      <c r="Y6" s="507" t="s">
        <v>592</v>
      </c>
      <c r="Z6" s="515"/>
      <c r="AA6" s="515"/>
      <c r="AB6" s="322"/>
      <c r="AC6" s="322"/>
      <c r="AD6" s="322"/>
      <c r="AE6" s="322"/>
    </row>
    <row r="7" spans="1:31" ht="30" x14ac:dyDescent="0.2">
      <c r="A7" s="508"/>
      <c r="B7" s="508"/>
      <c r="C7" s="508"/>
      <c r="D7" s="515"/>
      <c r="E7" s="508"/>
      <c r="F7" s="508"/>
      <c r="G7" s="508"/>
      <c r="H7" s="508"/>
      <c r="I7" s="323" t="s">
        <v>593</v>
      </c>
      <c r="J7" s="323" t="s">
        <v>594</v>
      </c>
      <c r="K7" s="323" t="s">
        <v>595</v>
      </c>
      <c r="L7" s="324" t="s">
        <v>596</v>
      </c>
      <c r="M7" s="508"/>
      <c r="N7" s="508"/>
      <c r="O7" s="508"/>
      <c r="P7" s="508"/>
      <c r="Q7" s="508"/>
      <c r="R7" s="508"/>
      <c r="S7" s="508"/>
      <c r="T7" s="323" t="s">
        <v>597</v>
      </c>
      <c r="U7" s="324" t="s">
        <v>598</v>
      </c>
      <c r="V7" s="323" t="s">
        <v>599</v>
      </c>
      <c r="W7" s="324" t="s">
        <v>600</v>
      </c>
      <c r="X7" s="508"/>
      <c r="Y7" s="508"/>
      <c r="Z7" s="508"/>
      <c r="AA7" s="508"/>
      <c r="AB7" s="322"/>
      <c r="AC7" s="322"/>
      <c r="AD7" s="322"/>
      <c r="AE7" s="322"/>
    </row>
    <row r="8" spans="1:31" x14ac:dyDescent="0.2">
      <c r="A8" s="325">
        <v>110400</v>
      </c>
      <c r="B8" s="325">
        <v>110401</v>
      </c>
      <c r="C8" s="15" t="s">
        <v>1486</v>
      </c>
      <c r="D8" s="31">
        <v>7041152</v>
      </c>
      <c r="E8" s="326" t="s">
        <v>64</v>
      </c>
      <c r="F8" s="42" t="s">
        <v>67</v>
      </c>
      <c r="G8" s="401"/>
      <c r="H8" s="400" t="s">
        <v>63</v>
      </c>
      <c r="I8" s="50" t="s">
        <v>66</v>
      </c>
      <c r="J8" s="38" t="s">
        <v>68</v>
      </c>
      <c r="K8" s="50" t="s">
        <v>167</v>
      </c>
      <c r="L8" s="38" t="s">
        <v>153</v>
      </c>
      <c r="M8" s="71">
        <v>44725</v>
      </c>
      <c r="N8" s="71">
        <v>44728</v>
      </c>
      <c r="O8" s="328" t="s">
        <v>1056</v>
      </c>
      <c r="P8" s="328"/>
      <c r="Q8" s="328">
        <v>874.34</v>
      </c>
      <c r="R8" s="328">
        <v>874.34</v>
      </c>
      <c r="S8" s="329">
        <f t="shared" ref="S8:S71" si="0">Q8+R8</f>
        <v>1748.68</v>
      </c>
      <c r="T8" s="12">
        <v>2</v>
      </c>
      <c r="U8" s="334">
        <v>166.04</v>
      </c>
      <c r="V8" s="47">
        <v>1</v>
      </c>
      <c r="W8" s="334">
        <v>49.82</v>
      </c>
      <c r="X8" s="401"/>
      <c r="Y8" s="329">
        <f t="shared" ref="Y8:Y211" si="1">(T8*U8)+(V8*W8)</f>
        <v>381.9</v>
      </c>
      <c r="Z8" s="331">
        <f t="shared" ref="Z8:Z211" si="2">S8+Y8</f>
        <v>2130.58</v>
      </c>
      <c r="AA8" s="332">
        <f t="shared" ref="AA8:AA71" si="3">SUM(Z8)</f>
        <v>2130.58</v>
      </c>
      <c r="AB8" s="322"/>
      <c r="AC8" s="322"/>
      <c r="AD8" s="322"/>
      <c r="AE8" s="322"/>
    </row>
    <row r="9" spans="1:31" x14ac:dyDescent="0.2">
      <c r="A9" s="325">
        <v>110400</v>
      </c>
      <c r="B9" s="325">
        <v>110401</v>
      </c>
      <c r="C9" s="15" t="s">
        <v>1487</v>
      </c>
      <c r="D9" s="31">
        <v>1071505</v>
      </c>
      <c r="E9" s="326" t="s">
        <v>64</v>
      </c>
      <c r="F9" s="42" t="s">
        <v>67</v>
      </c>
      <c r="G9" s="401"/>
      <c r="H9" s="400" t="s">
        <v>63</v>
      </c>
      <c r="I9" s="50" t="s">
        <v>66</v>
      </c>
      <c r="J9" s="38" t="s">
        <v>68</v>
      </c>
      <c r="K9" s="50" t="s">
        <v>66</v>
      </c>
      <c r="L9" s="38" t="s">
        <v>1500</v>
      </c>
      <c r="M9" s="71">
        <v>44798</v>
      </c>
      <c r="N9" s="71">
        <v>44801</v>
      </c>
      <c r="O9" s="328"/>
      <c r="P9" s="328"/>
      <c r="Q9" s="328"/>
      <c r="R9" s="328"/>
      <c r="S9" s="329">
        <f t="shared" si="0"/>
        <v>0</v>
      </c>
      <c r="T9" s="333">
        <v>0</v>
      </c>
      <c r="U9" s="335">
        <v>54.01</v>
      </c>
      <c r="V9" s="76">
        <v>3</v>
      </c>
      <c r="W9" s="335">
        <v>17.52</v>
      </c>
      <c r="X9" s="401"/>
      <c r="Y9" s="329">
        <f t="shared" si="1"/>
        <v>52.56</v>
      </c>
      <c r="Z9" s="331">
        <f t="shared" si="2"/>
        <v>52.56</v>
      </c>
      <c r="AA9" s="332">
        <f t="shared" si="3"/>
        <v>52.56</v>
      </c>
      <c r="AB9" s="322"/>
      <c r="AC9" s="322"/>
      <c r="AD9" s="322"/>
      <c r="AE9" s="322"/>
    </row>
    <row r="10" spans="1:31" x14ac:dyDescent="0.2">
      <c r="A10" s="325">
        <v>110400</v>
      </c>
      <c r="B10" s="325">
        <v>110401</v>
      </c>
      <c r="C10" s="15" t="s">
        <v>558</v>
      </c>
      <c r="D10" s="31">
        <v>312479</v>
      </c>
      <c r="E10" s="326" t="s">
        <v>64</v>
      </c>
      <c r="F10" s="42" t="s">
        <v>1497</v>
      </c>
      <c r="G10" s="401"/>
      <c r="H10" s="400" t="s">
        <v>63</v>
      </c>
      <c r="I10" s="50" t="s">
        <v>66</v>
      </c>
      <c r="J10" s="38" t="s">
        <v>68</v>
      </c>
      <c r="K10" s="50" t="s">
        <v>66</v>
      </c>
      <c r="L10" s="38" t="s">
        <v>1500</v>
      </c>
      <c r="M10" s="71">
        <v>44798</v>
      </c>
      <c r="N10" s="71">
        <v>44801</v>
      </c>
      <c r="O10" s="328"/>
      <c r="P10" s="328"/>
      <c r="Q10" s="328"/>
      <c r="R10" s="328"/>
      <c r="S10" s="329">
        <f t="shared" si="0"/>
        <v>0</v>
      </c>
      <c r="T10" s="333">
        <v>1</v>
      </c>
      <c r="U10" s="335">
        <v>54.01</v>
      </c>
      <c r="V10" s="76">
        <v>1</v>
      </c>
      <c r="W10" s="335">
        <v>17.52</v>
      </c>
      <c r="X10" s="401"/>
      <c r="Y10" s="329">
        <f t="shared" si="1"/>
        <v>71.53</v>
      </c>
      <c r="Z10" s="331">
        <f t="shared" si="2"/>
        <v>71.53</v>
      </c>
      <c r="AA10" s="332">
        <f t="shared" si="3"/>
        <v>71.53</v>
      </c>
      <c r="AB10" s="322"/>
      <c r="AC10" s="322"/>
      <c r="AD10" s="322"/>
      <c r="AE10" s="322"/>
    </row>
    <row r="11" spans="1:31" x14ac:dyDescent="0.2">
      <c r="A11" s="325">
        <v>110400</v>
      </c>
      <c r="B11" s="325">
        <v>110401</v>
      </c>
      <c r="C11" s="15" t="s">
        <v>251</v>
      </c>
      <c r="D11" s="31">
        <v>9505091</v>
      </c>
      <c r="E11" s="326" t="s">
        <v>64</v>
      </c>
      <c r="F11" s="42" t="s">
        <v>1497</v>
      </c>
      <c r="G11" s="401"/>
      <c r="H11" s="400" t="s">
        <v>63</v>
      </c>
      <c r="I11" s="50" t="s">
        <v>66</v>
      </c>
      <c r="J11" s="38" t="s">
        <v>68</v>
      </c>
      <c r="K11" s="50" t="s">
        <v>66</v>
      </c>
      <c r="L11" s="38" t="s">
        <v>1500</v>
      </c>
      <c r="M11" s="71">
        <v>44798</v>
      </c>
      <c r="N11" s="71">
        <v>44801</v>
      </c>
      <c r="O11" s="328"/>
      <c r="P11" s="328"/>
      <c r="Q11" s="328"/>
      <c r="R11" s="328"/>
      <c r="S11" s="329">
        <f t="shared" si="0"/>
        <v>0</v>
      </c>
      <c r="T11" s="333">
        <v>1</v>
      </c>
      <c r="U11" s="335">
        <v>54.01</v>
      </c>
      <c r="V11" s="76">
        <v>0</v>
      </c>
      <c r="W11" s="335">
        <v>17.52</v>
      </c>
      <c r="X11" s="401"/>
      <c r="Y11" s="329">
        <f t="shared" si="1"/>
        <v>54.01</v>
      </c>
      <c r="Z11" s="331">
        <f t="shared" si="2"/>
        <v>54.01</v>
      </c>
      <c r="AA11" s="332">
        <f t="shared" si="3"/>
        <v>54.01</v>
      </c>
      <c r="AB11" s="322"/>
      <c r="AC11" s="322"/>
      <c r="AD11" s="322"/>
      <c r="AE11" s="322"/>
    </row>
    <row r="12" spans="1:31" x14ac:dyDescent="0.2">
      <c r="A12" s="325">
        <v>110400</v>
      </c>
      <c r="B12" s="325">
        <v>110401</v>
      </c>
      <c r="C12" s="15" t="s">
        <v>1392</v>
      </c>
      <c r="D12" s="31">
        <v>9302921</v>
      </c>
      <c r="E12" s="326" t="s">
        <v>64</v>
      </c>
      <c r="F12" s="42" t="s">
        <v>1497</v>
      </c>
      <c r="G12" s="401"/>
      <c r="H12" s="400" t="s">
        <v>63</v>
      </c>
      <c r="I12" s="50" t="s">
        <v>66</v>
      </c>
      <c r="J12" s="38" t="s">
        <v>68</v>
      </c>
      <c r="K12" s="50" t="s">
        <v>66</v>
      </c>
      <c r="L12" s="38" t="s">
        <v>1500</v>
      </c>
      <c r="M12" s="71">
        <v>44798</v>
      </c>
      <c r="N12" s="71">
        <v>44801</v>
      </c>
      <c r="O12" s="328"/>
      <c r="P12" s="328"/>
      <c r="Q12" s="328"/>
      <c r="R12" s="328"/>
      <c r="S12" s="329">
        <f t="shared" si="0"/>
        <v>0</v>
      </c>
      <c r="T12" s="333">
        <v>1</v>
      </c>
      <c r="U12" s="335">
        <v>54.01</v>
      </c>
      <c r="V12" s="76">
        <v>0</v>
      </c>
      <c r="W12" s="335">
        <v>17.52</v>
      </c>
      <c r="X12" s="401"/>
      <c r="Y12" s="329">
        <f t="shared" si="1"/>
        <v>54.01</v>
      </c>
      <c r="Z12" s="331">
        <f t="shared" si="2"/>
        <v>54.01</v>
      </c>
      <c r="AA12" s="332">
        <f t="shared" si="3"/>
        <v>54.01</v>
      </c>
      <c r="AB12" s="322"/>
      <c r="AC12" s="322"/>
      <c r="AD12" s="322"/>
      <c r="AE12" s="322"/>
    </row>
    <row r="13" spans="1:31" x14ac:dyDescent="0.2">
      <c r="A13" s="325">
        <v>110400</v>
      </c>
      <c r="B13" s="325">
        <v>110401</v>
      </c>
      <c r="C13" s="15" t="s">
        <v>923</v>
      </c>
      <c r="D13" s="31">
        <v>1030655</v>
      </c>
      <c r="E13" s="326" t="s">
        <v>64</v>
      </c>
      <c r="F13" s="42" t="s">
        <v>1497</v>
      </c>
      <c r="G13" s="401"/>
      <c r="H13" s="400" t="s">
        <v>63</v>
      </c>
      <c r="I13" s="50" t="s">
        <v>66</v>
      </c>
      <c r="J13" s="38" t="s">
        <v>68</v>
      </c>
      <c r="K13" s="50" t="s">
        <v>66</v>
      </c>
      <c r="L13" s="38" t="s">
        <v>1500</v>
      </c>
      <c r="M13" s="71">
        <v>44798</v>
      </c>
      <c r="N13" s="71">
        <v>44801</v>
      </c>
      <c r="O13" s="328"/>
      <c r="P13" s="328"/>
      <c r="Q13" s="328"/>
      <c r="R13" s="328"/>
      <c r="S13" s="329">
        <f t="shared" si="0"/>
        <v>0</v>
      </c>
      <c r="T13" s="333">
        <v>1</v>
      </c>
      <c r="U13" s="335">
        <v>54.01</v>
      </c>
      <c r="V13" s="76">
        <v>0</v>
      </c>
      <c r="W13" s="335">
        <v>17.52</v>
      </c>
      <c r="X13" s="401"/>
      <c r="Y13" s="329">
        <f t="shared" si="1"/>
        <v>54.01</v>
      </c>
      <c r="Z13" s="331">
        <f t="shared" si="2"/>
        <v>54.01</v>
      </c>
      <c r="AA13" s="332">
        <f t="shared" si="3"/>
        <v>54.01</v>
      </c>
      <c r="AB13" s="322"/>
      <c r="AC13" s="322"/>
      <c r="AD13" s="322"/>
      <c r="AE13" s="322"/>
    </row>
    <row r="14" spans="1:31" x14ac:dyDescent="0.2">
      <c r="A14" s="325">
        <v>110400</v>
      </c>
      <c r="B14" s="325">
        <v>110401</v>
      </c>
      <c r="C14" s="15" t="s">
        <v>175</v>
      </c>
      <c r="D14" s="31">
        <v>1076965</v>
      </c>
      <c r="E14" s="326" t="s">
        <v>64</v>
      </c>
      <c r="F14" s="42" t="s">
        <v>1497</v>
      </c>
      <c r="G14" s="401"/>
      <c r="H14" s="400" t="s">
        <v>63</v>
      </c>
      <c r="I14" s="50" t="s">
        <v>66</v>
      </c>
      <c r="J14" s="38" t="s">
        <v>68</v>
      </c>
      <c r="K14" s="50" t="s">
        <v>66</v>
      </c>
      <c r="L14" s="38" t="s">
        <v>1500</v>
      </c>
      <c r="M14" s="71">
        <v>44798</v>
      </c>
      <c r="N14" s="71">
        <v>44801</v>
      </c>
      <c r="O14" s="328"/>
      <c r="P14" s="328"/>
      <c r="Q14" s="328"/>
      <c r="R14" s="328"/>
      <c r="S14" s="329">
        <f t="shared" si="0"/>
        <v>0</v>
      </c>
      <c r="T14" s="333">
        <v>0</v>
      </c>
      <c r="U14" s="335">
        <v>54.01</v>
      </c>
      <c r="V14" s="76">
        <v>1</v>
      </c>
      <c r="W14" s="335">
        <v>17.52</v>
      </c>
      <c r="X14" s="401"/>
      <c r="Y14" s="329">
        <f t="shared" si="1"/>
        <v>17.52</v>
      </c>
      <c r="Z14" s="331">
        <f t="shared" si="2"/>
        <v>17.52</v>
      </c>
      <c r="AA14" s="332">
        <f t="shared" si="3"/>
        <v>17.52</v>
      </c>
      <c r="AB14" s="322"/>
      <c r="AC14" s="322"/>
      <c r="AD14" s="322"/>
      <c r="AE14" s="322"/>
    </row>
    <row r="15" spans="1:31" x14ac:dyDescent="0.2">
      <c r="A15" s="325">
        <v>110400</v>
      </c>
      <c r="B15" s="325">
        <v>110401</v>
      </c>
      <c r="C15" s="15" t="s">
        <v>1488</v>
      </c>
      <c r="D15" s="31">
        <v>1058266</v>
      </c>
      <c r="E15" s="326" t="s">
        <v>64</v>
      </c>
      <c r="F15" s="42" t="s">
        <v>1497</v>
      </c>
      <c r="G15" s="401"/>
      <c r="H15" s="400" t="s">
        <v>63</v>
      </c>
      <c r="I15" s="50" t="s">
        <v>66</v>
      </c>
      <c r="J15" s="38" t="s">
        <v>68</v>
      </c>
      <c r="K15" s="50" t="s">
        <v>66</v>
      </c>
      <c r="L15" s="38" t="s">
        <v>1500</v>
      </c>
      <c r="M15" s="71">
        <v>44798</v>
      </c>
      <c r="N15" s="71">
        <v>44801</v>
      </c>
      <c r="O15" s="328"/>
      <c r="P15" s="328"/>
      <c r="Q15" s="328"/>
      <c r="R15" s="328"/>
      <c r="S15" s="329">
        <f t="shared" si="0"/>
        <v>0</v>
      </c>
      <c r="T15" s="333">
        <v>0</v>
      </c>
      <c r="U15" s="335">
        <v>54.01</v>
      </c>
      <c r="V15" s="76">
        <v>1</v>
      </c>
      <c r="W15" s="335">
        <v>17.52</v>
      </c>
      <c r="X15" s="401"/>
      <c r="Y15" s="329">
        <f t="shared" si="1"/>
        <v>17.52</v>
      </c>
      <c r="Z15" s="331">
        <f t="shared" si="2"/>
        <v>17.52</v>
      </c>
      <c r="AA15" s="332">
        <f t="shared" si="3"/>
        <v>17.52</v>
      </c>
      <c r="AB15" s="322"/>
      <c r="AC15" s="322"/>
      <c r="AD15" s="322"/>
      <c r="AE15" s="322"/>
    </row>
    <row r="16" spans="1:31" x14ac:dyDescent="0.2">
      <c r="A16" s="325">
        <v>110400</v>
      </c>
      <c r="B16" s="325">
        <v>110401</v>
      </c>
      <c r="C16" s="15" t="s">
        <v>1489</v>
      </c>
      <c r="D16" s="31">
        <v>1137000</v>
      </c>
      <c r="E16" s="326" t="s">
        <v>64</v>
      </c>
      <c r="F16" s="42" t="s">
        <v>1497</v>
      </c>
      <c r="G16" s="401"/>
      <c r="H16" s="400" t="s">
        <v>63</v>
      </c>
      <c r="I16" s="50" t="s">
        <v>66</v>
      </c>
      <c r="J16" s="38" t="s">
        <v>68</v>
      </c>
      <c r="K16" s="50" t="s">
        <v>66</v>
      </c>
      <c r="L16" s="38" t="s">
        <v>1500</v>
      </c>
      <c r="M16" s="71">
        <v>44798</v>
      </c>
      <c r="N16" s="71">
        <v>44801</v>
      </c>
      <c r="O16" s="328"/>
      <c r="P16" s="328"/>
      <c r="Q16" s="328"/>
      <c r="R16" s="328"/>
      <c r="S16" s="329">
        <f t="shared" si="0"/>
        <v>0</v>
      </c>
      <c r="T16" s="333">
        <v>0</v>
      </c>
      <c r="U16" s="335">
        <v>54.01</v>
      </c>
      <c r="V16" s="76">
        <v>1</v>
      </c>
      <c r="W16" s="335">
        <v>17.52</v>
      </c>
      <c r="X16" s="401"/>
      <c r="Y16" s="329">
        <f t="shared" si="1"/>
        <v>17.52</v>
      </c>
      <c r="Z16" s="331">
        <f t="shared" si="2"/>
        <v>17.52</v>
      </c>
      <c r="AA16" s="332">
        <f t="shared" si="3"/>
        <v>17.52</v>
      </c>
      <c r="AB16" s="322"/>
      <c r="AC16" s="322"/>
      <c r="AD16" s="322"/>
      <c r="AE16" s="322"/>
    </row>
    <row r="17" spans="1:31" x14ac:dyDescent="0.2">
      <c r="A17" s="325">
        <v>110400</v>
      </c>
      <c r="B17" s="325">
        <v>110401</v>
      </c>
      <c r="C17" s="15" t="s">
        <v>1363</v>
      </c>
      <c r="D17" s="31">
        <v>1108190</v>
      </c>
      <c r="E17" s="326" t="s">
        <v>64</v>
      </c>
      <c r="F17" s="42" t="s">
        <v>1497</v>
      </c>
      <c r="G17" s="401"/>
      <c r="H17" s="400" t="s">
        <v>63</v>
      </c>
      <c r="I17" s="50" t="s">
        <v>66</v>
      </c>
      <c r="J17" s="38" t="s">
        <v>68</v>
      </c>
      <c r="K17" s="50" t="s">
        <v>66</v>
      </c>
      <c r="L17" s="38" t="s">
        <v>1500</v>
      </c>
      <c r="M17" s="71">
        <v>44798</v>
      </c>
      <c r="N17" s="71">
        <v>44801</v>
      </c>
      <c r="O17" s="328"/>
      <c r="P17" s="328"/>
      <c r="Q17" s="328"/>
      <c r="R17" s="328"/>
      <c r="S17" s="329">
        <f t="shared" si="0"/>
        <v>0</v>
      </c>
      <c r="T17" s="333">
        <v>0</v>
      </c>
      <c r="U17" s="335">
        <v>54.01</v>
      </c>
      <c r="V17" s="76">
        <v>1</v>
      </c>
      <c r="W17" s="335">
        <v>17.52</v>
      </c>
      <c r="X17" s="401"/>
      <c r="Y17" s="329">
        <f t="shared" si="1"/>
        <v>17.52</v>
      </c>
      <c r="Z17" s="331">
        <f t="shared" si="2"/>
        <v>17.52</v>
      </c>
      <c r="AA17" s="332">
        <f t="shared" si="3"/>
        <v>17.52</v>
      </c>
      <c r="AB17" s="322"/>
      <c r="AC17" s="322"/>
      <c r="AD17" s="322"/>
      <c r="AE17" s="322"/>
    </row>
    <row r="18" spans="1:31" x14ac:dyDescent="0.2">
      <c r="A18" s="325">
        <v>110400</v>
      </c>
      <c r="B18" s="325">
        <v>110401</v>
      </c>
      <c r="C18" s="15" t="s">
        <v>1490</v>
      </c>
      <c r="D18" s="31" t="s">
        <v>1498</v>
      </c>
      <c r="E18" s="326" t="s">
        <v>64</v>
      </c>
      <c r="F18" s="42" t="s">
        <v>1497</v>
      </c>
      <c r="G18" s="401"/>
      <c r="H18" s="400" t="s">
        <v>63</v>
      </c>
      <c r="I18" s="50" t="s">
        <v>66</v>
      </c>
      <c r="J18" s="38" t="s">
        <v>68</v>
      </c>
      <c r="K18" s="50" t="s">
        <v>66</v>
      </c>
      <c r="L18" s="38" t="s">
        <v>1500</v>
      </c>
      <c r="M18" s="71">
        <v>44798</v>
      </c>
      <c r="N18" s="71">
        <v>44801</v>
      </c>
      <c r="O18" s="328"/>
      <c r="P18" s="328"/>
      <c r="Q18" s="328"/>
      <c r="R18" s="328"/>
      <c r="S18" s="329">
        <f t="shared" si="0"/>
        <v>0</v>
      </c>
      <c r="T18" s="333">
        <v>0</v>
      </c>
      <c r="U18" s="335">
        <v>54.01</v>
      </c>
      <c r="V18" s="76">
        <v>1</v>
      </c>
      <c r="W18" s="335">
        <v>17.52</v>
      </c>
      <c r="X18" s="401"/>
      <c r="Y18" s="329">
        <f t="shared" si="1"/>
        <v>17.52</v>
      </c>
      <c r="Z18" s="331">
        <f t="shared" si="2"/>
        <v>17.52</v>
      </c>
      <c r="AA18" s="332">
        <f t="shared" si="3"/>
        <v>17.52</v>
      </c>
      <c r="AB18" s="322"/>
      <c r="AC18" s="322"/>
      <c r="AD18" s="322"/>
      <c r="AE18" s="322"/>
    </row>
    <row r="19" spans="1:31" x14ac:dyDescent="0.2">
      <c r="A19" s="325">
        <v>110400</v>
      </c>
      <c r="B19" s="325">
        <v>110401</v>
      </c>
      <c r="C19" s="15" t="s">
        <v>1071</v>
      </c>
      <c r="D19" s="31">
        <v>9805338</v>
      </c>
      <c r="E19" s="326" t="s">
        <v>64</v>
      </c>
      <c r="F19" s="42" t="s">
        <v>1497</v>
      </c>
      <c r="G19" s="401"/>
      <c r="H19" s="400" t="s">
        <v>63</v>
      </c>
      <c r="I19" s="50" t="s">
        <v>66</v>
      </c>
      <c r="J19" s="38" t="s">
        <v>68</v>
      </c>
      <c r="K19" s="50" t="s">
        <v>66</v>
      </c>
      <c r="L19" s="38" t="s">
        <v>1500</v>
      </c>
      <c r="M19" s="71">
        <v>44798</v>
      </c>
      <c r="N19" s="71">
        <v>44801</v>
      </c>
      <c r="O19" s="328"/>
      <c r="P19" s="328"/>
      <c r="Q19" s="328"/>
      <c r="R19" s="328"/>
      <c r="S19" s="329">
        <f t="shared" si="0"/>
        <v>0</v>
      </c>
      <c r="T19" s="333">
        <v>1</v>
      </c>
      <c r="U19" s="335">
        <v>54.01</v>
      </c>
      <c r="V19" s="76">
        <v>0</v>
      </c>
      <c r="W19" s="335">
        <v>17.52</v>
      </c>
      <c r="X19" s="401"/>
      <c r="Y19" s="329">
        <f t="shared" si="1"/>
        <v>54.01</v>
      </c>
      <c r="Z19" s="331">
        <f t="shared" si="2"/>
        <v>54.01</v>
      </c>
      <c r="AA19" s="332">
        <f t="shared" si="3"/>
        <v>54.01</v>
      </c>
      <c r="AB19" s="322"/>
      <c r="AC19" s="322"/>
      <c r="AD19" s="322"/>
      <c r="AE19" s="322"/>
    </row>
    <row r="20" spans="1:31" x14ac:dyDescent="0.2">
      <c r="A20" s="325">
        <v>110400</v>
      </c>
      <c r="B20" s="325">
        <v>110401</v>
      </c>
      <c r="C20" s="15" t="s">
        <v>1491</v>
      </c>
      <c r="D20" s="31">
        <v>1062719</v>
      </c>
      <c r="E20" s="326" t="s">
        <v>64</v>
      </c>
      <c r="F20" s="42" t="s">
        <v>1497</v>
      </c>
      <c r="G20" s="401"/>
      <c r="H20" s="400" t="s">
        <v>63</v>
      </c>
      <c r="I20" s="50" t="s">
        <v>66</v>
      </c>
      <c r="J20" s="38" t="s">
        <v>68</v>
      </c>
      <c r="K20" s="50" t="s">
        <v>66</v>
      </c>
      <c r="L20" s="38" t="s">
        <v>1500</v>
      </c>
      <c r="M20" s="71">
        <v>44798</v>
      </c>
      <c r="N20" s="71">
        <v>44801</v>
      </c>
      <c r="O20" s="328"/>
      <c r="P20" s="328"/>
      <c r="Q20" s="328"/>
      <c r="R20" s="328"/>
      <c r="S20" s="329">
        <f t="shared" si="0"/>
        <v>0</v>
      </c>
      <c r="T20" s="333">
        <v>1</v>
      </c>
      <c r="U20" s="335">
        <v>54.01</v>
      </c>
      <c r="V20" s="76">
        <v>0</v>
      </c>
      <c r="W20" s="335">
        <v>17.52</v>
      </c>
      <c r="X20" s="401"/>
      <c r="Y20" s="329">
        <f t="shared" si="1"/>
        <v>54.01</v>
      </c>
      <c r="Z20" s="331">
        <f t="shared" si="2"/>
        <v>54.01</v>
      </c>
      <c r="AA20" s="332">
        <f t="shared" si="3"/>
        <v>54.01</v>
      </c>
      <c r="AB20" s="322"/>
      <c r="AC20" s="322"/>
      <c r="AD20" s="322"/>
      <c r="AE20" s="322"/>
    </row>
    <row r="21" spans="1:31" x14ac:dyDescent="0.2">
      <c r="A21" s="325">
        <v>110400</v>
      </c>
      <c r="B21" s="325">
        <v>110401</v>
      </c>
      <c r="C21" s="15" t="s">
        <v>1492</v>
      </c>
      <c r="D21" s="31">
        <v>1063600</v>
      </c>
      <c r="E21" s="326" t="s">
        <v>64</v>
      </c>
      <c r="F21" s="42" t="s">
        <v>1497</v>
      </c>
      <c r="G21" s="401"/>
      <c r="H21" s="400" t="s">
        <v>63</v>
      </c>
      <c r="I21" s="50" t="s">
        <v>66</v>
      </c>
      <c r="J21" s="38" t="s">
        <v>68</v>
      </c>
      <c r="K21" s="50" t="s">
        <v>66</v>
      </c>
      <c r="L21" s="38" t="s">
        <v>1500</v>
      </c>
      <c r="M21" s="71">
        <v>44798</v>
      </c>
      <c r="N21" s="71">
        <v>44801</v>
      </c>
      <c r="O21" s="328"/>
      <c r="P21" s="328"/>
      <c r="Q21" s="328"/>
      <c r="R21" s="328"/>
      <c r="S21" s="329">
        <f t="shared" si="0"/>
        <v>0</v>
      </c>
      <c r="T21" s="333">
        <v>1</v>
      </c>
      <c r="U21" s="335">
        <v>54.01</v>
      </c>
      <c r="V21" s="76">
        <v>1</v>
      </c>
      <c r="W21" s="335">
        <v>17.52</v>
      </c>
      <c r="X21" s="401"/>
      <c r="Y21" s="329">
        <f t="shared" si="1"/>
        <v>71.53</v>
      </c>
      <c r="Z21" s="331">
        <f t="shared" si="2"/>
        <v>71.53</v>
      </c>
      <c r="AA21" s="332">
        <f t="shared" si="3"/>
        <v>71.53</v>
      </c>
      <c r="AB21" s="322"/>
      <c r="AC21" s="322"/>
      <c r="AD21" s="322"/>
      <c r="AE21" s="322"/>
    </row>
    <row r="22" spans="1:31" x14ac:dyDescent="0.2">
      <c r="A22" s="325">
        <v>110400</v>
      </c>
      <c r="B22" s="325">
        <v>110401</v>
      </c>
      <c r="C22" s="15" t="s">
        <v>637</v>
      </c>
      <c r="D22" s="31">
        <v>7110391</v>
      </c>
      <c r="E22" s="326" t="s">
        <v>64</v>
      </c>
      <c r="F22" s="42" t="s">
        <v>1497</v>
      </c>
      <c r="G22" s="401"/>
      <c r="H22" s="400" t="s">
        <v>63</v>
      </c>
      <c r="I22" s="50" t="s">
        <v>66</v>
      </c>
      <c r="J22" s="38" t="s">
        <v>68</v>
      </c>
      <c r="K22" s="50" t="s">
        <v>66</v>
      </c>
      <c r="L22" s="38" t="s">
        <v>1500</v>
      </c>
      <c r="M22" s="71">
        <v>44798</v>
      </c>
      <c r="N22" s="71">
        <v>44801</v>
      </c>
      <c r="O22" s="328"/>
      <c r="P22" s="328"/>
      <c r="Q22" s="328"/>
      <c r="R22" s="328"/>
      <c r="S22" s="329">
        <f t="shared" si="0"/>
        <v>0</v>
      </c>
      <c r="T22" s="333">
        <v>0</v>
      </c>
      <c r="U22" s="335">
        <v>54.01</v>
      </c>
      <c r="V22" s="76">
        <v>1</v>
      </c>
      <c r="W22" s="335">
        <v>17.52</v>
      </c>
      <c r="X22" s="401"/>
      <c r="Y22" s="329">
        <f t="shared" si="1"/>
        <v>17.52</v>
      </c>
      <c r="Z22" s="331">
        <f t="shared" si="2"/>
        <v>17.52</v>
      </c>
      <c r="AA22" s="332">
        <f t="shared" si="3"/>
        <v>17.52</v>
      </c>
      <c r="AB22" s="322"/>
      <c r="AC22" s="322"/>
      <c r="AD22" s="322"/>
      <c r="AE22" s="322"/>
    </row>
    <row r="23" spans="1:31" x14ac:dyDescent="0.2">
      <c r="A23" s="325">
        <v>110400</v>
      </c>
      <c r="B23" s="325">
        <v>110401</v>
      </c>
      <c r="C23" s="15" t="s">
        <v>1344</v>
      </c>
      <c r="D23" s="31">
        <v>9403167</v>
      </c>
      <c r="E23" s="42" t="s">
        <v>64</v>
      </c>
      <c r="F23" s="42" t="s">
        <v>1497</v>
      </c>
      <c r="G23" s="401"/>
      <c r="H23" s="400" t="s">
        <v>63</v>
      </c>
      <c r="I23" s="50" t="s">
        <v>66</v>
      </c>
      <c r="J23" s="38" t="s">
        <v>68</v>
      </c>
      <c r="K23" s="50" t="s">
        <v>66</v>
      </c>
      <c r="L23" s="38" t="s">
        <v>1500</v>
      </c>
      <c r="M23" s="71">
        <v>44798</v>
      </c>
      <c r="N23" s="71">
        <v>44801</v>
      </c>
      <c r="O23" s="328"/>
      <c r="P23" s="328"/>
      <c r="Q23" s="328"/>
      <c r="R23" s="328"/>
      <c r="S23" s="329">
        <f t="shared" si="0"/>
        <v>0</v>
      </c>
      <c r="T23" s="333">
        <v>0</v>
      </c>
      <c r="U23" s="335">
        <v>54.01</v>
      </c>
      <c r="V23" s="76">
        <v>1</v>
      </c>
      <c r="W23" s="335">
        <v>17.52</v>
      </c>
      <c r="X23" s="401"/>
      <c r="Y23" s="329">
        <f t="shared" si="1"/>
        <v>17.52</v>
      </c>
      <c r="Z23" s="331">
        <f t="shared" si="2"/>
        <v>17.52</v>
      </c>
      <c r="AA23" s="332">
        <f t="shared" si="3"/>
        <v>17.52</v>
      </c>
      <c r="AB23" s="322"/>
      <c r="AC23" s="322"/>
      <c r="AD23" s="322"/>
      <c r="AE23" s="322"/>
    </row>
    <row r="24" spans="1:31" x14ac:dyDescent="0.2">
      <c r="A24" s="325">
        <v>110400</v>
      </c>
      <c r="B24" s="325">
        <v>110401</v>
      </c>
      <c r="C24" s="15" t="s">
        <v>1493</v>
      </c>
      <c r="D24" s="31">
        <v>1152033</v>
      </c>
      <c r="E24" s="42" t="s">
        <v>64</v>
      </c>
      <c r="F24" s="42" t="s">
        <v>1497</v>
      </c>
      <c r="G24" s="401"/>
      <c r="H24" s="400" t="s">
        <v>63</v>
      </c>
      <c r="I24" s="50" t="s">
        <v>66</v>
      </c>
      <c r="J24" s="38" t="s">
        <v>68</v>
      </c>
      <c r="K24" s="50" t="s">
        <v>66</v>
      </c>
      <c r="L24" s="38" t="s">
        <v>1500</v>
      </c>
      <c r="M24" s="71">
        <v>44798</v>
      </c>
      <c r="N24" s="71">
        <v>44801</v>
      </c>
      <c r="O24" s="328"/>
      <c r="P24" s="328"/>
      <c r="Q24" s="328"/>
      <c r="R24" s="328"/>
      <c r="S24" s="329">
        <f t="shared" si="0"/>
        <v>0</v>
      </c>
      <c r="T24" s="333">
        <v>0</v>
      </c>
      <c r="U24" s="335">
        <v>54.01</v>
      </c>
      <c r="V24" s="76">
        <v>1</v>
      </c>
      <c r="W24" s="335">
        <v>17.52</v>
      </c>
      <c r="X24" s="401"/>
      <c r="Y24" s="329">
        <f t="shared" si="1"/>
        <v>17.52</v>
      </c>
      <c r="Z24" s="331">
        <f t="shared" si="2"/>
        <v>17.52</v>
      </c>
      <c r="AA24" s="332">
        <f t="shared" si="3"/>
        <v>17.52</v>
      </c>
      <c r="AB24" s="322"/>
      <c r="AC24" s="322"/>
      <c r="AD24" s="322"/>
      <c r="AE24" s="322"/>
    </row>
    <row r="25" spans="1:31" x14ac:dyDescent="0.2">
      <c r="A25" s="325">
        <v>110400</v>
      </c>
      <c r="B25" s="325">
        <v>110401</v>
      </c>
      <c r="C25" s="15" t="s">
        <v>1494</v>
      </c>
      <c r="D25" s="31" t="s">
        <v>1499</v>
      </c>
      <c r="E25" s="42" t="s">
        <v>64</v>
      </c>
      <c r="F25" s="42" t="s">
        <v>1497</v>
      </c>
      <c r="G25" s="401"/>
      <c r="H25" s="400" t="s">
        <v>63</v>
      </c>
      <c r="I25" s="50" t="s">
        <v>66</v>
      </c>
      <c r="J25" s="38" t="s">
        <v>68</v>
      </c>
      <c r="K25" s="50" t="s">
        <v>66</v>
      </c>
      <c r="L25" s="38" t="s">
        <v>1500</v>
      </c>
      <c r="M25" s="71">
        <v>44798</v>
      </c>
      <c r="N25" s="71">
        <v>44801</v>
      </c>
      <c r="O25" s="328"/>
      <c r="P25" s="328"/>
      <c r="Q25" s="328"/>
      <c r="R25" s="328"/>
      <c r="S25" s="329">
        <f t="shared" si="0"/>
        <v>0</v>
      </c>
      <c r="T25" s="333">
        <v>0</v>
      </c>
      <c r="U25" s="335">
        <v>54.01</v>
      </c>
      <c r="V25" s="76">
        <v>1</v>
      </c>
      <c r="W25" s="335">
        <v>17.52</v>
      </c>
      <c r="X25" s="401"/>
      <c r="Y25" s="329">
        <f t="shared" si="1"/>
        <v>17.52</v>
      </c>
      <c r="Z25" s="331">
        <f t="shared" si="2"/>
        <v>17.52</v>
      </c>
      <c r="AA25" s="332">
        <f t="shared" si="3"/>
        <v>17.52</v>
      </c>
      <c r="AB25" s="322"/>
      <c r="AC25" s="322"/>
      <c r="AD25" s="322"/>
      <c r="AE25" s="322"/>
    </row>
    <row r="26" spans="1:31" x14ac:dyDescent="0.2">
      <c r="A26" s="325">
        <v>110400</v>
      </c>
      <c r="B26" s="325">
        <v>110401</v>
      </c>
      <c r="C26" s="15" t="s">
        <v>1495</v>
      </c>
      <c r="D26" s="31">
        <v>9309950</v>
      </c>
      <c r="E26" s="42" t="s">
        <v>64</v>
      </c>
      <c r="F26" s="42" t="s">
        <v>1497</v>
      </c>
      <c r="G26" s="401"/>
      <c r="H26" s="400" t="s">
        <v>63</v>
      </c>
      <c r="I26" s="50" t="s">
        <v>66</v>
      </c>
      <c r="J26" s="38" t="s">
        <v>68</v>
      </c>
      <c r="K26" s="50" t="s">
        <v>66</v>
      </c>
      <c r="L26" s="38" t="s">
        <v>1500</v>
      </c>
      <c r="M26" s="71">
        <v>44798</v>
      </c>
      <c r="N26" s="71">
        <v>44801</v>
      </c>
      <c r="O26" s="328"/>
      <c r="P26" s="328"/>
      <c r="Q26" s="328"/>
      <c r="R26" s="328"/>
      <c r="S26" s="329">
        <f t="shared" si="0"/>
        <v>0</v>
      </c>
      <c r="T26" s="333">
        <v>1</v>
      </c>
      <c r="U26" s="335">
        <v>54.01</v>
      </c>
      <c r="V26" s="76">
        <v>0</v>
      </c>
      <c r="W26" s="335">
        <v>17.52</v>
      </c>
      <c r="X26" s="401"/>
      <c r="Y26" s="329">
        <f t="shared" si="1"/>
        <v>54.01</v>
      </c>
      <c r="Z26" s="331">
        <f t="shared" si="2"/>
        <v>54.01</v>
      </c>
      <c r="AA26" s="332">
        <f t="shared" si="3"/>
        <v>54.01</v>
      </c>
      <c r="AB26" s="322"/>
      <c r="AC26" s="322"/>
      <c r="AD26" s="322"/>
      <c r="AE26" s="322"/>
    </row>
    <row r="27" spans="1:31" x14ac:dyDescent="0.2">
      <c r="A27" s="325">
        <v>110400</v>
      </c>
      <c r="B27" s="325">
        <v>110401</v>
      </c>
      <c r="C27" s="15" t="s">
        <v>1496</v>
      </c>
      <c r="D27" s="31">
        <v>9805923</v>
      </c>
      <c r="E27" s="42" t="s">
        <v>64</v>
      </c>
      <c r="F27" s="42" t="s">
        <v>1497</v>
      </c>
      <c r="G27" s="401"/>
      <c r="H27" s="400" t="s">
        <v>63</v>
      </c>
      <c r="I27" s="50" t="s">
        <v>66</v>
      </c>
      <c r="J27" s="38" t="s">
        <v>68</v>
      </c>
      <c r="K27" s="50" t="s">
        <v>66</v>
      </c>
      <c r="L27" s="38" t="s">
        <v>1500</v>
      </c>
      <c r="M27" s="71">
        <v>44798</v>
      </c>
      <c r="N27" s="71">
        <v>44801</v>
      </c>
      <c r="O27" s="328"/>
      <c r="P27" s="328"/>
      <c r="Q27" s="328"/>
      <c r="R27" s="328"/>
      <c r="S27" s="329">
        <f t="shared" si="0"/>
        <v>0</v>
      </c>
      <c r="T27" s="333">
        <v>1</v>
      </c>
      <c r="U27" s="335">
        <v>54.01</v>
      </c>
      <c r="V27" s="76">
        <v>0</v>
      </c>
      <c r="W27" s="335">
        <v>17.52</v>
      </c>
      <c r="X27" s="401"/>
      <c r="Y27" s="329">
        <f t="shared" si="1"/>
        <v>54.01</v>
      </c>
      <c r="Z27" s="331">
        <f t="shared" si="2"/>
        <v>54.01</v>
      </c>
      <c r="AA27" s="332">
        <f t="shared" si="3"/>
        <v>54.01</v>
      </c>
      <c r="AB27" s="322"/>
      <c r="AC27" s="322"/>
      <c r="AD27" s="322"/>
      <c r="AE27" s="322"/>
    </row>
    <row r="28" spans="1:31" x14ac:dyDescent="0.2">
      <c r="A28" s="325">
        <v>110400</v>
      </c>
      <c r="B28" s="325">
        <v>110401</v>
      </c>
      <c r="C28" s="15" t="s">
        <v>333</v>
      </c>
      <c r="D28" s="31">
        <v>9800085</v>
      </c>
      <c r="E28" s="42" t="s">
        <v>64</v>
      </c>
      <c r="F28" s="42" t="s">
        <v>67</v>
      </c>
      <c r="G28" s="401"/>
      <c r="H28" s="400" t="s">
        <v>63</v>
      </c>
      <c r="I28" s="50" t="s">
        <v>66</v>
      </c>
      <c r="J28" s="38" t="s">
        <v>68</v>
      </c>
      <c r="K28" s="50" t="s">
        <v>81</v>
      </c>
      <c r="L28" s="38" t="s">
        <v>82</v>
      </c>
      <c r="M28" s="71">
        <v>44802</v>
      </c>
      <c r="N28" s="71">
        <v>44803</v>
      </c>
      <c r="O28" s="328"/>
      <c r="P28" s="328"/>
      <c r="Q28" s="328"/>
      <c r="R28" s="328"/>
      <c r="S28" s="329">
        <f t="shared" si="0"/>
        <v>0</v>
      </c>
      <c r="T28" s="333">
        <v>1</v>
      </c>
      <c r="U28" s="335">
        <v>166.04</v>
      </c>
      <c r="V28" s="76">
        <v>1</v>
      </c>
      <c r="W28" s="335">
        <v>49.82</v>
      </c>
      <c r="X28" s="401"/>
      <c r="Y28" s="329">
        <f t="shared" si="1"/>
        <v>215.85999999999999</v>
      </c>
      <c r="Z28" s="331">
        <f t="shared" si="2"/>
        <v>215.85999999999999</v>
      </c>
      <c r="AA28" s="332">
        <f t="shared" si="3"/>
        <v>215.85999999999999</v>
      </c>
      <c r="AB28" s="322"/>
      <c r="AC28" s="322"/>
      <c r="AD28" s="322"/>
      <c r="AE28" s="322"/>
    </row>
    <row r="29" spans="1:31" x14ac:dyDescent="0.2">
      <c r="A29" s="325">
        <v>110400</v>
      </c>
      <c r="B29" s="325">
        <v>110401</v>
      </c>
      <c r="C29" s="15" t="s">
        <v>203</v>
      </c>
      <c r="D29" s="31">
        <v>9800271</v>
      </c>
      <c r="E29" s="42" t="s">
        <v>64</v>
      </c>
      <c r="F29" s="42" t="s">
        <v>67</v>
      </c>
      <c r="G29" s="401"/>
      <c r="H29" s="400" t="s">
        <v>63</v>
      </c>
      <c r="I29" s="50" t="s">
        <v>66</v>
      </c>
      <c r="J29" s="38" t="s">
        <v>68</v>
      </c>
      <c r="K29" s="50" t="s">
        <v>73</v>
      </c>
      <c r="L29" s="38" t="s">
        <v>80</v>
      </c>
      <c r="M29" s="71">
        <v>44798</v>
      </c>
      <c r="N29" s="71">
        <v>44799</v>
      </c>
      <c r="O29" s="328"/>
      <c r="P29" s="328"/>
      <c r="Q29" s="328"/>
      <c r="R29" s="328"/>
      <c r="S29" s="329">
        <f t="shared" si="0"/>
        <v>0</v>
      </c>
      <c r="T29" s="333">
        <v>1</v>
      </c>
      <c r="U29" s="335">
        <v>175.44</v>
      </c>
      <c r="V29" s="76">
        <v>1</v>
      </c>
      <c r="W29" s="335">
        <v>52.64</v>
      </c>
      <c r="X29" s="401"/>
      <c r="Y29" s="329">
        <f t="shared" si="1"/>
        <v>228.07999999999998</v>
      </c>
      <c r="Z29" s="331">
        <f t="shared" si="2"/>
        <v>228.07999999999998</v>
      </c>
      <c r="AA29" s="332">
        <f t="shared" si="3"/>
        <v>228.07999999999998</v>
      </c>
      <c r="AB29" s="322"/>
      <c r="AC29" s="322"/>
      <c r="AD29" s="322"/>
      <c r="AE29" s="322"/>
    </row>
    <row r="30" spans="1:31" x14ac:dyDescent="0.2">
      <c r="A30" s="325">
        <v>110400</v>
      </c>
      <c r="B30" s="325">
        <v>110401</v>
      </c>
      <c r="C30" s="99" t="s">
        <v>463</v>
      </c>
      <c r="D30" s="137">
        <v>7074310</v>
      </c>
      <c r="E30" s="42" t="s">
        <v>64</v>
      </c>
      <c r="F30" s="42" t="s">
        <v>67</v>
      </c>
      <c r="G30" s="401"/>
      <c r="H30" s="400" t="s">
        <v>63</v>
      </c>
      <c r="I30" s="50" t="s">
        <v>66</v>
      </c>
      <c r="J30" s="38" t="s">
        <v>68</v>
      </c>
      <c r="K30" s="50" t="s">
        <v>66</v>
      </c>
      <c r="L30" s="38" t="s">
        <v>319</v>
      </c>
      <c r="M30" s="71">
        <v>44804</v>
      </c>
      <c r="N30" s="71">
        <v>44804</v>
      </c>
      <c r="O30" s="328"/>
      <c r="P30" s="328"/>
      <c r="Q30" s="328"/>
      <c r="R30" s="328"/>
      <c r="S30" s="329">
        <f t="shared" si="0"/>
        <v>0</v>
      </c>
      <c r="T30" s="333">
        <v>0</v>
      </c>
      <c r="U30" s="335">
        <v>54.01</v>
      </c>
      <c r="V30" s="76">
        <v>1</v>
      </c>
      <c r="W30" s="330">
        <v>17.52</v>
      </c>
      <c r="X30" s="401"/>
      <c r="Y30" s="329">
        <f t="shared" si="1"/>
        <v>17.52</v>
      </c>
      <c r="Z30" s="331">
        <f t="shared" si="2"/>
        <v>17.52</v>
      </c>
      <c r="AA30" s="332">
        <f t="shared" si="3"/>
        <v>17.52</v>
      </c>
      <c r="AB30" s="322"/>
      <c r="AC30" s="322"/>
      <c r="AD30" s="322"/>
      <c r="AE30" s="322"/>
    </row>
    <row r="31" spans="1:31" x14ac:dyDescent="0.2">
      <c r="A31" s="325">
        <v>110400</v>
      </c>
      <c r="B31" s="325">
        <v>110401</v>
      </c>
      <c r="C31" s="15" t="s">
        <v>1501</v>
      </c>
      <c r="D31" s="31">
        <v>7102461</v>
      </c>
      <c r="E31" s="42" t="s">
        <v>64</v>
      </c>
      <c r="F31" s="42" t="s">
        <v>67</v>
      </c>
      <c r="G31" s="401"/>
      <c r="H31" s="400" t="s">
        <v>63</v>
      </c>
      <c r="I31" s="50" t="s">
        <v>66</v>
      </c>
      <c r="J31" s="38" t="s">
        <v>68</v>
      </c>
      <c r="K31" s="50" t="s">
        <v>66</v>
      </c>
      <c r="L31" s="38" t="s">
        <v>1502</v>
      </c>
      <c r="M31" s="71">
        <v>44810</v>
      </c>
      <c r="N31" s="71">
        <v>44811</v>
      </c>
      <c r="O31" s="328"/>
      <c r="P31" s="328"/>
      <c r="Q31" s="328"/>
      <c r="R31" s="328"/>
      <c r="S31" s="329">
        <f t="shared" si="0"/>
        <v>0</v>
      </c>
      <c r="T31" s="333">
        <v>1</v>
      </c>
      <c r="U31" s="335">
        <v>54.01</v>
      </c>
      <c r="V31" s="76">
        <v>1</v>
      </c>
      <c r="W31" s="335">
        <v>17.52</v>
      </c>
      <c r="X31" s="401"/>
      <c r="Y31" s="329">
        <f t="shared" si="1"/>
        <v>71.53</v>
      </c>
      <c r="Z31" s="331">
        <f t="shared" si="2"/>
        <v>71.53</v>
      </c>
      <c r="AA31" s="332">
        <f t="shared" si="3"/>
        <v>71.53</v>
      </c>
      <c r="AB31" s="322"/>
      <c r="AC31" s="322"/>
      <c r="AD31" s="322"/>
      <c r="AE31" s="322"/>
    </row>
    <row r="32" spans="1:31" x14ac:dyDescent="0.2">
      <c r="A32" s="325">
        <v>110400</v>
      </c>
      <c r="B32" s="325">
        <v>110401</v>
      </c>
      <c r="C32" s="35" t="s">
        <v>927</v>
      </c>
      <c r="D32" s="31">
        <v>1158716</v>
      </c>
      <c r="E32" s="42" t="s">
        <v>64</v>
      </c>
      <c r="F32" s="42" t="s">
        <v>67</v>
      </c>
      <c r="G32" s="401"/>
      <c r="H32" s="400" t="s">
        <v>63</v>
      </c>
      <c r="I32" s="50" t="s">
        <v>66</v>
      </c>
      <c r="J32" s="38" t="s">
        <v>68</v>
      </c>
      <c r="K32" s="50" t="s">
        <v>66</v>
      </c>
      <c r="L32" s="38" t="s">
        <v>1502</v>
      </c>
      <c r="M32" s="71">
        <v>44810</v>
      </c>
      <c r="N32" s="71">
        <v>44811</v>
      </c>
      <c r="O32" s="328"/>
      <c r="P32" s="328"/>
      <c r="Q32" s="328"/>
      <c r="R32" s="328"/>
      <c r="S32" s="329">
        <f t="shared" si="0"/>
        <v>0</v>
      </c>
      <c r="T32" s="333">
        <v>1</v>
      </c>
      <c r="U32" s="335">
        <v>54.01</v>
      </c>
      <c r="V32" s="76">
        <v>1</v>
      </c>
      <c r="W32" s="335">
        <v>17.52</v>
      </c>
      <c r="X32" s="401"/>
      <c r="Y32" s="329">
        <f t="shared" si="1"/>
        <v>71.53</v>
      </c>
      <c r="Z32" s="331">
        <f t="shared" si="2"/>
        <v>71.53</v>
      </c>
      <c r="AA32" s="332">
        <f t="shared" si="3"/>
        <v>71.53</v>
      </c>
      <c r="AB32" s="322"/>
      <c r="AC32" s="322"/>
      <c r="AD32" s="322"/>
      <c r="AE32" s="322"/>
    </row>
    <row r="33" spans="1:31" x14ac:dyDescent="0.2">
      <c r="A33" s="325">
        <v>110400</v>
      </c>
      <c r="B33" s="325">
        <v>110401</v>
      </c>
      <c r="C33" s="15" t="s">
        <v>1213</v>
      </c>
      <c r="D33" s="31">
        <v>9808159</v>
      </c>
      <c r="E33" s="42" t="s">
        <v>64</v>
      </c>
      <c r="F33" s="42" t="s">
        <v>151</v>
      </c>
      <c r="G33" s="401"/>
      <c r="H33" s="400" t="s">
        <v>63</v>
      </c>
      <c r="I33" s="50" t="s">
        <v>66</v>
      </c>
      <c r="J33" s="38" t="s">
        <v>68</v>
      </c>
      <c r="K33" s="50" t="s">
        <v>66</v>
      </c>
      <c r="L33" s="38" t="s">
        <v>1503</v>
      </c>
      <c r="M33" s="71">
        <v>44807</v>
      </c>
      <c r="N33" s="71">
        <v>44807</v>
      </c>
      <c r="O33" s="328"/>
      <c r="P33" s="328"/>
      <c r="Q33" s="328"/>
      <c r="R33" s="328"/>
      <c r="S33" s="329">
        <f t="shared" si="0"/>
        <v>0</v>
      </c>
      <c r="T33" s="333">
        <v>0</v>
      </c>
      <c r="U33" s="330">
        <v>54.01</v>
      </c>
      <c r="V33" s="76">
        <v>1</v>
      </c>
      <c r="W33" s="330">
        <v>17.52</v>
      </c>
      <c r="X33" s="401"/>
      <c r="Y33" s="329">
        <f t="shared" si="1"/>
        <v>17.52</v>
      </c>
      <c r="Z33" s="331">
        <f t="shared" si="2"/>
        <v>17.52</v>
      </c>
      <c r="AA33" s="332">
        <f t="shared" si="3"/>
        <v>17.52</v>
      </c>
      <c r="AB33" s="322"/>
      <c r="AC33" s="322"/>
      <c r="AD33" s="322"/>
      <c r="AE33" s="322"/>
    </row>
    <row r="34" spans="1:31" x14ac:dyDescent="0.2">
      <c r="A34" s="325">
        <v>110400</v>
      </c>
      <c r="B34" s="325">
        <v>110401</v>
      </c>
      <c r="C34" s="14" t="s">
        <v>333</v>
      </c>
      <c r="D34" s="419">
        <v>9800085</v>
      </c>
      <c r="E34" s="42" t="s">
        <v>64</v>
      </c>
      <c r="F34" s="42" t="s">
        <v>67</v>
      </c>
      <c r="G34" s="401"/>
      <c r="H34" s="400" t="s">
        <v>63</v>
      </c>
      <c r="I34" s="50" t="s">
        <v>66</v>
      </c>
      <c r="J34" s="38" t="s">
        <v>68</v>
      </c>
      <c r="K34" s="50" t="s">
        <v>1505</v>
      </c>
      <c r="L34" s="38" t="s">
        <v>1504</v>
      </c>
      <c r="M34" s="71">
        <v>44769</v>
      </c>
      <c r="N34" s="71">
        <v>44773</v>
      </c>
      <c r="O34" s="328"/>
      <c r="P34" s="328"/>
      <c r="Q34" s="328"/>
      <c r="R34" s="328"/>
      <c r="S34" s="329">
        <f t="shared" si="0"/>
        <v>0</v>
      </c>
      <c r="T34" s="333">
        <v>4</v>
      </c>
      <c r="U34" s="334">
        <v>1645.1079999999999</v>
      </c>
      <c r="V34" s="76">
        <v>0</v>
      </c>
      <c r="W34" s="334">
        <v>0</v>
      </c>
      <c r="X34" s="334">
        <f>(T34*U34)+(V34*W34)</f>
        <v>6580.4319999999998</v>
      </c>
      <c r="Y34" s="329">
        <f t="shared" si="1"/>
        <v>6580.4319999999998</v>
      </c>
      <c r="Z34" s="331">
        <f t="shared" si="2"/>
        <v>6580.4319999999998</v>
      </c>
      <c r="AA34" s="332">
        <f t="shared" si="3"/>
        <v>6580.4319999999998</v>
      </c>
      <c r="AB34" s="322"/>
      <c r="AC34" s="322"/>
      <c r="AD34" s="322"/>
      <c r="AE34" s="322"/>
    </row>
    <row r="35" spans="1:31" x14ac:dyDescent="0.2">
      <c r="A35" s="325">
        <v>110400</v>
      </c>
      <c r="B35" s="325">
        <v>110401</v>
      </c>
      <c r="C35" s="99" t="s">
        <v>367</v>
      </c>
      <c r="D35" s="137">
        <v>7074310</v>
      </c>
      <c r="E35" s="42" t="s">
        <v>64</v>
      </c>
      <c r="F35" s="42" t="s">
        <v>67</v>
      </c>
      <c r="G35" s="401"/>
      <c r="H35" s="400" t="s">
        <v>63</v>
      </c>
      <c r="I35" s="50" t="s">
        <v>66</v>
      </c>
      <c r="J35" s="38" t="s">
        <v>68</v>
      </c>
      <c r="K35" s="50" t="s">
        <v>66</v>
      </c>
      <c r="L35" s="38" t="s">
        <v>143</v>
      </c>
      <c r="M35" s="71">
        <v>44813</v>
      </c>
      <c r="N35" s="71">
        <v>44813</v>
      </c>
      <c r="O35" s="328"/>
      <c r="P35" s="328"/>
      <c r="Q35" s="328"/>
      <c r="R35" s="328"/>
      <c r="S35" s="329">
        <f t="shared" si="0"/>
        <v>0</v>
      </c>
      <c r="T35" s="333">
        <v>0</v>
      </c>
      <c r="U35" s="335">
        <v>54.01</v>
      </c>
      <c r="V35" s="76">
        <v>1</v>
      </c>
      <c r="W35" s="335">
        <v>17.52</v>
      </c>
      <c r="X35" s="401"/>
      <c r="Y35" s="329">
        <f t="shared" si="1"/>
        <v>17.52</v>
      </c>
      <c r="Z35" s="331">
        <f t="shared" si="2"/>
        <v>17.52</v>
      </c>
      <c r="AA35" s="332">
        <f t="shared" si="3"/>
        <v>17.52</v>
      </c>
      <c r="AB35" s="322"/>
      <c r="AC35" s="322"/>
      <c r="AD35" s="322"/>
      <c r="AE35" s="322"/>
    </row>
    <row r="36" spans="1:31" x14ac:dyDescent="0.2">
      <c r="A36" s="325">
        <v>110400</v>
      </c>
      <c r="B36" s="325">
        <v>110401</v>
      </c>
      <c r="C36" s="149" t="s">
        <v>1506</v>
      </c>
      <c r="D36" s="31">
        <v>309680</v>
      </c>
      <c r="E36" s="42" t="s">
        <v>64</v>
      </c>
      <c r="F36" s="42" t="s">
        <v>67</v>
      </c>
      <c r="G36" s="401"/>
      <c r="H36" s="400" t="s">
        <v>63</v>
      </c>
      <c r="I36" s="50" t="s">
        <v>66</v>
      </c>
      <c r="J36" s="38" t="s">
        <v>68</v>
      </c>
      <c r="K36" s="50" t="s">
        <v>66</v>
      </c>
      <c r="L36" s="38" t="s">
        <v>143</v>
      </c>
      <c r="M36" s="71">
        <v>44813</v>
      </c>
      <c r="N36" s="71">
        <v>44813</v>
      </c>
      <c r="O36" s="328"/>
      <c r="P36" s="328"/>
      <c r="Q36" s="328"/>
      <c r="R36" s="328"/>
      <c r="S36" s="329">
        <f t="shared" si="0"/>
        <v>0</v>
      </c>
      <c r="T36" s="333">
        <v>0</v>
      </c>
      <c r="U36" s="335">
        <v>54.01</v>
      </c>
      <c r="V36" s="76">
        <v>1</v>
      </c>
      <c r="W36" s="335">
        <v>17.52</v>
      </c>
      <c r="X36" s="401"/>
      <c r="Y36" s="329">
        <f t="shared" si="1"/>
        <v>17.52</v>
      </c>
      <c r="Z36" s="331">
        <f t="shared" si="2"/>
        <v>17.52</v>
      </c>
      <c r="AA36" s="332">
        <f t="shared" si="3"/>
        <v>17.52</v>
      </c>
      <c r="AB36" s="322"/>
      <c r="AC36" s="322"/>
      <c r="AD36" s="322"/>
      <c r="AE36" s="322"/>
    </row>
    <row r="37" spans="1:31" x14ac:dyDescent="0.2">
      <c r="A37" s="325">
        <v>110400</v>
      </c>
      <c r="B37" s="325">
        <v>110401</v>
      </c>
      <c r="C37" s="35" t="s">
        <v>1102</v>
      </c>
      <c r="D37" s="31">
        <v>9300457</v>
      </c>
      <c r="E37" s="42" t="s">
        <v>64</v>
      </c>
      <c r="F37" s="42" t="s">
        <v>67</v>
      </c>
      <c r="G37" s="401"/>
      <c r="H37" s="400" t="s">
        <v>63</v>
      </c>
      <c r="I37" s="50" t="s">
        <v>66</v>
      </c>
      <c r="J37" s="38" t="s">
        <v>68</v>
      </c>
      <c r="K37" s="50" t="s">
        <v>66</v>
      </c>
      <c r="L37" s="38" t="s">
        <v>143</v>
      </c>
      <c r="M37" s="71">
        <v>44812</v>
      </c>
      <c r="N37" s="71">
        <v>44813</v>
      </c>
      <c r="O37" s="328"/>
      <c r="P37" s="328"/>
      <c r="Q37" s="328"/>
      <c r="R37" s="328"/>
      <c r="S37" s="329">
        <f t="shared" si="0"/>
        <v>0</v>
      </c>
      <c r="T37" s="333">
        <v>0</v>
      </c>
      <c r="U37" s="335">
        <v>54.01</v>
      </c>
      <c r="V37" s="76">
        <v>1</v>
      </c>
      <c r="W37" s="335">
        <v>17.52</v>
      </c>
      <c r="X37" s="401"/>
      <c r="Y37" s="329">
        <f t="shared" si="1"/>
        <v>17.52</v>
      </c>
      <c r="Z37" s="331">
        <f t="shared" si="2"/>
        <v>17.52</v>
      </c>
      <c r="AA37" s="332">
        <f t="shared" si="3"/>
        <v>17.52</v>
      </c>
      <c r="AB37" s="322"/>
      <c r="AC37" s="322"/>
      <c r="AD37" s="322"/>
      <c r="AE37" s="322"/>
    </row>
    <row r="38" spans="1:31" x14ac:dyDescent="0.2">
      <c r="A38" s="325">
        <v>110400</v>
      </c>
      <c r="B38" s="325">
        <v>110401</v>
      </c>
      <c r="C38" s="35" t="s">
        <v>89</v>
      </c>
      <c r="D38" s="31">
        <v>1025198</v>
      </c>
      <c r="E38" s="42" t="s">
        <v>64</v>
      </c>
      <c r="F38" s="42" t="s">
        <v>67</v>
      </c>
      <c r="G38" s="401"/>
      <c r="H38" s="400" t="s">
        <v>63</v>
      </c>
      <c r="I38" s="50" t="s">
        <v>66</v>
      </c>
      <c r="J38" s="38" t="s">
        <v>68</v>
      </c>
      <c r="K38" s="50" t="s">
        <v>66</v>
      </c>
      <c r="L38" s="38" t="s">
        <v>143</v>
      </c>
      <c r="M38" s="71">
        <v>44812</v>
      </c>
      <c r="N38" s="71">
        <v>44813</v>
      </c>
      <c r="O38" s="328"/>
      <c r="P38" s="328"/>
      <c r="Q38" s="328"/>
      <c r="R38" s="328"/>
      <c r="S38" s="329">
        <f t="shared" si="0"/>
        <v>0</v>
      </c>
      <c r="T38" s="333">
        <v>0</v>
      </c>
      <c r="U38" s="335">
        <v>54.01</v>
      </c>
      <c r="V38" s="76">
        <v>2</v>
      </c>
      <c r="W38" s="335">
        <v>17.52</v>
      </c>
      <c r="X38" s="401"/>
      <c r="Y38" s="329">
        <f t="shared" si="1"/>
        <v>35.04</v>
      </c>
      <c r="Z38" s="331">
        <f t="shared" si="2"/>
        <v>35.04</v>
      </c>
      <c r="AA38" s="332">
        <f t="shared" si="3"/>
        <v>35.04</v>
      </c>
      <c r="AB38" s="322"/>
      <c r="AC38" s="322"/>
      <c r="AD38" s="322"/>
      <c r="AE38" s="322"/>
    </row>
    <row r="39" spans="1:31" x14ac:dyDescent="0.2">
      <c r="A39" s="325">
        <v>110400</v>
      </c>
      <c r="B39" s="325">
        <v>110401</v>
      </c>
      <c r="C39" s="15" t="s">
        <v>1382</v>
      </c>
      <c r="D39" s="31">
        <v>9407570</v>
      </c>
      <c r="E39" s="42" t="s">
        <v>64</v>
      </c>
      <c r="F39" s="42" t="s">
        <v>67</v>
      </c>
      <c r="G39" s="418"/>
      <c r="H39" s="400" t="s">
        <v>63</v>
      </c>
      <c r="I39" s="50" t="s">
        <v>66</v>
      </c>
      <c r="J39" s="38" t="s">
        <v>68</v>
      </c>
      <c r="K39" s="50" t="s">
        <v>66</v>
      </c>
      <c r="L39" s="38" t="s">
        <v>143</v>
      </c>
      <c r="M39" s="71">
        <v>44812</v>
      </c>
      <c r="N39" s="71">
        <v>44813</v>
      </c>
      <c r="O39" s="336"/>
      <c r="P39" s="328"/>
      <c r="Q39" s="328"/>
      <c r="R39" s="328"/>
      <c r="S39" s="329">
        <f t="shared" si="0"/>
        <v>0</v>
      </c>
      <c r="T39" s="333">
        <v>0</v>
      </c>
      <c r="U39" s="335">
        <v>54.01</v>
      </c>
      <c r="V39" s="76">
        <v>1</v>
      </c>
      <c r="W39" s="335">
        <v>17.52</v>
      </c>
      <c r="X39" s="401"/>
      <c r="Y39" s="329">
        <f t="shared" si="1"/>
        <v>17.52</v>
      </c>
      <c r="Z39" s="331">
        <f t="shared" si="2"/>
        <v>17.52</v>
      </c>
      <c r="AA39" s="332">
        <f t="shared" si="3"/>
        <v>17.52</v>
      </c>
      <c r="AB39" s="322"/>
      <c r="AC39" s="322"/>
      <c r="AD39" s="322"/>
      <c r="AE39" s="322"/>
    </row>
    <row r="40" spans="1:31" x14ac:dyDescent="0.2">
      <c r="A40" s="325">
        <v>110400</v>
      </c>
      <c r="B40" s="325">
        <v>110401</v>
      </c>
      <c r="C40" s="35" t="s">
        <v>1126</v>
      </c>
      <c r="D40" s="31">
        <v>9802690</v>
      </c>
      <c r="E40" s="42" t="s">
        <v>64</v>
      </c>
      <c r="F40" s="42" t="s">
        <v>67</v>
      </c>
      <c r="G40" s="401"/>
      <c r="H40" s="400" t="s">
        <v>63</v>
      </c>
      <c r="I40" s="50" t="s">
        <v>66</v>
      </c>
      <c r="J40" s="38" t="s">
        <v>68</v>
      </c>
      <c r="K40" s="50" t="s">
        <v>66</v>
      </c>
      <c r="L40" s="38" t="s">
        <v>143</v>
      </c>
      <c r="M40" s="71">
        <v>44812</v>
      </c>
      <c r="N40" s="71">
        <v>44813</v>
      </c>
      <c r="O40" s="337"/>
      <c r="P40" s="328"/>
      <c r="Q40" s="328"/>
      <c r="R40" s="328"/>
      <c r="S40" s="329">
        <f t="shared" si="0"/>
        <v>0</v>
      </c>
      <c r="T40" s="333">
        <v>0</v>
      </c>
      <c r="U40" s="335">
        <v>54.01</v>
      </c>
      <c r="V40" s="76">
        <v>2</v>
      </c>
      <c r="W40" s="335">
        <v>17.52</v>
      </c>
      <c r="X40" s="401"/>
      <c r="Y40" s="329">
        <f t="shared" si="1"/>
        <v>35.04</v>
      </c>
      <c r="Z40" s="331">
        <f t="shared" si="2"/>
        <v>35.04</v>
      </c>
      <c r="AA40" s="332">
        <f t="shared" si="3"/>
        <v>35.04</v>
      </c>
      <c r="AB40" s="322"/>
      <c r="AC40" s="322"/>
      <c r="AD40" s="322"/>
      <c r="AE40" s="322"/>
    </row>
    <row r="41" spans="1:31" x14ac:dyDescent="0.2">
      <c r="A41" s="325">
        <v>110400</v>
      </c>
      <c r="B41" s="325">
        <v>110401</v>
      </c>
      <c r="C41" s="35" t="s">
        <v>1507</v>
      </c>
      <c r="D41" s="31">
        <v>9509712</v>
      </c>
      <c r="E41" s="42" t="s">
        <v>64</v>
      </c>
      <c r="F41" s="42" t="s">
        <v>67</v>
      </c>
      <c r="G41" s="401"/>
      <c r="H41" s="400" t="s">
        <v>63</v>
      </c>
      <c r="I41" s="50" t="s">
        <v>66</v>
      </c>
      <c r="J41" s="38" t="s">
        <v>68</v>
      </c>
      <c r="K41" s="50" t="s">
        <v>66</v>
      </c>
      <c r="L41" s="38" t="s">
        <v>143</v>
      </c>
      <c r="M41" s="71">
        <v>44812</v>
      </c>
      <c r="N41" s="71">
        <v>44813</v>
      </c>
      <c r="O41" s="337"/>
      <c r="P41" s="328"/>
      <c r="Q41" s="328"/>
      <c r="R41" s="328"/>
      <c r="S41" s="329">
        <f t="shared" si="0"/>
        <v>0</v>
      </c>
      <c r="T41" s="333">
        <v>0</v>
      </c>
      <c r="U41" s="335">
        <v>54.01</v>
      </c>
      <c r="V41" s="76">
        <v>2</v>
      </c>
      <c r="W41" s="335">
        <v>17.52</v>
      </c>
      <c r="X41" s="401"/>
      <c r="Y41" s="329">
        <f t="shared" si="1"/>
        <v>35.04</v>
      </c>
      <c r="Z41" s="331">
        <f t="shared" si="2"/>
        <v>35.04</v>
      </c>
      <c r="AA41" s="332">
        <f t="shared" si="3"/>
        <v>35.04</v>
      </c>
      <c r="AB41" s="322"/>
      <c r="AC41" s="322"/>
      <c r="AD41" s="322"/>
      <c r="AE41" s="322"/>
    </row>
    <row r="42" spans="1:31" x14ac:dyDescent="0.2">
      <c r="A42" s="325">
        <v>110400</v>
      </c>
      <c r="B42" s="325">
        <v>110401</v>
      </c>
      <c r="C42" s="15" t="s">
        <v>1508</v>
      </c>
      <c r="D42" s="31">
        <v>9404139</v>
      </c>
      <c r="E42" s="42" t="s">
        <v>64</v>
      </c>
      <c r="F42" s="42" t="s">
        <v>67</v>
      </c>
      <c r="G42" s="401"/>
      <c r="H42" s="400" t="s">
        <v>63</v>
      </c>
      <c r="I42" s="50" t="s">
        <v>66</v>
      </c>
      <c r="J42" s="38" t="s">
        <v>68</v>
      </c>
      <c r="K42" s="50" t="s">
        <v>66</v>
      </c>
      <c r="L42" s="38" t="s">
        <v>143</v>
      </c>
      <c r="M42" s="71">
        <v>44812</v>
      </c>
      <c r="N42" s="71">
        <v>44813</v>
      </c>
      <c r="O42" s="337"/>
      <c r="P42" s="328"/>
      <c r="Q42" s="328"/>
      <c r="R42" s="328"/>
      <c r="S42" s="329">
        <f t="shared" si="0"/>
        <v>0</v>
      </c>
      <c r="T42" s="333">
        <v>0</v>
      </c>
      <c r="U42" s="335">
        <v>54.01</v>
      </c>
      <c r="V42" s="76">
        <v>2</v>
      </c>
      <c r="W42" s="335">
        <v>17.52</v>
      </c>
      <c r="X42" s="401"/>
      <c r="Y42" s="329">
        <f t="shared" si="1"/>
        <v>35.04</v>
      </c>
      <c r="Z42" s="331">
        <f t="shared" si="2"/>
        <v>35.04</v>
      </c>
      <c r="AA42" s="332">
        <f t="shared" si="3"/>
        <v>35.04</v>
      </c>
      <c r="AB42" s="322"/>
      <c r="AC42" s="322"/>
      <c r="AD42" s="322"/>
      <c r="AE42" s="322"/>
    </row>
    <row r="43" spans="1:31" x14ac:dyDescent="0.2">
      <c r="A43" s="325">
        <v>110400</v>
      </c>
      <c r="B43" s="325">
        <v>110401</v>
      </c>
      <c r="C43" s="15" t="s">
        <v>1328</v>
      </c>
      <c r="D43" s="31">
        <v>9103996</v>
      </c>
      <c r="E43" s="42" t="s">
        <v>64</v>
      </c>
      <c r="F43" s="42" t="s">
        <v>67</v>
      </c>
      <c r="G43" s="401"/>
      <c r="H43" s="400" t="s">
        <v>63</v>
      </c>
      <c r="I43" s="50" t="s">
        <v>66</v>
      </c>
      <c r="J43" s="38" t="s">
        <v>68</v>
      </c>
      <c r="K43" s="50" t="s">
        <v>66</v>
      </c>
      <c r="L43" s="38" t="s">
        <v>143</v>
      </c>
      <c r="M43" s="71">
        <v>44812</v>
      </c>
      <c r="N43" s="71">
        <v>44813</v>
      </c>
      <c r="O43" s="337"/>
      <c r="P43" s="328"/>
      <c r="Q43" s="328"/>
      <c r="R43" s="328"/>
      <c r="S43" s="329">
        <f t="shared" si="0"/>
        <v>0</v>
      </c>
      <c r="T43" s="333">
        <v>0</v>
      </c>
      <c r="U43" s="335">
        <v>54.01</v>
      </c>
      <c r="V43" s="76">
        <v>1</v>
      </c>
      <c r="W43" s="335">
        <v>17.52</v>
      </c>
      <c r="X43" s="401"/>
      <c r="Y43" s="329">
        <f t="shared" si="1"/>
        <v>17.52</v>
      </c>
      <c r="Z43" s="331">
        <f t="shared" si="2"/>
        <v>17.52</v>
      </c>
      <c r="AA43" s="332">
        <f t="shared" si="3"/>
        <v>17.52</v>
      </c>
      <c r="AB43" s="322"/>
      <c r="AC43" s="322"/>
      <c r="AD43" s="322"/>
      <c r="AE43" s="322"/>
    </row>
    <row r="44" spans="1:31" x14ac:dyDescent="0.2">
      <c r="A44" s="325">
        <v>110400</v>
      </c>
      <c r="B44" s="325">
        <v>110401</v>
      </c>
      <c r="C44" s="35" t="s">
        <v>1509</v>
      </c>
      <c r="D44" s="31">
        <v>9509917</v>
      </c>
      <c r="E44" s="42" t="s">
        <v>64</v>
      </c>
      <c r="F44" s="42" t="s">
        <v>67</v>
      </c>
      <c r="G44" s="401"/>
      <c r="H44" s="400" t="s">
        <v>63</v>
      </c>
      <c r="I44" s="50" t="s">
        <v>66</v>
      </c>
      <c r="J44" s="38" t="s">
        <v>68</v>
      </c>
      <c r="K44" s="50" t="s">
        <v>66</v>
      </c>
      <c r="L44" s="38" t="s">
        <v>143</v>
      </c>
      <c r="M44" s="71">
        <v>44812</v>
      </c>
      <c r="N44" s="71">
        <v>44813</v>
      </c>
      <c r="O44" s="337"/>
      <c r="P44" s="328"/>
      <c r="Q44" s="328"/>
      <c r="R44" s="328"/>
      <c r="S44" s="329">
        <f t="shared" si="0"/>
        <v>0</v>
      </c>
      <c r="T44" s="333">
        <v>0</v>
      </c>
      <c r="U44" s="335">
        <v>54.01</v>
      </c>
      <c r="V44" s="76">
        <v>1</v>
      </c>
      <c r="W44" s="335">
        <v>17.52</v>
      </c>
      <c r="X44" s="401"/>
      <c r="Y44" s="329">
        <f t="shared" si="1"/>
        <v>17.52</v>
      </c>
      <c r="Z44" s="331">
        <f t="shared" si="2"/>
        <v>17.52</v>
      </c>
      <c r="AA44" s="332">
        <f t="shared" si="3"/>
        <v>17.52</v>
      </c>
      <c r="AB44" s="322"/>
      <c r="AC44" s="322"/>
      <c r="AD44" s="322"/>
      <c r="AE44" s="322"/>
    </row>
    <row r="45" spans="1:31" x14ac:dyDescent="0.2">
      <c r="A45" s="325">
        <v>110400</v>
      </c>
      <c r="B45" s="325">
        <v>110401</v>
      </c>
      <c r="C45" s="15" t="s">
        <v>1127</v>
      </c>
      <c r="D45" s="31">
        <v>9901043</v>
      </c>
      <c r="E45" s="42" t="s">
        <v>64</v>
      </c>
      <c r="F45" s="42" t="s">
        <v>67</v>
      </c>
      <c r="G45" s="401"/>
      <c r="H45" s="400" t="s">
        <v>63</v>
      </c>
      <c r="I45" s="50" t="s">
        <v>66</v>
      </c>
      <c r="J45" s="38" t="s">
        <v>68</v>
      </c>
      <c r="K45" s="50" t="s">
        <v>66</v>
      </c>
      <c r="L45" s="38" t="s">
        <v>143</v>
      </c>
      <c r="M45" s="71">
        <v>44812</v>
      </c>
      <c r="N45" s="71">
        <v>44813</v>
      </c>
      <c r="O45" s="337"/>
      <c r="P45" s="328"/>
      <c r="Q45" s="328"/>
      <c r="R45" s="328"/>
      <c r="S45" s="329">
        <f t="shared" si="0"/>
        <v>0</v>
      </c>
      <c r="T45" s="333">
        <v>0</v>
      </c>
      <c r="U45" s="335">
        <v>54.01</v>
      </c>
      <c r="V45" s="76">
        <v>1</v>
      </c>
      <c r="W45" s="335">
        <v>17.52</v>
      </c>
      <c r="X45" s="401"/>
      <c r="Y45" s="329">
        <f t="shared" si="1"/>
        <v>17.52</v>
      </c>
      <c r="Z45" s="331">
        <f t="shared" si="2"/>
        <v>17.52</v>
      </c>
      <c r="AA45" s="332">
        <f t="shared" si="3"/>
        <v>17.52</v>
      </c>
      <c r="AB45" s="322"/>
      <c r="AC45" s="322"/>
      <c r="AD45" s="322"/>
      <c r="AE45" s="322"/>
    </row>
    <row r="46" spans="1:31" x14ac:dyDescent="0.2">
      <c r="A46" s="325">
        <v>110400</v>
      </c>
      <c r="B46" s="325">
        <v>110401</v>
      </c>
      <c r="C46" s="35" t="s">
        <v>1510</v>
      </c>
      <c r="D46" s="31">
        <v>1038605</v>
      </c>
      <c r="E46" s="42" t="s">
        <v>64</v>
      </c>
      <c r="F46" s="42" t="s">
        <v>67</v>
      </c>
      <c r="G46" s="401"/>
      <c r="H46" s="400" t="s">
        <v>63</v>
      </c>
      <c r="I46" s="50" t="s">
        <v>66</v>
      </c>
      <c r="J46" s="38" t="s">
        <v>68</v>
      </c>
      <c r="K46" s="50" t="s">
        <v>66</v>
      </c>
      <c r="L46" s="38" t="s">
        <v>143</v>
      </c>
      <c r="M46" s="71">
        <v>44812</v>
      </c>
      <c r="N46" s="71">
        <v>44813</v>
      </c>
      <c r="O46" s="337"/>
      <c r="P46" s="328"/>
      <c r="Q46" s="328"/>
      <c r="R46" s="328"/>
      <c r="S46" s="329">
        <f t="shared" si="0"/>
        <v>0</v>
      </c>
      <c r="T46" s="333">
        <v>0</v>
      </c>
      <c r="U46" s="335">
        <v>54.01</v>
      </c>
      <c r="V46" s="76">
        <v>2</v>
      </c>
      <c r="W46" s="335">
        <v>17.52</v>
      </c>
      <c r="X46" s="401"/>
      <c r="Y46" s="329">
        <f t="shared" si="1"/>
        <v>35.04</v>
      </c>
      <c r="Z46" s="331">
        <f t="shared" si="2"/>
        <v>35.04</v>
      </c>
      <c r="AA46" s="332">
        <f t="shared" si="3"/>
        <v>35.04</v>
      </c>
      <c r="AB46" s="322"/>
      <c r="AC46" s="322"/>
      <c r="AD46" s="322"/>
      <c r="AE46" s="322"/>
    </row>
    <row r="47" spans="1:31" x14ac:dyDescent="0.2">
      <c r="A47" s="325">
        <v>110400</v>
      </c>
      <c r="B47" s="325">
        <v>110401</v>
      </c>
      <c r="C47" s="35" t="s">
        <v>1511</v>
      </c>
      <c r="D47" s="31">
        <v>1032402</v>
      </c>
      <c r="E47" s="42" t="s">
        <v>64</v>
      </c>
      <c r="F47" s="42" t="s">
        <v>67</v>
      </c>
      <c r="G47" s="418"/>
      <c r="H47" s="400" t="s">
        <v>63</v>
      </c>
      <c r="I47" s="50" t="s">
        <v>66</v>
      </c>
      <c r="J47" s="38" t="s">
        <v>68</v>
      </c>
      <c r="K47" s="50" t="s">
        <v>66</v>
      </c>
      <c r="L47" s="38" t="s">
        <v>143</v>
      </c>
      <c r="M47" s="71">
        <v>44812</v>
      </c>
      <c r="N47" s="71">
        <v>44813</v>
      </c>
      <c r="O47" s="337"/>
      <c r="P47" s="328"/>
      <c r="Q47" s="328"/>
      <c r="R47" s="328"/>
      <c r="S47" s="329">
        <f t="shared" si="0"/>
        <v>0</v>
      </c>
      <c r="T47" s="333">
        <v>0</v>
      </c>
      <c r="U47" s="335">
        <v>54.01</v>
      </c>
      <c r="V47" s="76">
        <v>1</v>
      </c>
      <c r="W47" s="335">
        <v>17.52</v>
      </c>
      <c r="X47" s="401"/>
      <c r="Y47" s="329">
        <f t="shared" si="1"/>
        <v>17.52</v>
      </c>
      <c r="Z47" s="331">
        <f t="shared" si="2"/>
        <v>17.52</v>
      </c>
      <c r="AA47" s="332">
        <f t="shared" si="3"/>
        <v>17.52</v>
      </c>
      <c r="AB47" s="322"/>
      <c r="AC47" s="322"/>
      <c r="AD47" s="322"/>
      <c r="AE47" s="322"/>
    </row>
    <row r="48" spans="1:31" x14ac:dyDescent="0.2">
      <c r="A48" s="325">
        <v>110400</v>
      </c>
      <c r="B48" s="325">
        <v>110401</v>
      </c>
      <c r="C48" s="35" t="s">
        <v>1512</v>
      </c>
      <c r="D48" s="31">
        <v>1068709</v>
      </c>
      <c r="E48" s="42" t="s">
        <v>64</v>
      </c>
      <c r="F48" s="42" t="s">
        <v>67</v>
      </c>
      <c r="G48" s="418"/>
      <c r="H48" s="400" t="s">
        <v>63</v>
      </c>
      <c r="I48" s="50" t="s">
        <v>66</v>
      </c>
      <c r="J48" s="38" t="s">
        <v>68</v>
      </c>
      <c r="K48" s="50" t="s">
        <v>66</v>
      </c>
      <c r="L48" s="38" t="s">
        <v>143</v>
      </c>
      <c r="M48" s="71">
        <v>44812</v>
      </c>
      <c r="N48" s="71">
        <v>44813</v>
      </c>
      <c r="O48" s="337"/>
      <c r="P48" s="328"/>
      <c r="Q48" s="328"/>
      <c r="R48" s="328"/>
      <c r="S48" s="329">
        <f t="shared" si="0"/>
        <v>0</v>
      </c>
      <c r="T48" s="333">
        <v>0</v>
      </c>
      <c r="U48" s="335">
        <v>54.01</v>
      </c>
      <c r="V48" s="76">
        <v>1</v>
      </c>
      <c r="W48" s="335">
        <v>17.52</v>
      </c>
      <c r="X48" s="401"/>
      <c r="Y48" s="329">
        <f t="shared" si="1"/>
        <v>17.52</v>
      </c>
      <c r="Z48" s="331">
        <f t="shared" si="2"/>
        <v>17.52</v>
      </c>
      <c r="AA48" s="332">
        <f t="shared" si="3"/>
        <v>17.52</v>
      </c>
      <c r="AB48" s="322"/>
      <c r="AC48" s="322"/>
      <c r="AD48" s="322"/>
      <c r="AE48" s="322"/>
    </row>
    <row r="49" spans="1:31" x14ac:dyDescent="0.2">
      <c r="A49" s="325">
        <v>110400</v>
      </c>
      <c r="B49" s="325">
        <v>110401</v>
      </c>
      <c r="C49" s="15" t="s">
        <v>1513</v>
      </c>
      <c r="D49" s="31">
        <v>1098799</v>
      </c>
      <c r="E49" s="42" t="s">
        <v>64</v>
      </c>
      <c r="F49" s="42" t="s">
        <v>67</v>
      </c>
      <c r="G49" s="418"/>
      <c r="H49" s="400" t="s">
        <v>63</v>
      </c>
      <c r="I49" s="50" t="s">
        <v>66</v>
      </c>
      <c r="J49" s="38" t="s">
        <v>68</v>
      </c>
      <c r="K49" s="50" t="s">
        <v>66</v>
      </c>
      <c r="L49" s="38" t="s">
        <v>143</v>
      </c>
      <c r="M49" s="71">
        <v>44812</v>
      </c>
      <c r="N49" s="71">
        <v>44813</v>
      </c>
      <c r="O49" s="337"/>
      <c r="P49" s="328"/>
      <c r="Q49" s="328"/>
      <c r="R49" s="328"/>
      <c r="S49" s="329">
        <f t="shared" si="0"/>
        <v>0</v>
      </c>
      <c r="T49" s="333">
        <v>0</v>
      </c>
      <c r="U49" s="335">
        <v>54.01</v>
      </c>
      <c r="V49" s="76">
        <v>2</v>
      </c>
      <c r="W49" s="335">
        <v>17.52</v>
      </c>
      <c r="X49" s="401"/>
      <c r="Y49" s="329">
        <f t="shared" si="1"/>
        <v>35.04</v>
      </c>
      <c r="Z49" s="331">
        <f t="shared" si="2"/>
        <v>35.04</v>
      </c>
      <c r="AA49" s="332">
        <f t="shared" si="3"/>
        <v>35.04</v>
      </c>
      <c r="AB49" s="322"/>
      <c r="AC49" s="322"/>
      <c r="AD49" s="322"/>
      <c r="AE49" s="322"/>
    </row>
    <row r="50" spans="1:31" x14ac:dyDescent="0.2">
      <c r="A50" s="325">
        <v>110400</v>
      </c>
      <c r="B50" s="325">
        <v>110401</v>
      </c>
      <c r="C50" s="35" t="s">
        <v>1514</v>
      </c>
      <c r="D50" s="31">
        <v>1157094</v>
      </c>
      <c r="E50" s="42" t="s">
        <v>64</v>
      </c>
      <c r="F50" s="42" t="s">
        <v>67</v>
      </c>
      <c r="G50" s="418"/>
      <c r="H50" s="400" t="s">
        <v>63</v>
      </c>
      <c r="I50" s="50" t="s">
        <v>66</v>
      </c>
      <c r="J50" s="38" t="s">
        <v>68</v>
      </c>
      <c r="K50" s="50" t="s">
        <v>66</v>
      </c>
      <c r="L50" s="38" t="s">
        <v>143</v>
      </c>
      <c r="M50" s="71">
        <v>44812</v>
      </c>
      <c r="N50" s="71">
        <v>44813</v>
      </c>
      <c r="O50" s="337"/>
      <c r="P50" s="328"/>
      <c r="Q50" s="328"/>
      <c r="R50" s="328"/>
      <c r="S50" s="329">
        <f t="shared" si="0"/>
        <v>0</v>
      </c>
      <c r="T50" s="333">
        <v>0</v>
      </c>
      <c r="U50" s="335">
        <v>54.01</v>
      </c>
      <c r="V50" s="76">
        <v>1</v>
      </c>
      <c r="W50" s="335">
        <v>17.52</v>
      </c>
      <c r="X50" s="401"/>
      <c r="Y50" s="329">
        <f t="shared" si="1"/>
        <v>17.52</v>
      </c>
      <c r="Z50" s="331">
        <f t="shared" si="2"/>
        <v>17.52</v>
      </c>
      <c r="AA50" s="332">
        <f t="shared" si="3"/>
        <v>17.52</v>
      </c>
      <c r="AB50" s="322"/>
      <c r="AC50" s="322"/>
      <c r="AD50" s="322"/>
      <c r="AE50" s="322"/>
    </row>
    <row r="51" spans="1:31" x14ac:dyDescent="0.2">
      <c r="A51" s="325">
        <v>110400</v>
      </c>
      <c r="B51" s="325">
        <v>110401</v>
      </c>
      <c r="C51" s="35" t="s">
        <v>924</v>
      </c>
      <c r="D51" s="31">
        <v>1110276</v>
      </c>
      <c r="E51" s="42" t="s">
        <v>64</v>
      </c>
      <c r="F51" s="42" t="s">
        <v>67</v>
      </c>
      <c r="G51" s="418"/>
      <c r="H51" s="400" t="s">
        <v>63</v>
      </c>
      <c r="I51" s="50" t="s">
        <v>66</v>
      </c>
      <c r="J51" s="38" t="s">
        <v>68</v>
      </c>
      <c r="K51" s="50" t="s">
        <v>66</v>
      </c>
      <c r="L51" s="38" t="s">
        <v>143</v>
      </c>
      <c r="M51" s="71">
        <v>44812</v>
      </c>
      <c r="N51" s="71">
        <v>44813</v>
      </c>
      <c r="O51" s="336"/>
      <c r="P51" s="328"/>
      <c r="Q51" s="328"/>
      <c r="R51" s="328"/>
      <c r="S51" s="329">
        <f t="shared" si="0"/>
        <v>0</v>
      </c>
      <c r="T51" s="333">
        <v>1</v>
      </c>
      <c r="U51" s="335">
        <v>54.01</v>
      </c>
      <c r="V51" s="76">
        <v>1</v>
      </c>
      <c r="W51" s="335">
        <v>17.52</v>
      </c>
      <c r="X51" s="401"/>
      <c r="Y51" s="329">
        <f t="shared" si="1"/>
        <v>71.53</v>
      </c>
      <c r="Z51" s="331">
        <f t="shared" si="2"/>
        <v>71.53</v>
      </c>
      <c r="AA51" s="332">
        <f t="shared" si="3"/>
        <v>71.53</v>
      </c>
      <c r="AB51" s="322"/>
      <c r="AC51" s="322"/>
      <c r="AD51" s="322"/>
      <c r="AE51" s="322"/>
    </row>
    <row r="52" spans="1:31" x14ac:dyDescent="0.2">
      <c r="A52" s="325">
        <v>110400</v>
      </c>
      <c r="B52" s="325">
        <v>110401</v>
      </c>
      <c r="C52" s="15" t="s">
        <v>1515</v>
      </c>
      <c r="D52" s="31">
        <v>7102496</v>
      </c>
      <c r="E52" s="42" t="s">
        <v>64</v>
      </c>
      <c r="F52" s="42" t="s">
        <v>67</v>
      </c>
      <c r="G52" s="418"/>
      <c r="H52" s="400" t="s">
        <v>63</v>
      </c>
      <c r="I52" s="50" t="s">
        <v>66</v>
      </c>
      <c r="J52" s="38" t="s">
        <v>68</v>
      </c>
      <c r="K52" s="50" t="s">
        <v>66</v>
      </c>
      <c r="L52" s="38" t="s">
        <v>143</v>
      </c>
      <c r="M52" s="71">
        <v>44812</v>
      </c>
      <c r="N52" s="71">
        <v>44813</v>
      </c>
      <c r="O52" s="328"/>
      <c r="P52" s="328"/>
      <c r="Q52" s="328"/>
      <c r="R52" s="328"/>
      <c r="S52" s="329">
        <f t="shared" si="0"/>
        <v>0</v>
      </c>
      <c r="T52" s="333">
        <v>1</v>
      </c>
      <c r="U52" s="335">
        <v>54.01</v>
      </c>
      <c r="V52" s="76">
        <v>1</v>
      </c>
      <c r="W52" s="335">
        <v>17.52</v>
      </c>
      <c r="X52" s="401"/>
      <c r="Y52" s="329">
        <f t="shared" si="1"/>
        <v>71.53</v>
      </c>
      <c r="Z52" s="331">
        <f t="shared" si="2"/>
        <v>71.53</v>
      </c>
      <c r="AA52" s="332">
        <f t="shared" si="3"/>
        <v>71.53</v>
      </c>
      <c r="AB52" s="322"/>
      <c r="AC52" s="322"/>
      <c r="AD52" s="322"/>
      <c r="AE52" s="322"/>
    </row>
    <row r="53" spans="1:31" x14ac:dyDescent="0.25">
      <c r="A53" s="325">
        <v>110400</v>
      </c>
      <c r="B53" s="325">
        <v>110401</v>
      </c>
      <c r="C53" s="104" t="s">
        <v>331</v>
      </c>
      <c r="D53" s="31">
        <v>1027450</v>
      </c>
      <c r="E53" s="42" t="s">
        <v>64</v>
      </c>
      <c r="F53" s="42" t="s">
        <v>67</v>
      </c>
      <c r="G53" s="418"/>
      <c r="H53" s="400" t="s">
        <v>63</v>
      </c>
      <c r="I53" s="50" t="s">
        <v>66</v>
      </c>
      <c r="J53" s="38" t="s">
        <v>68</v>
      </c>
      <c r="K53" s="50" t="s">
        <v>66</v>
      </c>
      <c r="L53" s="38" t="s">
        <v>1312</v>
      </c>
      <c r="M53" s="71">
        <v>44787</v>
      </c>
      <c r="N53" s="71">
        <v>44788</v>
      </c>
      <c r="O53" s="328"/>
      <c r="P53" s="328"/>
      <c r="Q53" s="328"/>
      <c r="R53" s="328"/>
      <c r="S53" s="329">
        <f t="shared" si="0"/>
        <v>0</v>
      </c>
      <c r="T53" s="333">
        <v>2</v>
      </c>
      <c r="U53" s="335">
        <v>54.01</v>
      </c>
      <c r="V53" s="76">
        <v>1</v>
      </c>
      <c r="W53" s="335">
        <v>17.52</v>
      </c>
      <c r="X53" s="401"/>
      <c r="Y53" s="329">
        <f t="shared" si="1"/>
        <v>125.53999999999999</v>
      </c>
      <c r="Z53" s="331">
        <f t="shared" si="2"/>
        <v>125.53999999999999</v>
      </c>
      <c r="AA53" s="332">
        <f t="shared" si="3"/>
        <v>125.53999999999999</v>
      </c>
      <c r="AB53" s="322"/>
      <c r="AC53" s="322"/>
      <c r="AD53" s="322"/>
      <c r="AE53" s="322"/>
    </row>
    <row r="54" spans="1:31" x14ac:dyDescent="0.2">
      <c r="A54" s="325">
        <v>110400</v>
      </c>
      <c r="B54" s="325">
        <v>110401</v>
      </c>
      <c r="C54" s="15" t="s">
        <v>632</v>
      </c>
      <c r="D54" s="31">
        <v>9404023</v>
      </c>
      <c r="E54" s="42" t="s">
        <v>64</v>
      </c>
      <c r="F54" s="42" t="s">
        <v>67</v>
      </c>
      <c r="G54" s="418"/>
      <c r="H54" s="400" t="s">
        <v>63</v>
      </c>
      <c r="I54" s="50" t="s">
        <v>66</v>
      </c>
      <c r="J54" s="38" t="s">
        <v>68</v>
      </c>
      <c r="K54" s="50" t="s">
        <v>66</v>
      </c>
      <c r="L54" s="38" t="s">
        <v>1312</v>
      </c>
      <c r="M54" s="71">
        <v>44787</v>
      </c>
      <c r="N54" s="71">
        <v>44788</v>
      </c>
      <c r="O54" s="328"/>
      <c r="P54" s="328"/>
      <c r="Q54" s="328"/>
      <c r="R54" s="328"/>
      <c r="S54" s="329">
        <f t="shared" si="0"/>
        <v>0</v>
      </c>
      <c r="T54" s="333">
        <v>2</v>
      </c>
      <c r="U54" s="335">
        <v>54.01</v>
      </c>
      <c r="V54" s="76">
        <v>1</v>
      </c>
      <c r="W54" s="335">
        <v>17.52</v>
      </c>
      <c r="X54" s="401"/>
      <c r="Y54" s="329">
        <f t="shared" si="1"/>
        <v>125.53999999999999</v>
      </c>
      <c r="Z54" s="331">
        <f t="shared" si="2"/>
        <v>125.53999999999999</v>
      </c>
      <c r="AA54" s="332">
        <f t="shared" si="3"/>
        <v>125.53999999999999</v>
      </c>
      <c r="AB54" s="322"/>
      <c r="AC54" s="322"/>
      <c r="AD54" s="322"/>
      <c r="AE54" s="322"/>
    </row>
    <row r="55" spans="1:31" x14ac:dyDescent="0.2">
      <c r="A55" s="325">
        <v>110400</v>
      </c>
      <c r="B55" s="325">
        <v>110401</v>
      </c>
      <c r="C55" s="15" t="s">
        <v>1331</v>
      </c>
      <c r="D55" s="31">
        <v>1067613</v>
      </c>
      <c r="E55" s="42" t="s">
        <v>64</v>
      </c>
      <c r="F55" s="42" t="s">
        <v>67</v>
      </c>
      <c r="G55" s="418"/>
      <c r="H55" s="400" t="s">
        <v>63</v>
      </c>
      <c r="I55" s="50" t="s">
        <v>66</v>
      </c>
      <c r="J55" s="38" t="s">
        <v>68</v>
      </c>
      <c r="K55" s="50" t="s">
        <v>66</v>
      </c>
      <c r="L55" s="38" t="s">
        <v>1312</v>
      </c>
      <c r="M55" s="71">
        <v>44787</v>
      </c>
      <c r="N55" s="71">
        <v>44788</v>
      </c>
      <c r="O55" s="328"/>
      <c r="P55" s="328"/>
      <c r="Q55" s="328"/>
      <c r="R55" s="328"/>
      <c r="S55" s="329">
        <f t="shared" si="0"/>
        <v>0</v>
      </c>
      <c r="T55" s="333">
        <v>2</v>
      </c>
      <c r="U55" s="335">
        <v>54.01</v>
      </c>
      <c r="V55" s="76">
        <v>1</v>
      </c>
      <c r="W55" s="335">
        <v>17.52</v>
      </c>
      <c r="X55" s="401"/>
      <c r="Y55" s="329">
        <f t="shared" si="1"/>
        <v>125.53999999999999</v>
      </c>
      <c r="Z55" s="331">
        <f t="shared" si="2"/>
        <v>125.53999999999999</v>
      </c>
      <c r="AA55" s="332">
        <f t="shared" si="3"/>
        <v>125.53999999999999</v>
      </c>
      <c r="AB55" s="322"/>
      <c r="AC55" s="322"/>
      <c r="AD55" s="322"/>
      <c r="AE55" s="322"/>
    </row>
    <row r="56" spans="1:31" x14ac:dyDescent="0.2">
      <c r="A56" s="325">
        <v>110400</v>
      </c>
      <c r="B56" s="325">
        <v>110401</v>
      </c>
      <c r="C56" s="385" t="s">
        <v>1516</v>
      </c>
      <c r="D56" s="31">
        <v>1104420</v>
      </c>
      <c r="E56" s="42" t="s">
        <v>64</v>
      </c>
      <c r="F56" s="42" t="s">
        <v>67</v>
      </c>
      <c r="G56" s="418"/>
      <c r="H56" s="400" t="s">
        <v>63</v>
      </c>
      <c r="I56" s="50" t="s">
        <v>66</v>
      </c>
      <c r="J56" s="38" t="s">
        <v>68</v>
      </c>
      <c r="K56" s="50" t="s">
        <v>66</v>
      </c>
      <c r="L56" s="38" t="s">
        <v>1312</v>
      </c>
      <c r="M56" s="71">
        <v>44787</v>
      </c>
      <c r="N56" s="71">
        <v>44788</v>
      </c>
      <c r="O56" s="328"/>
      <c r="P56" s="328"/>
      <c r="Q56" s="328"/>
      <c r="R56" s="328"/>
      <c r="S56" s="329">
        <f t="shared" si="0"/>
        <v>0</v>
      </c>
      <c r="T56" s="333">
        <v>2</v>
      </c>
      <c r="U56" s="335">
        <v>54.01</v>
      </c>
      <c r="V56" s="76">
        <v>1</v>
      </c>
      <c r="W56" s="335">
        <v>17.52</v>
      </c>
      <c r="X56" s="401"/>
      <c r="Y56" s="329">
        <f t="shared" si="1"/>
        <v>125.53999999999999</v>
      </c>
      <c r="Z56" s="331">
        <f t="shared" si="2"/>
        <v>125.53999999999999</v>
      </c>
      <c r="AA56" s="332">
        <f t="shared" si="3"/>
        <v>125.53999999999999</v>
      </c>
      <c r="AB56" s="322"/>
      <c r="AC56" s="322"/>
      <c r="AD56" s="322"/>
      <c r="AE56" s="322"/>
    </row>
    <row r="57" spans="1:31" x14ac:dyDescent="0.2">
      <c r="A57" s="325">
        <v>110400</v>
      </c>
      <c r="B57" s="325">
        <v>110401</v>
      </c>
      <c r="C57" s="95" t="s">
        <v>246</v>
      </c>
      <c r="D57" s="31">
        <v>1062930</v>
      </c>
      <c r="E57" s="42" t="s">
        <v>64</v>
      </c>
      <c r="F57" s="42" t="s">
        <v>1497</v>
      </c>
      <c r="G57" s="418"/>
      <c r="H57" s="400" t="s">
        <v>63</v>
      </c>
      <c r="I57" s="50" t="s">
        <v>66</v>
      </c>
      <c r="J57" s="38" t="s">
        <v>68</v>
      </c>
      <c r="K57" s="50" t="s">
        <v>66</v>
      </c>
      <c r="L57" s="38" t="s">
        <v>1518</v>
      </c>
      <c r="M57" s="71">
        <v>44801</v>
      </c>
      <c r="N57" s="71">
        <v>44812</v>
      </c>
      <c r="O57" s="328"/>
      <c r="P57" s="328"/>
      <c r="Q57" s="328"/>
      <c r="R57" s="328"/>
      <c r="S57" s="329">
        <f t="shared" si="0"/>
        <v>0</v>
      </c>
      <c r="T57" s="333">
        <v>0</v>
      </c>
      <c r="U57" s="335">
        <v>54.01</v>
      </c>
      <c r="V57" s="76">
        <v>1</v>
      </c>
      <c r="W57" s="335">
        <v>17.52</v>
      </c>
      <c r="X57" s="401"/>
      <c r="Y57" s="329">
        <f t="shared" si="1"/>
        <v>17.52</v>
      </c>
      <c r="Z57" s="331">
        <f t="shared" si="2"/>
        <v>17.52</v>
      </c>
      <c r="AA57" s="332">
        <f t="shared" si="3"/>
        <v>17.52</v>
      </c>
      <c r="AB57" s="322"/>
      <c r="AC57" s="322"/>
      <c r="AD57" s="322"/>
      <c r="AE57" s="322"/>
    </row>
    <row r="58" spans="1:31" x14ac:dyDescent="0.2">
      <c r="A58" s="325">
        <v>110400</v>
      </c>
      <c r="B58" s="325">
        <v>110401</v>
      </c>
      <c r="C58" s="106" t="s">
        <v>1394</v>
      </c>
      <c r="D58" s="31">
        <v>9307583</v>
      </c>
      <c r="E58" s="42" t="s">
        <v>64</v>
      </c>
      <c r="F58" s="42" t="s">
        <v>1497</v>
      </c>
      <c r="G58" s="418"/>
      <c r="H58" s="400" t="s">
        <v>63</v>
      </c>
      <c r="I58" s="50" t="s">
        <v>66</v>
      </c>
      <c r="J58" s="38" t="s">
        <v>68</v>
      </c>
      <c r="K58" s="50" t="s">
        <v>66</v>
      </c>
      <c r="L58" s="38" t="s">
        <v>1518</v>
      </c>
      <c r="M58" s="71">
        <v>44801</v>
      </c>
      <c r="N58" s="71">
        <v>44812</v>
      </c>
      <c r="O58" s="328"/>
      <c r="P58" s="328"/>
      <c r="Q58" s="328"/>
      <c r="R58" s="328"/>
      <c r="S58" s="329">
        <f t="shared" si="0"/>
        <v>0</v>
      </c>
      <c r="T58" s="333">
        <v>0</v>
      </c>
      <c r="U58" s="335">
        <v>54.01</v>
      </c>
      <c r="V58" s="76">
        <v>1</v>
      </c>
      <c r="W58" s="335">
        <v>17.52</v>
      </c>
      <c r="X58" s="401"/>
      <c r="Y58" s="329">
        <f t="shared" si="1"/>
        <v>17.52</v>
      </c>
      <c r="Z58" s="331">
        <f t="shared" si="2"/>
        <v>17.52</v>
      </c>
      <c r="AA58" s="332">
        <f t="shared" si="3"/>
        <v>17.52</v>
      </c>
      <c r="AB58" s="322"/>
      <c r="AC58" s="322"/>
      <c r="AD58" s="322"/>
      <c r="AE58" s="322"/>
    </row>
    <row r="59" spans="1:31" x14ac:dyDescent="0.2">
      <c r="A59" s="325">
        <v>110400</v>
      </c>
      <c r="B59" s="325">
        <v>110401</v>
      </c>
      <c r="C59" s="95" t="s">
        <v>863</v>
      </c>
      <c r="D59" s="31">
        <v>9302786</v>
      </c>
      <c r="E59" s="42" t="s">
        <v>64</v>
      </c>
      <c r="F59" s="42" t="s">
        <v>1497</v>
      </c>
      <c r="G59" s="418"/>
      <c r="H59" s="400" t="s">
        <v>63</v>
      </c>
      <c r="I59" s="50" t="s">
        <v>66</v>
      </c>
      <c r="J59" s="38" t="s">
        <v>68</v>
      </c>
      <c r="K59" s="50" t="s">
        <v>66</v>
      </c>
      <c r="L59" s="38" t="s">
        <v>1518</v>
      </c>
      <c r="M59" s="71">
        <v>44801</v>
      </c>
      <c r="N59" s="71">
        <v>44812</v>
      </c>
      <c r="O59" s="328"/>
      <c r="P59" s="328"/>
      <c r="Q59" s="328"/>
      <c r="R59" s="328"/>
      <c r="S59" s="329">
        <f t="shared" si="0"/>
        <v>0</v>
      </c>
      <c r="T59" s="333">
        <v>0</v>
      </c>
      <c r="U59" s="335">
        <v>54.01</v>
      </c>
      <c r="V59" s="76">
        <v>1</v>
      </c>
      <c r="W59" s="335">
        <v>17.52</v>
      </c>
      <c r="X59" s="401"/>
      <c r="Y59" s="329">
        <f t="shared" si="1"/>
        <v>17.52</v>
      </c>
      <c r="Z59" s="331">
        <f t="shared" si="2"/>
        <v>17.52</v>
      </c>
      <c r="AA59" s="332">
        <f t="shared" si="3"/>
        <v>17.52</v>
      </c>
      <c r="AB59" s="322"/>
      <c r="AC59" s="322"/>
      <c r="AD59" s="322"/>
      <c r="AE59" s="322"/>
    </row>
    <row r="60" spans="1:31" x14ac:dyDescent="0.2">
      <c r="A60" s="325">
        <v>110400</v>
      </c>
      <c r="B60" s="325">
        <v>110401</v>
      </c>
      <c r="C60" s="95" t="s">
        <v>1361</v>
      </c>
      <c r="D60" s="31">
        <v>9302921</v>
      </c>
      <c r="E60" s="42" t="s">
        <v>64</v>
      </c>
      <c r="F60" s="42" t="s">
        <v>1497</v>
      </c>
      <c r="G60" s="418"/>
      <c r="H60" s="400" t="s">
        <v>63</v>
      </c>
      <c r="I60" s="50" t="s">
        <v>66</v>
      </c>
      <c r="J60" s="38" t="s">
        <v>68</v>
      </c>
      <c r="K60" s="50" t="s">
        <v>66</v>
      </c>
      <c r="L60" s="38" t="s">
        <v>1518</v>
      </c>
      <c r="M60" s="71">
        <v>44801</v>
      </c>
      <c r="N60" s="71">
        <v>44812</v>
      </c>
      <c r="O60" s="328"/>
      <c r="P60" s="328"/>
      <c r="Q60" s="328"/>
      <c r="R60" s="328"/>
      <c r="S60" s="329">
        <f t="shared" si="0"/>
        <v>0</v>
      </c>
      <c r="T60" s="333">
        <v>0</v>
      </c>
      <c r="U60" s="335">
        <v>54.01</v>
      </c>
      <c r="V60" s="76">
        <v>2</v>
      </c>
      <c r="W60" s="335">
        <v>17.52</v>
      </c>
      <c r="X60" s="401"/>
      <c r="Y60" s="329">
        <f t="shared" si="1"/>
        <v>35.04</v>
      </c>
      <c r="Z60" s="331">
        <f t="shared" si="2"/>
        <v>35.04</v>
      </c>
      <c r="AA60" s="332">
        <f t="shared" si="3"/>
        <v>35.04</v>
      </c>
      <c r="AB60" s="322"/>
      <c r="AC60" s="322"/>
      <c r="AD60" s="322"/>
      <c r="AE60" s="322"/>
    </row>
    <row r="61" spans="1:31" x14ac:dyDescent="0.2">
      <c r="A61" s="325">
        <v>110400</v>
      </c>
      <c r="B61" s="325">
        <v>110401</v>
      </c>
      <c r="C61" s="106" t="s">
        <v>1344</v>
      </c>
      <c r="D61" s="31">
        <v>9403167</v>
      </c>
      <c r="E61" s="42" t="s">
        <v>64</v>
      </c>
      <c r="F61" s="42" t="s">
        <v>1497</v>
      </c>
      <c r="G61" s="418"/>
      <c r="H61" s="400" t="s">
        <v>63</v>
      </c>
      <c r="I61" s="50" t="s">
        <v>66</v>
      </c>
      <c r="J61" s="38" t="s">
        <v>68</v>
      </c>
      <c r="K61" s="50" t="s">
        <v>66</v>
      </c>
      <c r="L61" s="38" t="s">
        <v>1518</v>
      </c>
      <c r="M61" s="71">
        <v>44801</v>
      </c>
      <c r="N61" s="71">
        <v>44812</v>
      </c>
      <c r="O61" s="328"/>
      <c r="P61" s="328"/>
      <c r="Q61" s="328"/>
      <c r="R61" s="328"/>
      <c r="S61" s="329">
        <f t="shared" si="0"/>
        <v>0</v>
      </c>
      <c r="T61" s="333">
        <v>0</v>
      </c>
      <c r="U61" s="335">
        <v>54.01</v>
      </c>
      <c r="V61" s="76">
        <v>2</v>
      </c>
      <c r="W61" s="335">
        <v>17.52</v>
      </c>
      <c r="X61" s="401"/>
      <c r="Y61" s="329">
        <f t="shared" si="1"/>
        <v>35.04</v>
      </c>
      <c r="Z61" s="331">
        <f t="shared" si="2"/>
        <v>35.04</v>
      </c>
      <c r="AA61" s="332">
        <f t="shared" si="3"/>
        <v>35.04</v>
      </c>
      <c r="AB61" s="322"/>
      <c r="AC61" s="322"/>
      <c r="AD61" s="322"/>
      <c r="AE61" s="322"/>
    </row>
    <row r="62" spans="1:31" x14ac:dyDescent="0.2">
      <c r="A62" s="325">
        <v>110400</v>
      </c>
      <c r="B62" s="325">
        <v>110401</v>
      </c>
      <c r="C62" s="106" t="s">
        <v>1492</v>
      </c>
      <c r="D62" s="31">
        <v>1063600</v>
      </c>
      <c r="E62" s="42" t="s">
        <v>64</v>
      </c>
      <c r="F62" s="42" t="s">
        <v>1497</v>
      </c>
      <c r="G62" s="418"/>
      <c r="H62" s="400" t="s">
        <v>63</v>
      </c>
      <c r="I62" s="50" t="s">
        <v>66</v>
      </c>
      <c r="J62" s="38" t="s">
        <v>68</v>
      </c>
      <c r="K62" s="50" t="s">
        <v>66</v>
      </c>
      <c r="L62" s="38" t="s">
        <v>1518</v>
      </c>
      <c r="M62" s="71">
        <v>44801</v>
      </c>
      <c r="N62" s="71">
        <v>44812</v>
      </c>
      <c r="O62" s="328"/>
      <c r="P62" s="328"/>
      <c r="Q62" s="328"/>
      <c r="R62" s="328"/>
      <c r="S62" s="329">
        <f t="shared" si="0"/>
        <v>0</v>
      </c>
      <c r="T62" s="333">
        <v>0</v>
      </c>
      <c r="U62" s="335">
        <v>54.01</v>
      </c>
      <c r="V62" s="76">
        <v>1</v>
      </c>
      <c r="W62" s="335">
        <v>17.52</v>
      </c>
      <c r="X62" s="401"/>
      <c r="Y62" s="329">
        <f t="shared" si="1"/>
        <v>17.52</v>
      </c>
      <c r="Z62" s="331">
        <f t="shared" si="2"/>
        <v>17.52</v>
      </c>
      <c r="AA62" s="332">
        <f t="shared" si="3"/>
        <v>17.52</v>
      </c>
      <c r="AB62" s="322"/>
      <c r="AC62" s="322"/>
      <c r="AD62" s="322"/>
      <c r="AE62" s="322"/>
    </row>
    <row r="63" spans="1:31" x14ac:dyDescent="0.2">
      <c r="A63" s="325">
        <v>110400</v>
      </c>
      <c r="B63" s="325">
        <v>110401</v>
      </c>
      <c r="C63" s="95" t="s">
        <v>1340</v>
      </c>
      <c r="D63" s="31">
        <v>312479</v>
      </c>
      <c r="E63" s="42" t="s">
        <v>64</v>
      </c>
      <c r="F63" s="42" t="s">
        <v>1497</v>
      </c>
      <c r="G63" s="418"/>
      <c r="H63" s="400" t="s">
        <v>63</v>
      </c>
      <c r="I63" s="50" t="s">
        <v>66</v>
      </c>
      <c r="J63" s="38" t="s">
        <v>68</v>
      </c>
      <c r="K63" s="50" t="s">
        <v>66</v>
      </c>
      <c r="L63" s="38" t="s">
        <v>1518</v>
      </c>
      <c r="M63" s="71">
        <v>44801</v>
      </c>
      <c r="N63" s="71">
        <v>44812</v>
      </c>
      <c r="O63" s="328"/>
      <c r="P63" s="328"/>
      <c r="Q63" s="328"/>
      <c r="R63" s="328"/>
      <c r="S63" s="329">
        <f t="shared" si="0"/>
        <v>0</v>
      </c>
      <c r="T63" s="333">
        <v>0</v>
      </c>
      <c r="U63" s="335">
        <v>54.01</v>
      </c>
      <c r="V63" s="76">
        <v>1</v>
      </c>
      <c r="W63" s="335">
        <v>17.52</v>
      </c>
      <c r="X63" s="401"/>
      <c r="Y63" s="329">
        <f t="shared" si="1"/>
        <v>17.52</v>
      </c>
      <c r="Z63" s="331">
        <f t="shared" si="2"/>
        <v>17.52</v>
      </c>
      <c r="AA63" s="332">
        <f t="shared" si="3"/>
        <v>17.52</v>
      </c>
      <c r="AB63" s="322"/>
      <c r="AC63" s="322"/>
      <c r="AD63" s="322"/>
      <c r="AE63" s="322"/>
    </row>
    <row r="64" spans="1:31" x14ac:dyDescent="0.2">
      <c r="A64" s="325">
        <v>110400</v>
      </c>
      <c r="B64" s="325">
        <v>110401</v>
      </c>
      <c r="C64" s="95" t="s">
        <v>214</v>
      </c>
      <c r="D64" s="31">
        <v>9901566</v>
      </c>
      <c r="E64" s="42" t="s">
        <v>64</v>
      </c>
      <c r="F64" s="42" t="s">
        <v>1497</v>
      </c>
      <c r="G64" s="418"/>
      <c r="H64" s="400" t="s">
        <v>63</v>
      </c>
      <c r="I64" s="50" t="s">
        <v>66</v>
      </c>
      <c r="J64" s="38" t="s">
        <v>68</v>
      </c>
      <c r="K64" s="50" t="s">
        <v>66</v>
      </c>
      <c r="L64" s="38" t="s">
        <v>1518</v>
      </c>
      <c r="M64" s="71">
        <v>44801</v>
      </c>
      <c r="N64" s="71">
        <v>44812</v>
      </c>
      <c r="O64" s="328"/>
      <c r="P64" s="328"/>
      <c r="Q64" s="328"/>
      <c r="R64" s="328"/>
      <c r="S64" s="329">
        <f t="shared" si="0"/>
        <v>0</v>
      </c>
      <c r="T64" s="333">
        <v>1</v>
      </c>
      <c r="U64" s="335">
        <v>54.01</v>
      </c>
      <c r="V64" s="76">
        <v>1</v>
      </c>
      <c r="W64" s="335">
        <v>17.52</v>
      </c>
      <c r="X64" s="401"/>
      <c r="Y64" s="329">
        <f t="shared" si="1"/>
        <v>71.53</v>
      </c>
      <c r="Z64" s="331">
        <f t="shared" si="2"/>
        <v>71.53</v>
      </c>
      <c r="AA64" s="332">
        <f t="shared" si="3"/>
        <v>71.53</v>
      </c>
      <c r="AB64" s="322"/>
      <c r="AC64" s="322"/>
      <c r="AD64" s="322"/>
      <c r="AE64" s="322"/>
    </row>
    <row r="65" spans="1:31" x14ac:dyDescent="0.2">
      <c r="A65" s="325">
        <v>110400</v>
      </c>
      <c r="B65" s="325">
        <v>110401</v>
      </c>
      <c r="C65" s="106" t="s">
        <v>1491</v>
      </c>
      <c r="D65" s="31">
        <v>1062719</v>
      </c>
      <c r="E65" s="42" t="s">
        <v>64</v>
      </c>
      <c r="F65" s="42" t="s">
        <v>1497</v>
      </c>
      <c r="G65" s="418"/>
      <c r="H65" s="400" t="s">
        <v>63</v>
      </c>
      <c r="I65" s="50" t="s">
        <v>66</v>
      </c>
      <c r="J65" s="38" t="s">
        <v>68</v>
      </c>
      <c r="K65" s="50" t="s">
        <v>66</v>
      </c>
      <c r="L65" s="38" t="s">
        <v>1518</v>
      </c>
      <c r="M65" s="71">
        <v>44801</v>
      </c>
      <c r="N65" s="71">
        <v>44812</v>
      </c>
      <c r="O65" s="328"/>
      <c r="P65" s="328"/>
      <c r="Q65" s="328"/>
      <c r="R65" s="328"/>
      <c r="S65" s="329">
        <f t="shared" si="0"/>
        <v>0</v>
      </c>
      <c r="T65" s="333">
        <v>1</v>
      </c>
      <c r="U65" s="335">
        <v>54.01</v>
      </c>
      <c r="V65" s="76">
        <v>1</v>
      </c>
      <c r="W65" s="335">
        <v>17.52</v>
      </c>
      <c r="X65" s="401"/>
      <c r="Y65" s="329">
        <f t="shared" si="1"/>
        <v>71.53</v>
      </c>
      <c r="Z65" s="331">
        <f t="shared" si="2"/>
        <v>71.53</v>
      </c>
      <c r="AA65" s="332">
        <f t="shared" si="3"/>
        <v>71.53</v>
      </c>
      <c r="AB65" s="322"/>
      <c r="AC65" s="322"/>
      <c r="AD65" s="322"/>
      <c r="AE65" s="322"/>
    </row>
    <row r="66" spans="1:31" x14ac:dyDescent="0.2">
      <c r="A66" s="325">
        <v>110400</v>
      </c>
      <c r="B66" s="325">
        <v>110401</v>
      </c>
      <c r="C66" s="106" t="s">
        <v>1088</v>
      </c>
      <c r="D66" s="31">
        <v>7110391</v>
      </c>
      <c r="E66" s="42" t="s">
        <v>64</v>
      </c>
      <c r="F66" s="42" t="s">
        <v>1497</v>
      </c>
      <c r="G66" s="418"/>
      <c r="H66" s="400" t="s">
        <v>63</v>
      </c>
      <c r="I66" s="50" t="s">
        <v>66</v>
      </c>
      <c r="J66" s="38" t="s">
        <v>68</v>
      </c>
      <c r="K66" s="50" t="s">
        <v>66</v>
      </c>
      <c r="L66" s="38" t="s">
        <v>1518</v>
      </c>
      <c r="M66" s="71">
        <v>44801</v>
      </c>
      <c r="N66" s="71">
        <v>44812</v>
      </c>
      <c r="O66" s="328"/>
      <c r="P66" s="328"/>
      <c r="Q66" s="328"/>
      <c r="R66" s="328"/>
      <c r="S66" s="329">
        <f t="shared" si="0"/>
        <v>0</v>
      </c>
      <c r="T66" s="333">
        <v>0</v>
      </c>
      <c r="U66" s="335">
        <v>54.01</v>
      </c>
      <c r="V66" s="76">
        <v>1</v>
      </c>
      <c r="W66" s="335">
        <v>17.52</v>
      </c>
      <c r="X66" s="401"/>
      <c r="Y66" s="329">
        <f t="shared" si="1"/>
        <v>17.52</v>
      </c>
      <c r="Z66" s="331">
        <f t="shared" si="2"/>
        <v>17.52</v>
      </c>
      <c r="AA66" s="332">
        <f t="shared" si="3"/>
        <v>17.52</v>
      </c>
      <c r="AB66" s="322"/>
      <c r="AC66" s="322"/>
      <c r="AD66" s="322"/>
      <c r="AE66" s="322"/>
    </row>
    <row r="67" spans="1:31" x14ac:dyDescent="0.2">
      <c r="A67" s="325">
        <v>110400</v>
      </c>
      <c r="B67" s="325">
        <v>110401</v>
      </c>
      <c r="C67" s="95" t="s">
        <v>1346</v>
      </c>
      <c r="D67" s="31">
        <v>1071505</v>
      </c>
      <c r="E67" s="42" t="s">
        <v>64</v>
      </c>
      <c r="F67" s="42" t="s">
        <v>1497</v>
      </c>
      <c r="G67" s="418"/>
      <c r="H67" s="400" t="s">
        <v>63</v>
      </c>
      <c r="I67" s="50" t="s">
        <v>66</v>
      </c>
      <c r="J67" s="38" t="s">
        <v>68</v>
      </c>
      <c r="K67" s="50" t="s">
        <v>66</v>
      </c>
      <c r="L67" s="38" t="s">
        <v>1518</v>
      </c>
      <c r="M67" s="71">
        <v>44801</v>
      </c>
      <c r="N67" s="71">
        <v>44812</v>
      </c>
      <c r="O67" s="328"/>
      <c r="P67" s="328"/>
      <c r="Q67" s="328"/>
      <c r="R67" s="328"/>
      <c r="S67" s="329">
        <f t="shared" si="0"/>
        <v>0</v>
      </c>
      <c r="T67" s="333">
        <v>0</v>
      </c>
      <c r="U67" s="335">
        <v>54.01</v>
      </c>
      <c r="V67" s="76">
        <v>1</v>
      </c>
      <c r="W67" s="335">
        <v>17.52</v>
      </c>
      <c r="X67" s="401"/>
      <c r="Y67" s="329">
        <f t="shared" si="1"/>
        <v>17.52</v>
      </c>
      <c r="Z67" s="331">
        <f t="shared" si="2"/>
        <v>17.52</v>
      </c>
      <c r="AA67" s="332">
        <f t="shared" si="3"/>
        <v>17.52</v>
      </c>
      <c r="AB67" s="322"/>
      <c r="AC67" s="322"/>
      <c r="AD67" s="322"/>
      <c r="AE67" s="322"/>
    </row>
    <row r="68" spans="1:31" x14ac:dyDescent="0.2">
      <c r="A68" s="325">
        <v>110400</v>
      </c>
      <c r="B68" s="325">
        <v>110401</v>
      </c>
      <c r="C68" s="106" t="s">
        <v>1072</v>
      </c>
      <c r="D68" s="31">
        <v>1076175</v>
      </c>
      <c r="E68" s="42" t="s">
        <v>64</v>
      </c>
      <c r="F68" s="42" t="s">
        <v>1497</v>
      </c>
      <c r="G68" s="418"/>
      <c r="H68" s="400" t="s">
        <v>63</v>
      </c>
      <c r="I68" s="50" t="s">
        <v>66</v>
      </c>
      <c r="J68" s="38" t="s">
        <v>68</v>
      </c>
      <c r="K68" s="50" t="s">
        <v>66</v>
      </c>
      <c r="L68" s="38" t="s">
        <v>1518</v>
      </c>
      <c r="M68" s="71">
        <v>44801</v>
      </c>
      <c r="N68" s="71">
        <v>44812</v>
      </c>
      <c r="O68" s="328"/>
      <c r="P68" s="328"/>
      <c r="Q68" s="328"/>
      <c r="R68" s="328"/>
      <c r="S68" s="329">
        <f t="shared" si="0"/>
        <v>0</v>
      </c>
      <c r="T68" s="333">
        <v>0</v>
      </c>
      <c r="U68" s="335">
        <v>54.01</v>
      </c>
      <c r="V68" s="76">
        <v>2</v>
      </c>
      <c r="W68" s="335">
        <v>17.52</v>
      </c>
      <c r="X68" s="401"/>
      <c r="Y68" s="329">
        <f t="shared" si="1"/>
        <v>35.04</v>
      </c>
      <c r="Z68" s="331">
        <f t="shared" si="2"/>
        <v>35.04</v>
      </c>
      <c r="AA68" s="332">
        <f t="shared" si="3"/>
        <v>35.04</v>
      </c>
      <c r="AB68" s="322"/>
      <c r="AC68" s="322"/>
      <c r="AD68" s="322"/>
      <c r="AE68" s="322"/>
    </row>
    <row r="69" spans="1:31" x14ac:dyDescent="0.2">
      <c r="A69" s="325">
        <v>110400</v>
      </c>
      <c r="B69" s="325">
        <v>110401</v>
      </c>
      <c r="C69" s="95" t="s">
        <v>1105</v>
      </c>
      <c r="D69" s="31">
        <v>1134302</v>
      </c>
      <c r="E69" s="42" t="s">
        <v>64</v>
      </c>
      <c r="F69" s="42" t="s">
        <v>1497</v>
      </c>
      <c r="G69" s="418"/>
      <c r="H69" s="400" t="s">
        <v>63</v>
      </c>
      <c r="I69" s="50" t="s">
        <v>66</v>
      </c>
      <c r="J69" s="38" t="s">
        <v>68</v>
      </c>
      <c r="K69" s="50" t="s">
        <v>66</v>
      </c>
      <c r="L69" s="38" t="s">
        <v>1518</v>
      </c>
      <c r="M69" s="71">
        <v>44801</v>
      </c>
      <c r="N69" s="71">
        <v>44812</v>
      </c>
      <c r="O69" s="328"/>
      <c r="P69" s="328"/>
      <c r="Q69" s="328"/>
      <c r="R69" s="328"/>
      <c r="S69" s="329">
        <f t="shared" si="0"/>
        <v>0</v>
      </c>
      <c r="T69" s="333">
        <v>0</v>
      </c>
      <c r="U69" s="335">
        <v>54.01</v>
      </c>
      <c r="V69" s="76">
        <v>2</v>
      </c>
      <c r="W69" s="335">
        <v>17.52</v>
      </c>
      <c r="X69" s="401"/>
      <c r="Y69" s="329">
        <f t="shared" si="1"/>
        <v>35.04</v>
      </c>
      <c r="Z69" s="331">
        <f t="shared" si="2"/>
        <v>35.04</v>
      </c>
      <c r="AA69" s="332">
        <f t="shared" si="3"/>
        <v>35.04</v>
      </c>
      <c r="AB69" s="322"/>
      <c r="AC69" s="322"/>
      <c r="AD69" s="322"/>
      <c r="AE69" s="322"/>
    </row>
    <row r="70" spans="1:31" x14ac:dyDescent="0.2">
      <c r="A70" s="325">
        <v>110400</v>
      </c>
      <c r="B70" s="325">
        <v>110401</v>
      </c>
      <c r="C70" s="95" t="s">
        <v>1071</v>
      </c>
      <c r="D70" s="31">
        <v>9805338</v>
      </c>
      <c r="E70" s="42" t="s">
        <v>64</v>
      </c>
      <c r="F70" s="42" t="s">
        <v>1497</v>
      </c>
      <c r="G70" s="418"/>
      <c r="H70" s="400" t="s">
        <v>63</v>
      </c>
      <c r="I70" s="50" t="s">
        <v>66</v>
      </c>
      <c r="J70" s="38" t="s">
        <v>68</v>
      </c>
      <c r="K70" s="50" t="s">
        <v>66</v>
      </c>
      <c r="L70" s="38" t="s">
        <v>1518</v>
      </c>
      <c r="M70" s="71">
        <v>44801</v>
      </c>
      <c r="N70" s="71">
        <v>44812</v>
      </c>
      <c r="O70" s="328"/>
      <c r="P70" s="328"/>
      <c r="Q70" s="328"/>
      <c r="R70" s="328"/>
      <c r="S70" s="329">
        <f t="shared" si="0"/>
        <v>0</v>
      </c>
      <c r="T70" s="333">
        <v>1</v>
      </c>
      <c r="U70" s="335">
        <v>54.01</v>
      </c>
      <c r="V70" s="76">
        <v>1</v>
      </c>
      <c r="W70" s="335">
        <v>17.52</v>
      </c>
      <c r="X70" s="401"/>
      <c r="Y70" s="329">
        <f t="shared" si="1"/>
        <v>71.53</v>
      </c>
      <c r="Z70" s="331">
        <f t="shared" si="2"/>
        <v>71.53</v>
      </c>
      <c r="AA70" s="332">
        <f t="shared" si="3"/>
        <v>71.53</v>
      </c>
      <c r="AB70" s="322"/>
      <c r="AC70" s="322"/>
      <c r="AD70" s="322"/>
      <c r="AE70" s="322"/>
    </row>
    <row r="71" spans="1:31" x14ac:dyDescent="0.2">
      <c r="A71" s="325">
        <v>110400</v>
      </c>
      <c r="B71" s="325">
        <v>110401</v>
      </c>
      <c r="C71" s="106" t="s">
        <v>1517</v>
      </c>
      <c r="D71" s="31">
        <v>9805923</v>
      </c>
      <c r="E71" s="42" t="s">
        <v>64</v>
      </c>
      <c r="F71" s="42" t="s">
        <v>1497</v>
      </c>
      <c r="G71" s="418"/>
      <c r="H71" s="400" t="s">
        <v>63</v>
      </c>
      <c r="I71" s="50" t="s">
        <v>66</v>
      </c>
      <c r="J71" s="38" t="s">
        <v>68</v>
      </c>
      <c r="K71" s="50" t="s">
        <v>66</v>
      </c>
      <c r="L71" s="38" t="s">
        <v>1518</v>
      </c>
      <c r="M71" s="71">
        <v>44801</v>
      </c>
      <c r="N71" s="71">
        <v>44812</v>
      </c>
      <c r="O71" s="328"/>
      <c r="P71" s="328"/>
      <c r="Q71" s="328"/>
      <c r="R71" s="328"/>
      <c r="S71" s="329">
        <f t="shared" si="0"/>
        <v>0</v>
      </c>
      <c r="T71" s="333">
        <v>0</v>
      </c>
      <c r="U71" s="335">
        <v>54.01</v>
      </c>
      <c r="V71" s="76">
        <v>1</v>
      </c>
      <c r="W71" s="335">
        <v>17.52</v>
      </c>
      <c r="X71" s="401"/>
      <c r="Y71" s="329">
        <f t="shared" si="1"/>
        <v>17.52</v>
      </c>
      <c r="Z71" s="331">
        <f t="shared" si="2"/>
        <v>17.52</v>
      </c>
      <c r="AA71" s="332">
        <f t="shared" si="3"/>
        <v>17.52</v>
      </c>
      <c r="AB71" s="322"/>
      <c r="AC71" s="322"/>
      <c r="AD71" s="322"/>
      <c r="AE71" s="322"/>
    </row>
    <row r="72" spans="1:31" ht="14.25" x14ac:dyDescent="0.2">
      <c r="A72" s="325">
        <v>110400</v>
      </c>
      <c r="B72" s="325">
        <v>110401</v>
      </c>
      <c r="C72" s="20" t="s">
        <v>1519</v>
      </c>
      <c r="D72" s="12">
        <v>9800085</v>
      </c>
      <c r="E72" s="42" t="s">
        <v>64</v>
      </c>
      <c r="F72" s="42" t="s">
        <v>1497</v>
      </c>
      <c r="G72" s="418"/>
      <c r="H72" s="400" t="s">
        <v>63</v>
      </c>
      <c r="I72" s="50" t="s">
        <v>66</v>
      </c>
      <c r="J72" s="38" t="s">
        <v>68</v>
      </c>
      <c r="K72" s="50" t="s">
        <v>73</v>
      </c>
      <c r="L72" s="38" t="s">
        <v>80</v>
      </c>
      <c r="M72" s="338">
        <v>44785</v>
      </c>
      <c r="N72" s="339">
        <v>44785</v>
      </c>
      <c r="O72" s="328"/>
      <c r="P72" s="328"/>
      <c r="Q72" s="328"/>
      <c r="R72" s="328"/>
      <c r="S72" s="329">
        <f t="shared" ref="S72:S211" si="4">Q72+R72</f>
        <v>0</v>
      </c>
      <c r="T72" s="333">
        <v>0</v>
      </c>
      <c r="U72" s="334">
        <v>175.44</v>
      </c>
      <c r="V72" s="76">
        <v>1</v>
      </c>
      <c r="W72" s="334">
        <v>52.64</v>
      </c>
      <c r="X72" s="401"/>
      <c r="Y72" s="329">
        <f t="shared" si="1"/>
        <v>52.64</v>
      </c>
      <c r="Z72" s="331">
        <f t="shared" si="2"/>
        <v>52.64</v>
      </c>
      <c r="AA72" s="332">
        <f t="shared" ref="AA72:AA135" si="5">SUM(Z72)</f>
        <v>52.64</v>
      </c>
      <c r="AB72" s="322"/>
      <c r="AC72" s="322"/>
      <c r="AD72" s="322"/>
      <c r="AE72" s="322"/>
    </row>
    <row r="73" spans="1:31" ht="14.25" x14ac:dyDescent="0.2">
      <c r="A73" s="325">
        <v>110400</v>
      </c>
      <c r="B73" s="325">
        <v>110401</v>
      </c>
      <c r="C73" s="20" t="s">
        <v>1519</v>
      </c>
      <c r="D73" s="12">
        <v>9800086</v>
      </c>
      <c r="E73" s="42" t="s">
        <v>64</v>
      </c>
      <c r="F73" s="42" t="s">
        <v>1497</v>
      </c>
      <c r="G73" s="418"/>
      <c r="H73" s="400" t="s">
        <v>63</v>
      </c>
      <c r="I73" s="50" t="s">
        <v>66</v>
      </c>
      <c r="J73" s="38" t="s">
        <v>68</v>
      </c>
      <c r="K73" s="50" t="s">
        <v>73</v>
      </c>
      <c r="L73" s="38" t="s">
        <v>80</v>
      </c>
      <c r="M73" s="338">
        <v>44789</v>
      </c>
      <c r="N73" s="339">
        <v>44790</v>
      </c>
      <c r="O73" s="328"/>
      <c r="P73" s="328"/>
      <c r="Q73" s="328"/>
      <c r="R73" s="328"/>
      <c r="S73" s="329">
        <f t="shared" si="4"/>
        <v>0</v>
      </c>
      <c r="T73" s="333">
        <v>1</v>
      </c>
      <c r="U73" s="334">
        <v>175.44</v>
      </c>
      <c r="V73" s="76">
        <v>1</v>
      </c>
      <c r="W73" s="334">
        <v>52.64</v>
      </c>
      <c r="X73" s="401"/>
      <c r="Y73" s="329">
        <f t="shared" si="1"/>
        <v>228.07999999999998</v>
      </c>
      <c r="Z73" s="331">
        <f t="shared" si="2"/>
        <v>228.07999999999998</v>
      </c>
      <c r="AA73" s="332">
        <f t="shared" si="5"/>
        <v>228.07999999999998</v>
      </c>
      <c r="AB73" s="322"/>
      <c r="AC73" s="322"/>
      <c r="AD73" s="322"/>
      <c r="AE73" s="322"/>
    </row>
    <row r="74" spans="1:31" x14ac:dyDescent="0.2">
      <c r="A74" s="325">
        <v>110400</v>
      </c>
      <c r="B74" s="325">
        <v>110401</v>
      </c>
      <c r="C74" s="106" t="s">
        <v>1520</v>
      </c>
      <c r="D74" s="31">
        <v>9403167</v>
      </c>
      <c r="E74" s="42" t="s">
        <v>64</v>
      </c>
      <c r="F74" s="42" t="s">
        <v>1497</v>
      </c>
      <c r="G74" s="418"/>
      <c r="H74" s="400" t="s">
        <v>63</v>
      </c>
      <c r="I74" s="50" t="s">
        <v>66</v>
      </c>
      <c r="J74" s="38" t="s">
        <v>68</v>
      </c>
      <c r="K74" s="50" t="s">
        <v>66</v>
      </c>
      <c r="L74" s="38" t="s">
        <v>1522</v>
      </c>
      <c r="M74" s="338">
        <v>44789</v>
      </c>
      <c r="N74" s="339">
        <v>44791</v>
      </c>
      <c r="O74" s="328"/>
      <c r="P74" s="328"/>
      <c r="Q74" s="328"/>
      <c r="R74" s="328"/>
      <c r="S74" s="329">
        <f t="shared" si="4"/>
        <v>0</v>
      </c>
      <c r="T74" s="333">
        <v>1</v>
      </c>
      <c r="U74" s="335">
        <v>54.01</v>
      </c>
      <c r="V74" s="76">
        <v>1</v>
      </c>
      <c r="W74" s="335">
        <v>17.52</v>
      </c>
      <c r="X74" s="401"/>
      <c r="Y74" s="329">
        <f t="shared" si="1"/>
        <v>71.53</v>
      </c>
      <c r="Z74" s="331">
        <f t="shared" si="2"/>
        <v>71.53</v>
      </c>
      <c r="AA74" s="332">
        <f t="shared" si="5"/>
        <v>71.53</v>
      </c>
      <c r="AB74" s="322"/>
      <c r="AC74" s="322"/>
      <c r="AD74" s="322"/>
      <c r="AE74" s="322"/>
    </row>
    <row r="75" spans="1:31" x14ac:dyDescent="0.2">
      <c r="A75" s="325">
        <v>110400</v>
      </c>
      <c r="B75" s="325">
        <v>110401</v>
      </c>
      <c r="C75" s="106" t="s">
        <v>1521</v>
      </c>
      <c r="D75" s="31">
        <v>1076175</v>
      </c>
      <c r="E75" s="42" t="s">
        <v>64</v>
      </c>
      <c r="F75" s="42" t="s">
        <v>1497</v>
      </c>
      <c r="G75" s="418"/>
      <c r="H75" s="400" t="s">
        <v>63</v>
      </c>
      <c r="I75" s="50" t="s">
        <v>66</v>
      </c>
      <c r="J75" s="38" t="s">
        <v>68</v>
      </c>
      <c r="K75" s="50" t="s">
        <v>66</v>
      </c>
      <c r="L75" s="38" t="s">
        <v>1522</v>
      </c>
      <c r="M75" s="338">
        <v>44789</v>
      </c>
      <c r="N75" s="339">
        <v>44791</v>
      </c>
      <c r="O75" s="328"/>
      <c r="P75" s="328"/>
      <c r="Q75" s="328"/>
      <c r="R75" s="328"/>
      <c r="S75" s="329">
        <f t="shared" si="4"/>
        <v>0</v>
      </c>
      <c r="T75" s="333">
        <v>1</v>
      </c>
      <c r="U75" s="335">
        <v>54.01</v>
      </c>
      <c r="V75" s="76">
        <v>1</v>
      </c>
      <c r="W75" s="335">
        <v>17.52</v>
      </c>
      <c r="X75" s="401"/>
      <c r="Y75" s="329">
        <f t="shared" si="1"/>
        <v>71.53</v>
      </c>
      <c r="Z75" s="331">
        <f t="shared" si="2"/>
        <v>71.53</v>
      </c>
      <c r="AA75" s="332">
        <f t="shared" si="5"/>
        <v>71.53</v>
      </c>
      <c r="AB75" s="322"/>
      <c r="AC75" s="322"/>
      <c r="AD75" s="322"/>
      <c r="AE75" s="322"/>
    </row>
    <row r="76" spans="1:31" x14ac:dyDescent="0.2">
      <c r="A76" s="325">
        <v>110400</v>
      </c>
      <c r="B76" s="325">
        <v>110401</v>
      </c>
      <c r="C76" s="95" t="s">
        <v>251</v>
      </c>
      <c r="D76" s="31">
        <v>9505091</v>
      </c>
      <c r="E76" s="42" t="s">
        <v>64</v>
      </c>
      <c r="F76" s="42" t="s">
        <v>1497</v>
      </c>
      <c r="G76" s="418"/>
      <c r="H76" s="400" t="s">
        <v>63</v>
      </c>
      <c r="I76" s="50" t="s">
        <v>66</v>
      </c>
      <c r="J76" s="38" t="s">
        <v>68</v>
      </c>
      <c r="K76" s="50" t="s">
        <v>66</v>
      </c>
      <c r="L76" s="38" t="s">
        <v>1522</v>
      </c>
      <c r="M76" s="338">
        <v>44789</v>
      </c>
      <c r="N76" s="339">
        <v>44791</v>
      </c>
      <c r="O76" s="328"/>
      <c r="P76" s="328"/>
      <c r="Q76" s="328"/>
      <c r="R76" s="328"/>
      <c r="S76" s="329">
        <f t="shared" si="4"/>
        <v>0</v>
      </c>
      <c r="T76" s="333">
        <v>2</v>
      </c>
      <c r="U76" s="335">
        <v>54.01</v>
      </c>
      <c r="V76" s="76">
        <v>0</v>
      </c>
      <c r="W76" s="335">
        <v>17.52</v>
      </c>
      <c r="X76" s="401"/>
      <c r="Y76" s="329">
        <f t="shared" si="1"/>
        <v>108.02</v>
      </c>
      <c r="Z76" s="331">
        <f t="shared" si="2"/>
        <v>108.02</v>
      </c>
      <c r="AA76" s="332">
        <f t="shared" si="5"/>
        <v>108.02</v>
      </c>
      <c r="AB76" s="322"/>
      <c r="AC76" s="322"/>
      <c r="AD76" s="322"/>
      <c r="AE76" s="322"/>
    </row>
    <row r="77" spans="1:31" x14ac:dyDescent="0.2">
      <c r="A77" s="325">
        <v>110400</v>
      </c>
      <c r="B77" s="325">
        <v>110401</v>
      </c>
      <c r="C77" s="95" t="s">
        <v>923</v>
      </c>
      <c r="D77" s="31">
        <v>1030653</v>
      </c>
      <c r="E77" s="42" t="s">
        <v>64</v>
      </c>
      <c r="F77" s="42" t="s">
        <v>1497</v>
      </c>
      <c r="G77" s="418"/>
      <c r="H77" s="400" t="s">
        <v>63</v>
      </c>
      <c r="I77" s="50" t="s">
        <v>66</v>
      </c>
      <c r="J77" s="38" t="s">
        <v>68</v>
      </c>
      <c r="K77" s="50" t="s">
        <v>66</v>
      </c>
      <c r="L77" s="38" t="s">
        <v>1522</v>
      </c>
      <c r="M77" s="338">
        <v>44789</v>
      </c>
      <c r="N77" s="339">
        <v>44791</v>
      </c>
      <c r="O77" s="328"/>
      <c r="P77" s="328"/>
      <c r="Q77" s="328"/>
      <c r="R77" s="328"/>
      <c r="S77" s="329">
        <f t="shared" si="4"/>
        <v>0</v>
      </c>
      <c r="T77" s="333">
        <v>2</v>
      </c>
      <c r="U77" s="335">
        <v>54.01</v>
      </c>
      <c r="V77" s="76">
        <v>0</v>
      </c>
      <c r="W77" s="335">
        <v>17.52</v>
      </c>
      <c r="X77" s="401"/>
      <c r="Y77" s="329">
        <f t="shared" si="1"/>
        <v>108.02</v>
      </c>
      <c r="Z77" s="331">
        <f t="shared" si="2"/>
        <v>108.02</v>
      </c>
      <c r="AA77" s="332">
        <f t="shared" si="5"/>
        <v>108.02</v>
      </c>
      <c r="AB77" s="322"/>
      <c r="AC77" s="322"/>
      <c r="AD77" s="322"/>
      <c r="AE77" s="322"/>
    </row>
    <row r="78" spans="1:31" x14ac:dyDescent="0.2">
      <c r="A78" s="325">
        <v>110400</v>
      </c>
      <c r="B78" s="341">
        <v>110401</v>
      </c>
      <c r="C78" s="95" t="s">
        <v>1087</v>
      </c>
      <c r="D78" s="31">
        <v>1076965</v>
      </c>
      <c r="E78" s="326" t="s">
        <v>64</v>
      </c>
      <c r="F78" s="42" t="s">
        <v>1497</v>
      </c>
      <c r="G78" s="418"/>
      <c r="H78" s="400" t="s">
        <v>63</v>
      </c>
      <c r="I78" s="50" t="s">
        <v>66</v>
      </c>
      <c r="J78" s="38" t="s">
        <v>68</v>
      </c>
      <c r="K78" s="50" t="s">
        <v>66</v>
      </c>
      <c r="L78" s="38" t="s">
        <v>1522</v>
      </c>
      <c r="M78" s="338">
        <v>44789</v>
      </c>
      <c r="N78" s="339">
        <v>44791</v>
      </c>
      <c r="O78" s="328"/>
      <c r="P78" s="328"/>
      <c r="Q78" s="328"/>
      <c r="R78" s="328"/>
      <c r="S78" s="329">
        <f t="shared" si="4"/>
        <v>0</v>
      </c>
      <c r="T78" s="333">
        <v>2</v>
      </c>
      <c r="U78" s="335">
        <v>54.01</v>
      </c>
      <c r="V78" s="76">
        <v>0</v>
      </c>
      <c r="W78" s="335">
        <v>17.52</v>
      </c>
      <c r="X78" s="401"/>
      <c r="Y78" s="329">
        <f t="shared" si="1"/>
        <v>108.02</v>
      </c>
      <c r="Z78" s="331">
        <f t="shared" si="2"/>
        <v>108.02</v>
      </c>
      <c r="AA78" s="332">
        <f t="shared" si="5"/>
        <v>108.02</v>
      </c>
      <c r="AB78" s="322"/>
      <c r="AC78" s="322"/>
      <c r="AD78" s="322"/>
      <c r="AE78" s="322"/>
    </row>
    <row r="79" spans="1:31" x14ac:dyDescent="0.2">
      <c r="A79" s="325">
        <v>110400</v>
      </c>
      <c r="B79" s="341">
        <v>110401</v>
      </c>
      <c r="C79" s="95" t="s">
        <v>1090</v>
      </c>
      <c r="D79" s="31">
        <v>1152033</v>
      </c>
      <c r="E79" s="326" t="s">
        <v>64</v>
      </c>
      <c r="F79" s="42" t="s">
        <v>1497</v>
      </c>
      <c r="G79" s="418"/>
      <c r="H79" s="400" t="s">
        <v>63</v>
      </c>
      <c r="I79" s="50" t="s">
        <v>66</v>
      </c>
      <c r="J79" s="38" t="s">
        <v>68</v>
      </c>
      <c r="K79" s="50" t="s">
        <v>66</v>
      </c>
      <c r="L79" s="38" t="s">
        <v>1522</v>
      </c>
      <c r="M79" s="338">
        <v>44789</v>
      </c>
      <c r="N79" s="339">
        <v>44791</v>
      </c>
      <c r="O79" s="328"/>
      <c r="P79" s="328"/>
      <c r="Q79" s="328"/>
      <c r="R79" s="328"/>
      <c r="S79" s="329">
        <f t="shared" si="4"/>
        <v>0</v>
      </c>
      <c r="T79" s="333">
        <v>2</v>
      </c>
      <c r="U79" s="335">
        <v>54.01</v>
      </c>
      <c r="V79" s="76">
        <v>0</v>
      </c>
      <c r="W79" s="335">
        <v>17.52</v>
      </c>
      <c r="X79" s="401"/>
      <c r="Y79" s="329">
        <f t="shared" si="1"/>
        <v>108.02</v>
      </c>
      <c r="Z79" s="331">
        <f t="shared" si="2"/>
        <v>108.02</v>
      </c>
      <c r="AA79" s="332">
        <f t="shared" si="5"/>
        <v>108.02</v>
      </c>
      <c r="AB79" s="322"/>
      <c r="AC79" s="322"/>
      <c r="AD79" s="322"/>
      <c r="AE79" s="322"/>
    </row>
    <row r="80" spans="1:31" x14ac:dyDescent="0.2">
      <c r="A80" s="325">
        <v>110400</v>
      </c>
      <c r="B80" s="341">
        <v>110401</v>
      </c>
      <c r="C80" s="35" t="s">
        <v>1523</v>
      </c>
      <c r="D80" s="31">
        <v>1163396</v>
      </c>
      <c r="E80" s="326" t="s">
        <v>64</v>
      </c>
      <c r="F80" s="42" t="s">
        <v>67</v>
      </c>
      <c r="G80" s="418"/>
      <c r="H80" s="400" t="s">
        <v>63</v>
      </c>
      <c r="I80" s="50" t="s">
        <v>66</v>
      </c>
      <c r="J80" s="38" t="s">
        <v>68</v>
      </c>
      <c r="K80" s="50" t="s">
        <v>696</v>
      </c>
      <c r="L80" s="38" t="s">
        <v>1525</v>
      </c>
      <c r="M80" s="338">
        <v>44798</v>
      </c>
      <c r="N80" s="339">
        <v>44802</v>
      </c>
      <c r="O80" s="328"/>
      <c r="P80" s="328"/>
      <c r="Q80" s="328"/>
      <c r="R80" s="328"/>
      <c r="S80" s="329">
        <f t="shared" si="4"/>
        <v>0</v>
      </c>
      <c r="T80" s="333">
        <v>3</v>
      </c>
      <c r="U80" s="335">
        <v>54.01</v>
      </c>
      <c r="V80" s="76">
        <v>1</v>
      </c>
      <c r="W80" s="335">
        <v>17.52</v>
      </c>
      <c r="X80" s="401"/>
      <c r="Y80" s="329">
        <f t="shared" si="1"/>
        <v>179.55</v>
      </c>
      <c r="Z80" s="331">
        <f t="shared" si="2"/>
        <v>179.55</v>
      </c>
      <c r="AA80" s="332">
        <f t="shared" si="5"/>
        <v>179.55</v>
      </c>
      <c r="AB80" s="322"/>
      <c r="AC80" s="322"/>
      <c r="AD80" s="322"/>
      <c r="AE80" s="322"/>
    </row>
    <row r="81" spans="1:31" x14ac:dyDescent="0.2">
      <c r="A81" s="325">
        <v>110400</v>
      </c>
      <c r="B81" s="341">
        <v>110401</v>
      </c>
      <c r="C81" s="15" t="s">
        <v>1524</v>
      </c>
      <c r="D81" s="31">
        <v>1174215</v>
      </c>
      <c r="E81" s="326" t="s">
        <v>64</v>
      </c>
      <c r="F81" s="42" t="s">
        <v>67</v>
      </c>
      <c r="G81" s="418"/>
      <c r="H81" s="400" t="s">
        <v>63</v>
      </c>
      <c r="I81" s="50" t="s">
        <v>66</v>
      </c>
      <c r="J81" s="38" t="s">
        <v>68</v>
      </c>
      <c r="K81" s="50" t="s">
        <v>66</v>
      </c>
      <c r="L81" s="38" t="s">
        <v>1525</v>
      </c>
      <c r="M81" s="338">
        <v>44798</v>
      </c>
      <c r="N81" s="339">
        <v>44802</v>
      </c>
      <c r="O81" s="328"/>
      <c r="P81" s="328"/>
      <c r="Q81" s="328"/>
      <c r="R81" s="328"/>
      <c r="S81" s="329">
        <f t="shared" si="4"/>
        <v>0</v>
      </c>
      <c r="T81" s="333">
        <v>3</v>
      </c>
      <c r="U81" s="335">
        <v>54.01</v>
      </c>
      <c r="V81" s="76">
        <v>1</v>
      </c>
      <c r="W81" s="335">
        <v>17.52</v>
      </c>
      <c r="X81" s="401"/>
      <c r="Y81" s="329">
        <f t="shared" si="1"/>
        <v>179.55</v>
      </c>
      <c r="Z81" s="331">
        <f t="shared" si="2"/>
        <v>179.55</v>
      </c>
      <c r="AA81" s="332">
        <f t="shared" si="5"/>
        <v>179.55</v>
      </c>
      <c r="AB81" s="322"/>
      <c r="AC81" s="322"/>
      <c r="AD81" s="322"/>
      <c r="AE81" s="322"/>
    </row>
    <row r="82" spans="1:31" x14ac:dyDescent="0.2">
      <c r="A82" s="325">
        <v>110400</v>
      </c>
      <c r="B82" s="325">
        <v>110401</v>
      </c>
      <c r="C82" s="15" t="s">
        <v>362</v>
      </c>
      <c r="D82" s="31">
        <v>9407774</v>
      </c>
      <c r="E82" s="42" t="s">
        <v>64</v>
      </c>
      <c r="F82" s="42" t="s">
        <v>67</v>
      </c>
      <c r="G82" s="418"/>
      <c r="H82" s="400" t="s">
        <v>63</v>
      </c>
      <c r="I82" s="50" t="s">
        <v>66</v>
      </c>
      <c r="J82" s="38" t="s">
        <v>68</v>
      </c>
      <c r="K82" s="50" t="s">
        <v>81</v>
      </c>
      <c r="L82" s="38" t="s">
        <v>82</v>
      </c>
      <c r="M82" s="338">
        <v>44802</v>
      </c>
      <c r="N82" s="339">
        <v>44804</v>
      </c>
      <c r="O82" s="328" t="s">
        <v>1485</v>
      </c>
      <c r="P82" s="328"/>
      <c r="Q82" s="328">
        <v>1672.39</v>
      </c>
      <c r="R82" s="328">
        <v>1672.39</v>
      </c>
      <c r="S82" s="329">
        <f t="shared" si="4"/>
        <v>3344.78</v>
      </c>
      <c r="T82" s="333">
        <v>2</v>
      </c>
      <c r="U82" s="335">
        <v>166.04</v>
      </c>
      <c r="V82" s="76">
        <v>1</v>
      </c>
      <c r="W82" s="335">
        <v>49.82</v>
      </c>
      <c r="X82" s="401"/>
      <c r="Y82" s="329">
        <f t="shared" si="1"/>
        <v>381.9</v>
      </c>
      <c r="Z82" s="331">
        <f t="shared" si="2"/>
        <v>3726.6800000000003</v>
      </c>
      <c r="AA82" s="332">
        <f t="shared" si="5"/>
        <v>3726.6800000000003</v>
      </c>
      <c r="AB82" s="322"/>
      <c r="AC82" s="322"/>
      <c r="AD82" s="322"/>
      <c r="AE82" s="322"/>
    </row>
    <row r="83" spans="1:31" x14ac:dyDescent="0.2">
      <c r="A83" s="325">
        <v>110400</v>
      </c>
      <c r="B83" s="325">
        <v>110401</v>
      </c>
      <c r="C83" s="15" t="s">
        <v>1526</v>
      </c>
      <c r="D83" s="31">
        <v>1040804</v>
      </c>
      <c r="E83" s="42" t="s">
        <v>64</v>
      </c>
      <c r="F83" s="42" t="s">
        <v>67</v>
      </c>
      <c r="G83" s="418"/>
      <c r="H83" s="400" t="s">
        <v>63</v>
      </c>
      <c r="I83" s="50" t="s">
        <v>66</v>
      </c>
      <c r="J83" s="38" t="s">
        <v>68</v>
      </c>
      <c r="K83" s="50" t="s">
        <v>81</v>
      </c>
      <c r="L83" s="38" t="s">
        <v>82</v>
      </c>
      <c r="M83" s="338">
        <v>44802</v>
      </c>
      <c r="N83" s="339">
        <v>44804</v>
      </c>
      <c r="O83" s="328" t="s">
        <v>1485</v>
      </c>
      <c r="P83" s="328"/>
      <c r="Q83" s="328">
        <v>1672.39</v>
      </c>
      <c r="R83" s="328">
        <v>1672.39</v>
      </c>
      <c r="S83" s="329">
        <f t="shared" si="4"/>
        <v>3344.78</v>
      </c>
      <c r="T83" s="333">
        <v>2</v>
      </c>
      <c r="U83" s="335">
        <v>114.16</v>
      </c>
      <c r="V83" s="76">
        <v>1</v>
      </c>
      <c r="W83" s="335">
        <v>34.25</v>
      </c>
      <c r="X83" s="401"/>
      <c r="Y83" s="329">
        <f t="shared" si="1"/>
        <v>262.57</v>
      </c>
      <c r="Z83" s="331">
        <f t="shared" si="2"/>
        <v>3607.3500000000004</v>
      </c>
      <c r="AA83" s="332">
        <f t="shared" si="5"/>
        <v>3607.3500000000004</v>
      </c>
      <c r="AB83" s="322"/>
      <c r="AC83" s="322"/>
      <c r="AD83" s="322"/>
      <c r="AE83" s="322"/>
    </row>
    <row r="84" spans="1:31" x14ac:dyDescent="0.2">
      <c r="A84" s="325">
        <v>110400</v>
      </c>
      <c r="B84" s="325">
        <v>110401</v>
      </c>
      <c r="C84" s="15" t="s">
        <v>861</v>
      </c>
      <c r="D84" s="31">
        <v>9800271</v>
      </c>
      <c r="E84" s="42" t="s">
        <v>64</v>
      </c>
      <c r="F84" s="42" t="s">
        <v>67</v>
      </c>
      <c r="G84" s="418"/>
      <c r="H84" s="400" t="s">
        <v>63</v>
      </c>
      <c r="I84" s="50" t="s">
        <v>66</v>
      </c>
      <c r="J84" s="38" t="s">
        <v>68</v>
      </c>
      <c r="K84" s="50" t="s">
        <v>73</v>
      </c>
      <c r="L84" s="38" t="s">
        <v>80</v>
      </c>
      <c r="M84" s="338">
        <v>44818</v>
      </c>
      <c r="N84" s="339">
        <v>44818</v>
      </c>
      <c r="O84" s="328"/>
      <c r="P84" s="328"/>
      <c r="Q84" s="328"/>
      <c r="R84" s="328"/>
      <c r="S84" s="329">
        <f t="shared" si="4"/>
        <v>0</v>
      </c>
      <c r="T84" s="333">
        <v>0</v>
      </c>
      <c r="U84" s="335">
        <v>175.44</v>
      </c>
      <c r="V84" s="76">
        <v>1</v>
      </c>
      <c r="W84" s="335">
        <v>52.64</v>
      </c>
      <c r="X84" s="401"/>
      <c r="Y84" s="329">
        <f t="shared" si="1"/>
        <v>52.64</v>
      </c>
      <c r="Z84" s="331">
        <f t="shared" si="2"/>
        <v>52.64</v>
      </c>
      <c r="AA84" s="332">
        <f t="shared" si="5"/>
        <v>52.64</v>
      </c>
      <c r="AB84" s="322"/>
      <c r="AC84" s="322"/>
      <c r="AD84" s="322"/>
      <c r="AE84" s="322"/>
    </row>
    <row r="85" spans="1:31" x14ac:dyDescent="0.2">
      <c r="A85" s="325">
        <v>110400</v>
      </c>
      <c r="B85" s="325">
        <v>110401</v>
      </c>
      <c r="C85" s="99" t="s">
        <v>1527</v>
      </c>
      <c r="D85" s="137">
        <v>9402578</v>
      </c>
      <c r="E85" s="42" t="s">
        <v>64</v>
      </c>
      <c r="F85" s="42" t="s">
        <v>67</v>
      </c>
      <c r="G85" s="418"/>
      <c r="H85" s="400" t="s">
        <v>63</v>
      </c>
      <c r="I85" s="50" t="s">
        <v>66</v>
      </c>
      <c r="J85" s="38" t="s">
        <v>68</v>
      </c>
      <c r="K85" s="50" t="s">
        <v>66</v>
      </c>
      <c r="L85" s="38" t="s">
        <v>1530</v>
      </c>
      <c r="M85" s="338">
        <v>44825</v>
      </c>
      <c r="N85" s="339">
        <v>44828</v>
      </c>
      <c r="O85" s="328"/>
      <c r="P85" s="328"/>
      <c r="Q85" s="328"/>
      <c r="R85" s="328"/>
      <c r="S85" s="329">
        <f t="shared" si="4"/>
        <v>0</v>
      </c>
      <c r="T85" s="333">
        <v>2</v>
      </c>
      <c r="U85" s="335">
        <v>54.01</v>
      </c>
      <c r="V85" s="76">
        <v>1</v>
      </c>
      <c r="W85" s="335">
        <v>17.52</v>
      </c>
      <c r="X85" s="401"/>
      <c r="Y85" s="329">
        <f t="shared" si="1"/>
        <v>125.53999999999999</v>
      </c>
      <c r="Z85" s="331">
        <f t="shared" si="2"/>
        <v>125.53999999999999</v>
      </c>
      <c r="AA85" s="332">
        <f t="shared" si="5"/>
        <v>125.53999999999999</v>
      </c>
      <c r="AB85" s="322"/>
      <c r="AC85" s="322"/>
      <c r="AD85" s="322"/>
      <c r="AE85" s="322"/>
    </row>
    <row r="86" spans="1:31" x14ac:dyDescent="0.2">
      <c r="A86" s="325">
        <v>110400</v>
      </c>
      <c r="B86" s="325">
        <v>110401</v>
      </c>
      <c r="C86" s="99" t="s">
        <v>900</v>
      </c>
      <c r="D86" s="137">
        <v>7074310</v>
      </c>
      <c r="E86" s="42" t="s">
        <v>64</v>
      </c>
      <c r="F86" s="42" t="s">
        <v>67</v>
      </c>
      <c r="G86" s="418"/>
      <c r="H86" s="400" t="s">
        <v>63</v>
      </c>
      <c r="I86" s="50" t="s">
        <v>66</v>
      </c>
      <c r="J86" s="38" t="s">
        <v>68</v>
      </c>
      <c r="K86" s="50" t="s">
        <v>66</v>
      </c>
      <c r="L86" s="38" t="s">
        <v>1530</v>
      </c>
      <c r="M86" s="338">
        <v>44825</v>
      </c>
      <c r="N86" s="339">
        <v>44828</v>
      </c>
      <c r="O86" s="328"/>
      <c r="P86" s="328"/>
      <c r="Q86" s="328"/>
      <c r="R86" s="328"/>
      <c r="S86" s="329">
        <f t="shared" si="4"/>
        <v>0</v>
      </c>
      <c r="T86" s="333">
        <v>2</v>
      </c>
      <c r="U86" s="335">
        <v>54.01</v>
      </c>
      <c r="V86" s="76">
        <v>1</v>
      </c>
      <c r="W86" s="335">
        <v>17.52</v>
      </c>
      <c r="X86" s="401"/>
      <c r="Y86" s="329">
        <f t="shared" si="1"/>
        <v>125.53999999999999</v>
      </c>
      <c r="Z86" s="331">
        <f t="shared" si="2"/>
        <v>125.53999999999999</v>
      </c>
      <c r="AA86" s="332">
        <f t="shared" si="5"/>
        <v>125.53999999999999</v>
      </c>
      <c r="AB86" s="322"/>
      <c r="AC86" s="322"/>
      <c r="AD86" s="322"/>
      <c r="AE86" s="322"/>
    </row>
    <row r="87" spans="1:31" x14ac:dyDescent="0.2">
      <c r="A87" s="325">
        <v>110400</v>
      </c>
      <c r="B87" s="341">
        <v>110401</v>
      </c>
      <c r="C87" s="99" t="s">
        <v>1528</v>
      </c>
      <c r="D87" s="137">
        <v>7102461</v>
      </c>
      <c r="E87" s="326" t="s">
        <v>64</v>
      </c>
      <c r="F87" s="42" t="s">
        <v>67</v>
      </c>
      <c r="G87" s="418"/>
      <c r="H87" s="400" t="s">
        <v>63</v>
      </c>
      <c r="I87" s="50" t="s">
        <v>66</v>
      </c>
      <c r="J87" s="38" t="s">
        <v>68</v>
      </c>
      <c r="K87" s="50" t="s">
        <v>66</v>
      </c>
      <c r="L87" s="38" t="s">
        <v>1530</v>
      </c>
      <c r="M87" s="338">
        <v>44825</v>
      </c>
      <c r="N87" s="339">
        <v>44828</v>
      </c>
      <c r="O87" s="328"/>
      <c r="P87" s="328"/>
      <c r="Q87" s="328"/>
      <c r="R87" s="328"/>
      <c r="S87" s="329">
        <f t="shared" si="4"/>
        <v>0</v>
      </c>
      <c r="T87" s="333">
        <v>3</v>
      </c>
      <c r="U87" s="335">
        <v>54.01</v>
      </c>
      <c r="V87" s="76">
        <v>1</v>
      </c>
      <c r="W87" s="335">
        <v>17.52</v>
      </c>
      <c r="X87" s="401"/>
      <c r="Y87" s="329">
        <f t="shared" si="1"/>
        <v>179.55</v>
      </c>
      <c r="Z87" s="331">
        <f t="shared" si="2"/>
        <v>179.55</v>
      </c>
      <c r="AA87" s="332">
        <f t="shared" si="5"/>
        <v>179.55</v>
      </c>
      <c r="AB87" s="322"/>
      <c r="AC87" s="322"/>
      <c r="AD87" s="322"/>
      <c r="AE87" s="322"/>
    </row>
    <row r="88" spans="1:31" x14ac:dyDescent="0.2">
      <c r="A88" s="325">
        <v>110400</v>
      </c>
      <c r="B88" s="325">
        <v>110401</v>
      </c>
      <c r="C88" s="149" t="s">
        <v>1529</v>
      </c>
      <c r="D88" s="31">
        <v>9203222</v>
      </c>
      <c r="E88" s="42" t="s">
        <v>64</v>
      </c>
      <c r="F88" s="42" t="s">
        <v>67</v>
      </c>
      <c r="G88" s="418"/>
      <c r="H88" s="400" t="s">
        <v>63</v>
      </c>
      <c r="I88" s="50" t="s">
        <v>66</v>
      </c>
      <c r="J88" s="38" t="s">
        <v>68</v>
      </c>
      <c r="K88" s="50" t="s">
        <v>66</v>
      </c>
      <c r="L88" s="38" t="s">
        <v>1530</v>
      </c>
      <c r="M88" s="338">
        <v>44825</v>
      </c>
      <c r="N88" s="339">
        <v>44828</v>
      </c>
      <c r="O88" s="328"/>
      <c r="P88" s="328"/>
      <c r="Q88" s="328"/>
      <c r="R88" s="328"/>
      <c r="S88" s="329">
        <f t="shared" si="4"/>
        <v>0</v>
      </c>
      <c r="T88" s="333">
        <v>3</v>
      </c>
      <c r="U88" s="335">
        <v>54.01</v>
      </c>
      <c r="V88" s="76">
        <v>1</v>
      </c>
      <c r="W88" s="335">
        <v>17.52</v>
      </c>
      <c r="X88" s="401"/>
      <c r="Y88" s="329">
        <f t="shared" si="1"/>
        <v>179.55</v>
      </c>
      <c r="Z88" s="331">
        <f t="shared" si="2"/>
        <v>179.55</v>
      </c>
      <c r="AA88" s="332">
        <f t="shared" si="5"/>
        <v>179.55</v>
      </c>
      <c r="AB88" s="322"/>
      <c r="AC88" s="322"/>
      <c r="AD88" s="322"/>
      <c r="AE88" s="322"/>
    </row>
    <row r="89" spans="1:31" x14ac:dyDescent="0.2">
      <c r="A89" s="325">
        <v>110400</v>
      </c>
      <c r="B89" s="325">
        <v>110401</v>
      </c>
      <c r="C89" s="15" t="s">
        <v>1352</v>
      </c>
      <c r="D89" s="31">
        <v>315583</v>
      </c>
      <c r="E89" s="42" t="s">
        <v>64</v>
      </c>
      <c r="F89" s="42" t="s">
        <v>1497</v>
      </c>
      <c r="G89" s="418"/>
      <c r="H89" s="400" t="s">
        <v>63</v>
      </c>
      <c r="I89" s="50" t="s">
        <v>66</v>
      </c>
      <c r="J89" s="38" t="s">
        <v>68</v>
      </c>
      <c r="K89" s="50" t="s">
        <v>66</v>
      </c>
      <c r="L89" s="38" t="s">
        <v>1532</v>
      </c>
      <c r="M89" s="338">
        <v>44812</v>
      </c>
      <c r="N89" s="339">
        <v>44816</v>
      </c>
      <c r="O89" s="328"/>
      <c r="P89" s="328"/>
      <c r="Q89" s="328"/>
      <c r="R89" s="328"/>
      <c r="S89" s="329">
        <f t="shared" si="4"/>
        <v>0</v>
      </c>
      <c r="T89" s="333">
        <v>0</v>
      </c>
      <c r="U89" s="335">
        <v>54.01</v>
      </c>
      <c r="V89" s="76">
        <v>1</v>
      </c>
      <c r="W89" s="335">
        <v>17.52</v>
      </c>
      <c r="X89" s="401"/>
      <c r="Y89" s="329">
        <f t="shared" si="1"/>
        <v>17.52</v>
      </c>
      <c r="Z89" s="331">
        <f t="shared" si="2"/>
        <v>17.52</v>
      </c>
      <c r="AA89" s="332">
        <f t="shared" si="5"/>
        <v>17.52</v>
      </c>
      <c r="AB89" s="322"/>
      <c r="AC89" s="322"/>
      <c r="AD89" s="322"/>
      <c r="AE89" s="322"/>
    </row>
    <row r="90" spans="1:31" x14ac:dyDescent="0.2">
      <c r="A90" s="325">
        <v>110400</v>
      </c>
      <c r="B90" s="325">
        <v>110401</v>
      </c>
      <c r="C90" s="15" t="s">
        <v>1340</v>
      </c>
      <c r="D90" s="31">
        <v>312479</v>
      </c>
      <c r="E90" s="42" t="s">
        <v>64</v>
      </c>
      <c r="F90" s="42" t="s">
        <v>1497</v>
      </c>
      <c r="G90" s="418"/>
      <c r="H90" s="400" t="s">
        <v>63</v>
      </c>
      <c r="I90" s="50" t="s">
        <v>66</v>
      </c>
      <c r="J90" s="38" t="s">
        <v>68</v>
      </c>
      <c r="K90" s="50" t="s">
        <v>66</v>
      </c>
      <c r="L90" s="38" t="s">
        <v>1532</v>
      </c>
      <c r="M90" s="338">
        <v>44812</v>
      </c>
      <c r="N90" s="339">
        <v>44816</v>
      </c>
      <c r="O90" s="328"/>
      <c r="P90" s="328"/>
      <c r="Q90" s="328"/>
      <c r="R90" s="328"/>
      <c r="S90" s="329">
        <f t="shared" si="4"/>
        <v>0</v>
      </c>
      <c r="T90" s="333">
        <v>0</v>
      </c>
      <c r="U90" s="335">
        <v>54.01</v>
      </c>
      <c r="V90" s="76">
        <v>1</v>
      </c>
      <c r="W90" s="335">
        <v>17.52</v>
      </c>
      <c r="X90" s="401"/>
      <c r="Y90" s="329">
        <f t="shared" si="1"/>
        <v>17.52</v>
      </c>
      <c r="Z90" s="331">
        <f t="shared" si="2"/>
        <v>17.52</v>
      </c>
      <c r="AA90" s="332">
        <f t="shared" si="5"/>
        <v>17.52</v>
      </c>
      <c r="AB90" s="322"/>
      <c r="AC90" s="322"/>
      <c r="AD90" s="322"/>
      <c r="AE90" s="322"/>
    </row>
    <row r="91" spans="1:31" x14ac:dyDescent="0.2">
      <c r="A91" s="325">
        <v>110400</v>
      </c>
      <c r="B91" s="341">
        <v>110401</v>
      </c>
      <c r="C91" s="15" t="s">
        <v>1517</v>
      </c>
      <c r="D91" s="31">
        <v>9805923</v>
      </c>
      <c r="E91" s="326" t="s">
        <v>64</v>
      </c>
      <c r="F91" s="42" t="s">
        <v>1497</v>
      </c>
      <c r="G91" s="418"/>
      <c r="H91" s="400" t="s">
        <v>63</v>
      </c>
      <c r="I91" s="50" t="s">
        <v>66</v>
      </c>
      <c r="J91" s="38" t="s">
        <v>68</v>
      </c>
      <c r="K91" s="50" t="s">
        <v>66</v>
      </c>
      <c r="L91" s="38" t="s">
        <v>1532</v>
      </c>
      <c r="M91" s="338">
        <v>44812</v>
      </c>
      <c r="N91" s="339">
        <v>44816</v>
      </c>
      <c r="O91" s="328"/>
      <c r="P91" s="328"/>
      <c r="Q91" s="328"/>
      <c r="R91" s="328"/>
      <c r="S91" s="329">
        <f t="shared" si="4"/>
        <v>0</v>
      </c>
      <c r="T91" s="333">
        <v>0</v>
      </c>
      <c r="U91" s="335">
        <v>54.01</v>
      </c>
      <c r="V91" s="76">
        <v>2</v>
      </c>
      <c r="W91" s="335">
        <v>17.52</v>
      </c>
      <c r="X91" s="401"/>
      <c r="Y91" s="329">
        <f t="shared" si="1"/>
        <v>35.04</v>
      </c>
      <c r="Z91" s="331">
        <f t="shared" si="2"/>
        <v>35.04</v>
      </c>
      <c r="AA91" s="332">
        <f t="shared" si="5"/>
        <v>35.04</v>
      </c>
      <c r="AB91" s="322"/>
      <c r="AC91" s="322"/>
      <c r="AD91" s="322"/>
      <c r="AE91" s="322"/>
    </row>
    <row r="92" spans="1:31" x14ac:dyDescent="0.2">
      <c r="A92" s="325">
        <v>110400</v>
      </c>
      <c r="B92" s="341">
        <v>110401</v>
      </c>
      <c r="C92" s="15" t="s">
        <v>1344</v>
      </c>
      <c r="D92" s="31">
        <v>9403167</v>
      </c>
      <c r="E92" s="326" t="s">
        <v>64</v>
      </c>
      <c r="F92" s="42" t="s">
        <v>1497</v>
      </c>
      <c r="G92" s="418"/>
      <c r="H92" s="400" t="s">
        <v>63</v>
      </c>
      <c r="I92" s="50" t="s">
        <v>66</v>
      </c>
      <c r="J92" s="38" t="s">
        <v>68</v>
      </c>
      <c r="K92" s="50" t="s">
        <v>66</v>
      </c>
      <c r="L92" s="38" t="s">
        <v>1532</v>
      </c>
      <c r="M92" s="338">
        <v>44812</v>
      </c>
      <c r="N92" s="339">
        <v>44816</v>
      </c>
      <c r="O92" s="328"/>
      <c r="P92" s="328"/>
      <c r="Q92" s="328"/>
      <c r="R92" s="328"/>
      <c r="S92" s="329">
        <f t="shared" si="4"/>
        <v>0</v>
      </c>
      <c r="T92" s="333">
        <v>0</v>
      </c>
      <c r="U92" s="335">
        <v>54.01</v>
      </c>
      <c r="V92" s="76">
        <v>3</v>
      </c>
      <c r="W92" s="335">
        <v>17.52</v>
      </c>
      <c r="X92" s="401"/>
      <c r="Y92" s="329">
        <f t="shared" si="1"/>
        <v>52.56</v>
      </c>
      <c r="Z92" s="331">
        <f t="shared" si="2"/>
        <v>52.56</v>
      </c>
      <c r="AA92" s="332">
        <f t="shared" si="5"/>
        <v>52.56</v>
      </c>
      <c r="AB92" s="322"/>
      <c r="AC92" s="322"/>
      <c r="AD92" s="322"/>
      <c r="AE92" s="322"/>
    </row>
    <row r="93" spans="1:31" x14ac:dyDescent="0.2">
      <c r="A93" s="325">
        <v>110400</v>
      </c>
      <c r="B93" s="341">
        <v>110401</v>
      </c>
      <c r="C93" s="15" t="s">
        <v>1361</v>
      </c>
      <c r="D93" s="31">
        <v>9302921</v>
      </c>
      <c r="E93" s="326" t="s">
        <v>64</v>
      </c>
      <c r="F93" s="42" t="s">
        <v>1497</v>
      </c>
      <c r="G93" s="418"/>
      <c r="H93" s="400" t="s">
        <v>63</v>
      </c>
      <c r="I93" s="50" t="s">
        <v>66</v>
      </c>
      <c r="J93" s="38" t="s">
        <v>68</v>
      </c>
      <c r="K93" s="50" t="s">
        <v>66</v>
      </c>
      <c r="L93" s="38" t="s">
        <v>1532</v>
      </c>
      <c r="M93" s="338">
        <v>44812</v>
      </c>
      <c r="N93" s="339">
        <v>44816</v>
      </c>
      <c r="O93" s="328"/>
      <c r="P93" s="328"/>
      <c r="Q93" s="328"/>
      <c r="R93" s="328"/>
      <c r="S93" s="329">
        <f t="shared" si="4"/>
        <v>0</v>
      </c>
      <c r="T93" s="333">
        <v>0</v>
      </c>
      <c r="U93" s="335">
        <v>54.01</v>
      </c>
      <c r="V93" s="76">
        <v>2</v>
      </c>
      <c r="W93" s="335">
        <v>17.52</v>
      </c>
      <c r="X93" s="401"/>
      <c r="Y93" s="329">
        <f t="shared" si="1"/>
        <v>35.04</v>
      </c>
      <c r="Z93" s="331">
        <f t="shared" si="2"/>
        <v>35.04</v>
      </c>
      <c r="AA93" s="332">
        <f t="shared" si="5"/>
        <v>35.04</v>
      </c>
      <c r="AB93" s="322"/>
      <c r="AC93" s="322"/>
      <c r="AD93" s="322"/>
      <c r="AE93" s="322"/>
    </row>
    <row r="94" spans="1:31" x14ac:dyDescent="0.2">
      <c r="A94" s="325">
        <v>110400</v>
      </c>
      <c r="B94" s="341">
        <v>110401</v>
      </c>
      <c r="C94" s="15" t="s">
        <v>1072</v>
      </c>
      <c r="D94" s="31">
        <v>1076175</v>
      </c>
      <c r="E94" s="326" t="s">
        <v>64</v>
      </c>
      <c r="F94" s="42" t="s">
        <v>1497</v>
      </c>
      <c r="G94" s="418"/>
      <c r="H94" s="400" t="s">
        <v>63</v>
      </c>
      <c r="I94" s="50" t="s">
        <v>66</v>
      </c>
      <c r="J94" s="38" t="s">
        <v>68</v>
      </c>
      <c r="K94" s="50" t="s">
        <v>66</v>
      </c>
      <c r="L94" s="38" t="s">
        <v>1532</v>
      </c>
      <c r="M94" s="338">
        <v>44812</v>
      </c>
      <c r="N94" s="339">
        <v>44816</v>
      </c>
      <c r="O94" s="328"/>
      <c r="P94" s="328"/>
      <c r="Q94" s="328"/>
      <c r="R94" s="328"/>
      <c r="S94" s="329">
        <f t="shared" si="4"/>
        <v>0</v>
      </c>
      <c r="T94" s="333">
        <v>0</v>
      </c>
      <c r="U94" s="335">
        <v>54.01</v>
      </c>
      <c r="V94" s="76">
        <v>1</v>
      </c>
      <c r="W94" s="335">
        <v>17.52</v>
      </c>
      <c r="X94" s="401"/>
      <c r="Y94" s="329">
        <f t="shared" si="1"/>
        <v>17.52</v>
      </c>
      <c r="Z94" s="331">
        <f t="shared" si="2"/>
        <v>17.52</v>
      </c>
      <c r="AA94" s="332">
        <f t="shared" si="5"/>
        <v>17.52</v>
      </c>
      <c r="AB94" s="322"/>
      <c r="AC94" s="322"/>
      <c r="AD94" s="322"/>
      <c r="AE94" s="322"/>
    </row>
    <row r="95" spans="1:31" x14ac:dyDescent="0.2">
      <c r="A95" s="325">
        <v>110400</v>
      </c>
      <c r="B95" s="341">
        <v>110401</v>
      </c>
      <c r="C95" s="15" t="s">
        <v>1105</v>
      </c>
      <c r="D95" s="31">
        <v>1134302</v>
      </c>
      <c r="E95" s="326" t="s">
        <v>64</v>
      </c>
      <c r="F95" s="42" t="s">
        <v>1497</v>
      </c>
      <c r="G95" s="418"/>
      <c r="H95" s="400" t="s">
        <v>63</v>
      </c>
      <c r="I95" s="50" t="s">
        <v>66</v>
      </c>
      <c r="J95" s="38" t="s">
        <v>68</v>
      </c>
      <c r="K95" s="50" t="s">
        <v>66</v>
      </c>
      <c r="L95" s="38" t="s">
        <v>1532</v>
      </c>
      <c r="M95" s="338">
        <v>44812</v>
      </c>
      <c r="N95" s="339">
        <v>44816</v>
      </c>
      <c r="O95" s="328"/>
      <c r="P95" s="328"/>
      <c r="Q95" s="328"/>
      <c r="R95" s="328"/>
      <c r="S95" s="329">
        <f t="shared" si="4"/>
        <v>0</v>
      </c>
      <c r="T95" s="333">
        <v>0</v>
      </c>
      <c r="U95" s="335">
        <v>54.01</v>
      </c>
      <c r="V95" s="76">
        <v>1</v>
      </c>
      <c r="W95" s="335">
        <v>17.52</v>
      </c>
      <c r="X95" s="401"/>
      <c r="Y95" s="329">
        <f t="shared" si="1"/>
        <v>17.52</v>
      </c>
      <c r="Z95" s="331">
        <f t="shared" si="2"/>
        <v>17.52</v>
      </c>
      <c r="AA95" s="332">
        <f t="shared" si="5"/>
        <v>17.52</v>
      </c>
      <c r="AB95" s="322"/>
      <c r="AC95" s="322"/>
      <c r="AD95" s="322"/>
      <c r="AE95" s="322"/>
    </row>
    <row r="96" spans="1:31" x14ac:dyDescent="0.2">
      <c r="A96" s="325">
        <v>110400</v>
      </c>
      <c r="B96" s="341">
        <v>110401</v>
      </c>
      <c r="C96" s="15" t="s">
        <v>251</v>
      </c>
      <c r="D96" s="31">
        <v>9505091</v>
      </c>
      <c r="E96" s="326" t="s">
        <v>64</v>
      </c>
      <c r="F96" s="42" t="s">
        <v>1497</v>
      </c>
      <c r="G96" s="418"/>
      <c r="H96" s="400" t="s">
        <v>63</v>
      </c>
      <c r="I96" s="50" t="s">
        <v>66</v>
      </c>
      <c r="J96" s="38" t="s">
        <v>68</v>
      </c>
      <c r="K96" s="50" t="s">
        <v>66</v>
      </c>
      <c r="L96" s="38" t="s">
        <v>1532</v>
      </c>
      <c r="M96" s="338">
        <v>44812</v>
      </c>
      <c r="N96" s="339">
        <v>44816</v>
      </c>
      <c r="O96" s="328"/>
      <c r="P96" s="328"/>
      <c r="Q96" s="328"/>
      <c r="R96" s="328"/>
      <c r="S96" s="329">
        <f t="shared" si="4"/>
        <v>0</v>
      </c>
      <c r="T96" s="333">
        <v>0</v>
      </c>
      <c r="U96" s="335">
        <v>54.01</v>
      </c>
      <c r="V96" s="76">
        <v>1</v>
      </c>
      <c r="W96" s="335">
        <v>17.52</v>
      </c>
      <c r="X96" s="401"/>
      <c r="Y96" s="329">
        <f t="shared" si="1"/>
        <v>17.52</v>
      </c>
      <c r="Z96" s="331">
        <f t="shared" si="2"/>
        <v>17.52</v>
      </c>
      <c r="AA96" s="332">
        <f t="shared" si="5"/>
        <v>17.52</v>
      </c>
      <c r="AB96" s="322"/>
      <c r="AC96" s="322"/>
      <c r="AD96" s="322"/>
      <c r="AE96" s="322"/>
    </row>
    <row r="97" spans="1:31" x14ac:dyDescent="0.2">
      <c r="A97" s="325">
        <v>110400</v>
      </c>
      <c r="B97" s="341">
        <v>110401</v>
      </c>
      <c r="C97" s="15" t="s">
        <v>1495</v>
      </c>
      <c r="D97" s="31">
        <v>9309950</v>
      </c>
      <c r="E97" s="326" t="s">
        <v>64</v>
      </c>
      <c r="F97" s="42" t="s">
        <v>1497</v>
      </c>
      <c r="G97" s="418"/>
      <c r="H97" s="400" t="s">
        <v>63</v>
      </c>
      <c r="I97" s="50" t="s">
        <v>66</v>
      </c>
      <c r="J97" s="38" t="s">
        <v>68</v>
      </c>
      <c r="K97" s="50" t="s">
        <v>66</v>
      </c>
      <c r="L97" s="38" t="s">
        <v>1532</v>
      </c>
      <c r="M97" s="338">
        <v>44812</v>
      </c>
      <c r="N97" s="339">
        <v>44816</v>
      </c>
      <c r="O97" s="328"/>
      <c r="P97" s="328"/>
      <c r="Q97" s="328"/>
      <c r="R97" s="328"/>
      <c r="S97" s="329">
        <f t="shared" si="4"/>
        <v>0</v>
      </c>
      <c r="T97" s="333">
        <v>0</v>
      </c>
      <c r="U97" s="335">
        <v>54.01</v>
      </c>
      <c r="V97" s="76">
        <v>1</v>
      </c>
      <c r="W97" s="335">
        <v>17.52</v>
      </c>
      <c r="X97" s="401"/>
      <c r="Y97" s="329">
        <f t="shared" si="1"/>
        <v>17.52</v>
      </c>
      <c r="Z97" s="331">
        <f t="shared" si="2"/>
        <v>17.52</v>
      </c>
      <c r="AA97" s="332">
        <f t="shared" si="5"/>
        <v>17.52</v>
      </c>
      <c r="AB97" s="322"/>
      <c r="AC97" s="322"/>
      <c r="AD97" s="322"/>
      <c r="AE97" s="322"/>
    </row>
    <row r="98" spans="1:31" x14ac:dyDescent="0.2">
      <c r="A98" s="325">
        <v>110400</v>
      </c>
      <c r="B98" s="341">
        <v>110401</v>
      </c>
      <c r="C98" s="15" t="s">
        <v>923</v>
      </c>
      <c r="D98" s="31">
        <v>1030655</v>
      </c>
      <c r="E98" s="326" t="s">
        <v>64</v>
      </c>
      <c r="F98" s="42" t="s">
        <v>1497</v>
      </c>
      <c r="G98" s="418"/>
      <c r="H98" s="400" t="s">
        <v>63</v>
      </c>
      <c r="I98" s="50" t="s">
        <v>66</v>
      </c>
      <c r="J98" s="38" t="s">
        <v>68</v>
      </c>
      <c r="K98" s="50" t="s">
        <v>66</v>
      </c>
      <c r="L98" s="38" t="s">
        <v>1532</v>
      </c>
      <c r="M98" s="338">
        <v>44812</v>
      </c>
      <c r="N98" s="339">
        <v>44816</v>
      </c>
      <c r="O98" s="328"/>
      <c r="P98" s="328"/>
      <c r="Q98" s="328"/>
      <c r="R98" s="328"/>
      <c r="S98" s="329">
        <f t="shared" si="4"/>
        <v>0</v>
      </c>
      <c r="T98" s="333">
        <v>0</v>
      </c>
      <c r="U98" s="335">
        <v>54.01</v>
      </c>
      <c r="V98" s="76">
        <v>1</v>
      </c>
      <c r="W98" s="335">
        <v>17.52</v>
      </c>
      <c r="X98" s="401"/>
      <c r="Y98" s="329">
        <f t="shared" si="1"/>
        <v>17.52</v>
      </c>
      <c r="Z98" s="331">
        <f t="shared" si="2"/>
        <v>17.52</v>
      </c>
      <c r="AA98" s="332">
        <f t="shared" si="5"/>
        <v>17.52</v>
      </c>
      <c r="AB98" s="322"/>
      <c r="AC98" s="322"/>
      <c r="AD98" s="322"/>
      <c r="AE98" s="322"/>
    </row>
    <row r="99" spans="1:31" x14ac:dyDescent="0.2">
      <c r="A99" s="325">
        <v>110400</v>
      </c>
      <c r="B99" s="341">
        <v>110401</v>
      </c>
      <c r="C99" s="15" t="s">
        <v>1393</v>
      </c>
      <c r="D99" s="31">
        <v>1076965</v>
      </c>
      <c r="E99" s="326" t="s">
        <v>64</v>
      </c>
      <c r="F99" s="42" t="s">
        <v>1497</v>
      </c>
      <c r="G99" s="418"/>
      <c r="H99" s="400" t="s">
        <v>63</v>
      </c>
      <c r="I99" s="50" t="s">
        <v>66</v>
      </c>
      <c r="J99" s="38" t="s">
        <v>68</v>
      </c>
      <c r="K99" s="50" t="s">
        <v>66</v>
      </c>
      <c r="L99" s="38" t="s">
        <v>1532</v>
      </c>
      <c r="M99" s="338">
        <v>44812</v>
      </c>
      <c r="N99" s="339">
        <v>44816</v>
      </c>
      <c r="O99" s="328"/>
      <c r="P99" s="328"/>
      <c r="Q99" s="328"/>
      <c r="R99" s="328"/>
      <c r="S99" s="329">
        <f t="shared" si="4"/>
        <v>0</v>
      </c>
      <c r="T99" s="333">
        <v>0</v>
      </c>
      <c r="U99" s="335">
        <v>54.01</v>
      </c>
      <c r="V99" s="76">
        <v>1</v>
      </c>
      <c r="W99" s="335">
        <v>17.52</v>
      </c>
      <c r="X99" s="401"/>
      <c r="Y99" s="329">
        <f t="shared" si="1"/>
        <v>17.52</v>
      </c>
      <c r="Z99" s="331">
        <f t="shared" si="2"/>
        <v>17.52</v>
      </c>
      <c r="AA99" s="332">
        <f t="shared" si="5"/>
        <v>17.52</v>
      </c>
      <c r="AB99" s="322"/>
      <c r="AC99" s="322"/>
      <c r="AD99" s="322"/>
      <c r="AE99" s="322"/>
    </row>
    <row r="100" spans="1:31" x14ac:dyDescent="0.2">
      <c r="A100" s="325">
        <v>110400</v>
      </c>
      <c r="B100" s="341">
        <v>110401</v>
      </c>
      <c r="C100" s="15" t="s">
        <v>1531</v>
      </c>
      <c r="D100" s="31" t="s">
        <v>1498</v>
      </c>
      <c r="E100" s="326" t="s">
        <v>64</v>
      </c>
      <c r="F100" s="42" t="s">
        <v>1497</v>
      </c>
      <c r="G100" s="418"/>
      <c r="H100" s="400" t="s">
        <v>63</v>
      </c>
      <c r="I100" s="50" t="s">
        <v>66</v>
      </c>
      <c r="J100" s="38" t="s">
        <v>68</v>
      </c>
      <c r="K100" s="50" t="s">
        <v>66</v>
      </c>
      <c r="L100" s="38" t="s">
        <v>1532</v>
      </c>
      <c r="M100" s="338">
        <v>44812</v>
      </c>
      <c r="N100" s="339">
        <v>44816</v>
      </c>
      <c r="O100" s="328"/>
      <c r="P100" s="328"/>
      <c r="Q100" s="328"/>
      <c r="R100" s="328"/>
      <c r="S100" s="329">
        <f t="shared" si="4"/>
        <v>0</v>
      </c>
      <c r="T100" s="333">
        <v>0</v>
      </c>
      <c r="U100" s="335">
        <v>54.01</v>
      </c>
      <c r="V100" s="76">
        <v>1</v>
      </c>
      <c r="W100" s="335">
        <v>17.52</v>
      </c>
      <c r="X100" s="401"/>
      <c r="Y100" s="329">
        <f t="shared" si="1"/>
        <v>17.52</v>
      </c>
      <c r="Z100" s="331">
        <f t="shared" si="2"/>
        <v>17.52</v>
      </c>
      <c r="AA100" s="332">
        <f t="shared" si="5"/>
        <v>17.52</v>
      </c>
      <c r="AB100" s="322"/>
      <c r="AC100" s="322"/>
      <c r="AD100" s="322"/>
      <c r="AE100" s="322"/>
    </row>
    <row r="101" spans="1:31" x14ac:dyDescent="0.2">
      <c r="A101" s="325">
        <v>110400</v>
      </c>
      <c r="B101" s="341">
        <v>110401</v>
      </c>
      <c r="C101" s="15" t="s">
        <v>1071</v>
      </c>
      <c r="D101" s="31">
        <v>9805338</v>
      </c>
      <c r="E101" s="326" t="s">
        <v>64</v>
      </c>
      <c r="F101" s="42" t="s">
        <v>1497</v>
      </c>
      <c r="G101" s="418"/>
      <c r="H101" s="400" t="s">
        <v>63</v>
      </c>
      <c r="I101" s="50" t="s">
        <v>66</v>
      </c>
      <c r="J101" s="38" t="s">
        <v>68</v>
      </c>
      <c r="K101" s="50" t="s">
        <v>66</v>
      </c>
      <c r="L101" s="38" t="s">
        <v>1532</v>
      </c>
      <c r="M101" s="338">
        <v>44812</v>
      </c>
      <c r="N101" s="339">
        <v>44816</v>
      </c>
      <c r="O101" s="328"/>
      <c r="P101" s="328"/>
      <c r="Q101" s="328"/>
      <c r="R101" s="328"/>
      <c r="S101" s="329">
        <f t="shared" si="4"/>
        <v>0</v>
      </c>
      <c r="T101" s="333">
        <v>0</v>
      </c>
      <c r="U101" s="335">
        <v>54.01</v>
      </c>
      <c r="V101" s="76">
        <v>1</v>
      </c>
      <c r="W101" s="335">
        <v>17.52</v>
      </c>
      <c r="X101" s="401"/>
      <c r="Y101" s="329">
        <f t="shared" si="1"/>
        <v>17.52</v>
      </c>
      <c r="Z101" s="331">
        <f t="shared" si="2"/>
        <v>17.52</v>
      </c>
      <c r="AA101" s="332">
        <f t="shared" si="5"/>
        <v>17.52</v>
      </c>
      <c r="AB101" s="322"/>
      <c r="AC101" s="322"/>
      <c r="AD101" s="322"/>
      <c r="AE101" s="322"/>
    </row>
    <row r="102" spans="1:31" x14ac:dyDescent="0.2">
      <c r="A102" s="325">
        <v>110400</v>
      </c>
      <c r="B102" s="325">
        <v>110401</v>
      </c>
      <c r="C102" s="15" t="s">
        <v>214</v>
      </c>
      <c r="D102" s="31">
        <v>9901566</v>
      </c>
      <c r="E102" s="42" t="s">
        <v>64</v>
      </c>
      <c r="F102" s="42" t="s">
        <v>1497</v>
      </c>
      <c r="G102" s="418"/>
      <c r="H102" s="400" t="s">
        <v>63</v>
      </c>
      <c r="I102" s="50" t="s">
        <v>66</v>
      </c>
      <c r="J102" s="38" t="s">
        <v>68</v>
      </c>
      <c r="K102" s="50" t="s">
        <v>66</v>
      </c>
      <c r="L102" s="38" t="s">
        <v>1532</v>
      </c>
      <c r="M102" s="338">
        <v>44812</v>
      </c>
      <c r="N102" s="339">
        <v>44816</v>
      </c>
      <c r="O102" s="328"/>
      <c r="P102" s="328"/>
      <c r="Q102" s="328"/>
      <c r="R102" s="328"/>
      <c r="S102" s="329">
        <f t="shared" si="4"/>
        <v>0</v>
      </c>
      <c r="T102" s="333">
        <v>0</v>
      </c>
      <c r="U102" s="335">
        <v>54.01</v>
      </c>
      <c r="V102" s="76">
        <v>1</v>
      </c>
      <c r="W102" s="335">
        <v>17.52</v>
      </c>
      <c r="X102" s="401"/>
      <c r="Y102" s="329">
        <f t="shared" si="1"/>
        <v>17.52</v>
      </c>
      <c r="Z102" s="331">
        <f t="shared" si="2"/>
        <v>17.52</v>
      </c>
      <c r="AA102" s="332">
        <f t="shared" si="5"/>
        <v>17.52</v>
      </c>
      <c r="AB102" s="322"/>
      <c r="AC102" s="322"/>
      <c r="AD102" s="322"/>
      <c r="AE102" s="322"/>
    </row>
    <row r="103" spans="1:31" x14ac:dyDescent="0.2">
      <c r="A103" s="325">
        <v>110400</v>
      </c>
      <c r="B103" s="325">
        <v>110401</v>
      </c>
      <c r="C103" s="15" t="s">
        <v>1366</v>
      </c>
      <c r="D103" s="31">
        <v>7110391</v>
      </c>
      <c r="E103" s="42" t="s">
        <v>64</v>
      </c>
      <c r="F103" s="42" t="s">
        <v>1497</v>
      </c>
      <c r="G103" s="418"/>
      <c r="H103" s="400" t="s">
        <v>63</v>
      </c>
      <c r="I103" s="50" t="s">
        <v>66</v>
      </c>
      <c r="J103" s="38" t="s">
        <v>68</v>
      </c>
      <c r="K103" s="50" t="s">
        <v>66</v>
      </c>
      <c r="L103" s="38" t="s">
        <v>1532</v>
      </c>
      <c r="M103" s="338">
        <v>44812</v>
      </c>
      <c r="N103" s="339">
        <v>44816</v>
      </c>
      <c r="O103" s="328"/>
      <c r="P103" s="328"/>
      <c r="Q103" s="328"/>
      <c r="R103" s="328"/>
      <c r="S103" s="329">
        <f t="shared" si="4"/>
        <v>0</v>
      </c>
      <c r="T103" s="333">
        <v>0</v>
      </c>
      <c r="U103" s="335">
        <v>54.01</v>
      </c>
      <c r="V103" s="76">
        <v>1</v>
      </c>
      <c r="W103" s="335">
        <v>17.52</v>
      </c>
      <c r="X103" s="401"/>
      <c r="Y103" s="329">
        <f t="shared" si="1"/>
        <v>17.52</v>
      </c>
      <c r="Z103" s="331">
        <f t="shared" si="2"/>
        <v>17.52</v>
      </c>
      <c r="AA103" s="332">
        <f t="shared" si="5"/>
        <v>17.52</v>
      </c>
      <c r="AB103" s="322"/>
      <c r="AC103" s="322"/>
      <c r="AD103" s="322"/>
      <c r="AE103" s="322"/>
    </row>
    <row r="104" spans="1:31" x14ac:dyDescent="0.2">
      <c r="A104" s="325">
        <v>110400</v>
      </c>
      <c r="B104" s="325">
        <v>110401</v>
      </c>
      <c r="C104" s="15" t="s">
        <v>1533</v>
      </c>
      <c r="D104" s="31">
        <v>1025198</v>
      </c>
      <c r="E104" s="42" t="s">
        <v>64</v>
      </c>
      <c r="F104" s="42" t="s">
        <v>67</v>
      </c>
      <c r="G104" s="418"/>
      <c r="H104" s="400" t="s">
        <v>63</v>
      </c>
      <c r="I104" s="50" t="s">
        <v>66</v>
      </c>
      <c r="J104" s="38" t="s">
        <v>68</v>
      </c>
      <c r="K104" s="50" t="s">
        <v>81</v>
      </c>
      <c r="L104" s="38" t="s">
        <v>82</v>
      </c>
      <c r="M104" s="338">
        <v>44822</v>
      </c>
      <c r="N104" s="339">
        <v>44824</v>
      </c>
      <c r="O104" s="328" t="s">
        <v>1485</v>
      </c>
      <c r="P104" s="430"/>
      <c r="Q104" s="430">
        <v>2226.98</v>
      </c>
      <c r="R104" s="430">
        <v>2226.98</v>
      </c>
      <c r="S104" s="329">
        <f t="shared" si="4"/>
        <v>4453.96</v>
      </c>
      <c r="T104" s="333">
        <v>1</v>
      </c>
      <c r="U104" s="335">
        <v>166.04</v>
      </c>
      <c r="V104" s="76">
        <v>1</v>
      </c>
      <c r="W104" s="335">
        <v>49.82</v>
      </c>
      <c r="X104" s="401"/>
      <c r="Y104" s="329">
        <f t="shared" si="1"/>
        <v>215.85999999999999</v>
      </c>
      <c r="Z104" s="331">
        <f t="shared" si="2"/>
        <v>4669.82</v>
      </c>
      <c r="AA104" s="332">
        <f t="shared" si="5"/>
        <v>4669.82</v>
      </c>
      <c r="AB104" s="322"/>
      <c r="AC104" s="322"/>
      <c r="AD104" s="322"/>
      <c r="AE104" s="322"/>
    </row>
    <row r="105" spans="1:31" x14ac:dyDescent="0.2">
      <c r="A105" s="325">
        <v>110400</v>
      </c>
      <c r="B105" s="325">
        <v>110401</v>
      </c>
      <c r="C105" s="15" t="s">
        <v>877</v>
      </c>
      <c r="D105" s="31">
        <v>1064177</v>
      </c>
      <c r="E105" s="42" t="s">
        <v>64</v>
      </c>
      <c r="F105" s="42" t="s">
        <v>67</v>
      </c>
      <c r="G105" s="418"/>
      <c r="H105" s="400" t="s">
        <v>63</v>
      </c>
      <c r="I105" s="50" t="s">
        <v>66</v>
      </c>
      <c r="J105" s="38" t="s">
        <v>68</v>
      </c>
      <c r="K105" s="50" t="s">
        <v>81</v>
      </c>
      <c r="L105" s="38" t="s">
        <v>82</v>
      </c>
      <c r="M105" s="338">
        <v>44822</v>
      </c>
      <c r="N105" s="339">
        <v>44824</v>
      </c>
      <c r="O105" s="328" t="s">
        <v>1485</v>
      </c>
      <c r="P105" s="328"/>
      <c r="Q105" s="430">
        <v>2226.98</v>
      </c>
      <c r="R105" s="430">
        <v>2226.98</v>
      </c>
      <c r="S105" s="329">
        <f t="shared" si="4"/>
        <v>4453.96</v>
      </c>
      <c r="T105" s="333">
        <v>1</v>
      </c>
      <c r="U105" s="335">
        <v>114.16</v>
      </c>
      <c r="V105" s="76">
        <v>1</v>
      </c>
      <c r="W105" s="335">
        <v>34.25</v>
      </c>
      <c r="X105" s="401"/>
      <c r="Y105" s="329">
        <f t="shared" si="1"/>
        <v>148.41</v>
      </c>
      <c r="Z105" s="331">
        <f t="shared" si="2"/>
        <v>4602.37</v>
      </c>
      <c r="AA105" s="332">
        <f t="shared" si="5"/>
        <v>4602.37</v>
      </c>
      <c r="AB105" s="322"/>
      <c r="AC105" s="322"/>
      <c r="AD105" s="322"/>
      <c r="AE105" s="322"/>
    </row>
    <row r="106" spans="1:31" x14ac:dyDescent="0.2">
      <c r="A106" s="325">
        <v>110400</v>
      </c>
      <c r="B106" s="325">
        <v>110401</v>
      </c>
      <c r="C106" s="15" t="s">
        <v>1331</v>
      </c>
      <c r="D106" s="31">
        <v>1067613</v>
      </c>
      <c r="E106" s="42" t="s">
        <v>64</v>
      </c>
      <c r="F106" s="42" t="s">
        <v>67</v>
      </c>
      <c r="G106" s="418"/>
      <c r="H106" s="400" t="s">
        <v>63</v>
      </c>
      <c r="I106" s="50" t="s">
        <v>66</v>
      </c>
      <c r="J106" s="38" t="s">
        <v>68</v>
      </c>
      <c r="K106" s="50" t="s">
        <v>66</v>
      </c>
      <c r="L106" s="38" t="s">
        <v>1540</v>
      </c>
      <c r="M106" s="339">
        <v>44835</v>
      </c>
      <c r="N106" s="339">
        <v>44835</v>
      </c>
      <c r="O106" s="328"/>
      <c r="P106" s="328"/>
      <c r="Q106" s="328"/>
      <c r="R106" s="328"/>
      <c r="S106" s="329">
        <f t="shared" si="4"/>
        <v>0</v>
      </c>
      <c r="T106" s="333">
        <v>1</v>
      </c>
      <c r="U106" s="330">
        <v>180</v>
      </c>
      <c r="V106" s="76">
        <v>0</v>
      </c>
      <c r="W106" s="330">
        <v>17.52</v>
      </c>
      <c r="X106" s="401"/>
      <c r="Y106" s="329">
        <f t="shared" si="1"/>
        <v>180</v>
      </c>
      <c r="Z106" s="331">
        <f t="shared" si="2"/>
        <v>180</v>
      </c>
      <c r="AA106" s="332">
        <f t="shared" si="5"/>
        <v>180</v>
      </c>
      <c r="AB106" s="322"/>
      <c r="AC106" s="322"/>
      <c r="AD106" s="322"/>
      <c r="AE106" s="322"/>
    </row>
    <row r="107" spans="1:31" x14ac:dyDescent="0.2">
      <c r="A107" s="325">
        <v>110400</v>
      </c>
      <c r="B107" s="325">
        <v>110401</v>
      </c>
      <c r="C107" s="15" t="s">
        <v>1534</v>
      </c>
      <c r="D107" s="31">
        <v>1096249</v>
      </c>
      <c r="E107" s="42" t="s">
        <v>64</v>
      </c>
      <c r="F107" s="42" t="s">
        <v>67</v>
      </c>
      <c r="G107" s="418"/>
      <c r="H107" s="400" t="s">
        <v>63</v>
      </c>
      <c r="I107" s="50" t="s">
        <v>66</v>
      </c>
      <c r="J107" s="38" t="s">
        <v>68</v>
      </c>
      <c r="K107" s="50" t="s">
        <v>66</v>
      </c>
      <c r="L107" s="38" t="s">
        <v>1540</v>
      </c>
      <c r="M107" s="339">
        <v>44835</v>
      </c>
      <c r="N107" s="339">
        <v>44835</v>
      </c>
      <c r="O107" s="328"/>
      <c r="P107" s="328"/>
      <c r="Q107" s="328"/>
      <c r="R107" s="328"/>
      <c r="S107" s="329">
        <f t="shared" si="4"/>
        <v>0</v>
      </c>
      <c r="T107" s="333">
        <v>1</v>
      </c>
      <c r="U107" s="330">
        <v>180</v>
      </c>
      <c r="V107" s="76">
        <v>0</v>
      </c>
      <c r="W107" s="330">
        <v>17.52</v>
      </c>
      <c r="X107" s="401"/>
      <c r="Y107" s="329">
        <f t="shared" si="1"/>
        <v>180</v>
      </c>
      <c r="Z107" s="331">
        <f t="shared" si="2"/>
        <v>180</v>
      </c>
      <c r="AA107" s="332">
        <f t="shared" si="5"/>
        <v>180</v>
      </c>
      <c r="AB107" s="322"/>
      <c r="AC107" s="322"/>
      <c r="AD107" s="322"/>
      <c r="AE107" s="322"/>
    </row>
    <row r="108" spans="1:31" x14ac:dyDescent="0.2">
      <c r="A108" s="325">
        <v>110400</v>
      </c>
      <c r="B108" s="325">
        <v>110401</v>
      </c>
      <c r="C108" s="15" t="s">
        <v>233</v>
      </c>
      <c r="D108" s="31">
        <v>9203044</v>
      </c>
      <c r="E108" s="42" t="s">
        <v>64</v>
      </c>
      <c r="F108" s="42" t="s">
        <v>67</v>
      </c>
      <c r="G108" s="418"/>
      <c r="H108" s="400" t="s">
        <v>63</v>
      </c>
      <c r="I108" s="50" t="s">
        <v>66</v>
      </c>
      <c r="J108" s="38" t="s">
        <v>68</v>
      </c>
      <c r="K108" s="50" t="s">
        <v>66</v>
      </c>
      <c r="L108" s="38" t="s">
        <v>1540</v>
      </c>
      <c r="M108" s="339">
        <v>44835</v>
      </c>
      <c r="N108" s="339">
        <v>44836</v>
      </c>
      <c r="O108" s="328"/>
      <c r="P108" s="328"/>
      <c r="Q108" s="328"/>
      <c r="R108" s="328"/>
      <c r="S108" s="329">
        <f t="shared" si="4"/>
        <v>0</v>
      </c>
      <c r="T108" s="333">
        <v>2</v>
      </c>
      <c r="U108" s="330">
        <v>180</v>
      </c>
      <c r="V108" s="76">
        <v>0</v>
      </c>
      <c r="W108" s="330">
        <v>17.52</v>
      </c>
      <c r="X108" s="401"/>
      <c r="Y108" s="329">
        <f t="shared" si="1"/>
        <v>360</v>
      </c>
      <c r="Z108" s="331">
        <f t="shared" si="2"/>
        <v>360</v>
      </c>
      <c r="AA108" s="332">
        <f t="shared" si="5"/>
        <v>360</v>
      </c>
      <c r="AB108" s="322"/>
      <c r="AC108" s="322"/>
      <c r="AD108" s="322"/>
      <c r="AE108" s="322"/>
    </row>
    <row r="109" spans="1:31" x14ac:dyDescent="0.2">
      <c r="A109" s="325">
        <v>110400</v>
      </c>
      <c r="B109" s="325">
        <v>110401</v>
      </c>
      <c r="C109" s="15" t="s">
        <v>628</v>
      </c>
      <c r="D109" s="31">
        <v>1243438</v>
      </c>
      <c r="E109" s="42" t="s">
        <v>64</v>
      </c>
      <c r="F109" s="42" t="s">
        <v>67</v>
      </c>
      <c r="G109" s="418"/>
      <c r="H109" s="400" t="s">
        <v>63</v>
      </c>
      <c r="I109" s="50" t="s">
        <v>66</v>
      </c>
      <c r="J109" s="38" t="s">
        <v>68</v>
      </c>
      <c r="K109" s="50" t="s">
        <v>66</v>
      </c>
      <c r="L109" s="38" t="s">
        <v>1540</v>
      </c>
      <c r="M109" s="339">
        <v>44835</v>
      </c>
      <c r="N109" s="339">
        <v>44836</v>
      </c>
      <c r="O109" s="328"/>
      <c r="P109" s="328"/>
      <c r="Q109" s="328"/>
      <c r="R109" s="328"/>
      <c r="S109" s="329">
        <f t="shared" si="4"/>
        <v>0</v>
      </c>
      <c r="T109" s="333">
        <v>2</v>
      </c>
      <c r="U109" s="330">
        <v>180</v>
      </c>
      <c r="V109" s="76">
        <v>0</v>
      </c>
      <c r="W109" s="330">
        <v>17.52</v>
      </c>
      <c r="X109" s="401"/>
      <c r="Y109" s="329">
        <f t="shared" si="1"/>
        <v>360</v>
      </c>
      <c r="Z109" s="331">
        <f t="shared" si="2"/>
        <v>360</v>
      </c>
      <c r="AA109" s="332">
        <f t="shared" si="5"/>
        <v>360</v>
      </c>
      <c r="AB109" s="322"/>
      <c r="AC109" s="322"/>
      <c r="AD109" s="322"/>
      <c r="AE109" s="322"/>
    </row>
    <row r="110" spans="1:31" x14ac:dyDescent="0.2">
      <c r="A110" s="325">
        <v>110400</v>
      </c>
      <c r="B110" s="325">
        <v>110401</v>
      </c>
      <c r="C110" s="15" t="s">
        <v>235</v>
      </c>
      <c r="D110" s="31">
        <v>1075683</v>
      </c>
      <c r="E110" s="42" t="s">
        <v>64</v>
      </c>
      <c r="F110" s="42" t="s">
        <v>67</v>
      </c>
      <c r="G110" s="418"/>
      <c r="H110" s="400" t="s">
        <v>63</v>
      </c>
      <c r="I110" s="50" t="s">
        <v>66</v>
      </c>
      <c r="J110" s="38" t="s">
        <v>68</v>
      </c>
      <c r="K110" s="50" t="s">
        <v>66</v>
      </c>
      <c r="L110" s="38" t="s">
        <v>1540</v>
      </c>
      <c r="M110" s="339">
        <v>44835</v>
      </c>
      <c r="N110" s="339">
        <v>44835</v>
      </c>
      <c r="O110" s="328"/>
      <c r="P110" s="328"/>
      <c r="Q110" s="328"/>
      <c r="R110" s="328"/>
      <c r="S110" s="329">
        <f t="shared" si="4"/>
        <v>0</v>
      </c>
      <c r="T110" s="333">
        <v>1</v>
      </c>
      <c r="U110" s="330">
        <v>180</v>
      </c>
      <c r="V110" s="76">
        <v>0</v>
      </c>
      <c r="W110" s="330">
        <v>17.52</v>
      </c>
      <c r="X110" s="401"/>
      <c r="Y110" s="329">
        <f t="shared" si="1"/>
        <v>180</v>
      </c>
      <c r="Z110" s="331">
        <f t="shared" si="2"/>
        <v>180</v>
      </c>
      <c r="AA110" s="332">
        <f t="shared" si="5"/>
        <v>180</v>
      </c>
      <c r="AB110" s="322"/>
      <c r="AC110" s="322"/>
      <c r="AD110" s="322"/>
      <c r="AE110" s="322"/>
    </row>
    <row r="111" spans="1:31" x14ac:dyDescent="0.2">
      <c r="A111" s="325">
        <v>110400</v>
      </c>
      <c r="B111" s="325">
        <v>110401</v>
      </c>
      <c r="C111" s="15" t="s">
        <v>443</v>
      </c>
      <c r="D111" s="31">
        <v>1080679</v>
      </c>
      <c r="E111" s="42" t="s">
        <v>64</v>
      </c>
      <c r="F111" s="42" t="s">
        <v>67</v>
      </c>
      <c r="G111" s="418"/>
      <c r="H111" s="400" t="s">
        <v>63</v>
      </c>
      <c r="I111" s="50" t="s">
        <v>66</v>
      </c>
      <c r="J111" s="38" t="s">
        <v>68</v>
      </c>
      <c r="K111" s="50" t="s">
        <v>66</v>
      </c>
      <c r="L111" s="38" t="s">
        <v>1540</v>
      </c>
      <c r="M111" s="339">
        <v>44835</v>
      </c>
      <c r="N111" s="339">
        <v>44835</v>
      </c>
      <c r="O111" s="328"/>
      <c r="P111" s="328"/>
      <c r="Q111" s="328"/>
      <c r="R111" s="328"/>
      <c r="S111" s="329">
        <f t="shared" si="4"/>
        <v>0</v>
      </c>
      <c r="T111" s="333">
        <v>1</v>
      </c>
      <c r="U111" s="330">
        <v>180</v>
      </c>
      <c r="V111" s="76">
        <v>0</v>
      </c>
      <c r="W111" s="330">
        <v>17.52</v>
      </c>
      <c r="X111" s="401"/>
      <c r="Y111" s="329">
        <f t="shared" si="1"/>
        <v>180</v>
      </c>
      <c r="Z111" s="331">
        <f t="shared" si="2"/>
        <v>180</v>
      </c>
      <c r="AA111" s="332">
        <f t="shared" si="5"/>
        <v>180</v>
      </c>
      <c r="AB111" s="322"/>
      <c r="AC111" s="322"/>
      <c r="AD111" s="322"/>
      <c r="AE111" s="322"/>
    </row>
    <row r="112" spans="1:31" x14ac:dyDescent="0.2">
      <c r="A112" s="325">
        <v>110400</v>
      </c>
      <c r="B112" s="325">
        <v>110401</v>
      </c>
      <c r="C112" s="15" t="s">
        <v>1332</v>
      </c>
      <c r="D112" s="31" t="s">
        <v>1537</v>
      </c>
      <c r="E112" s="42" t="s">
        <v>64</v>
      </c>
      <c r="F112" s="42" t="s">
        <v>67</v>
      </c>
      <c r="G112" s="418"/>
      <c r="H112" s="400" t="s">
        <v>63</v>
      </c>
      <c r="I112" s="50" t="s">
        <v>66</v>
      </c>
      <c r="J112" s="38" t="s">
        <v>68</v>
      </c>
      <c r="K112" s="50" t="s">
        <v>66</v>
      </c>
      <c r="L112" s="38" t="s">
        <v>1540</v>
      </c>
      <c r="M112" s="339">
        <v>44835</v>
      </c>
      <c r="N112" s="339">
        <v>44836</v>
      </c>
      <c r="O112" s="328"/>
      <c r="P112" s="328"/>
      <c r="Q112" s="328"/>
      <c r="R112" s="328"/>
      <c r="S112" s="329">
        <f t="shared" si="4"/>
        <v>0</v>
      </c>
      <c r="T112" s="333">
        <v>2</v>
      </c>
      <c r="U112" s="330">
        <v>180</v>
      </c>
      <c r="V112" s="76">
        <v>0</v>
      </c>
      <c r="W112" s="335">
        <v>17.52</v>
      </c>
      <c r="X112" s="401"/>
      <c r="Y112" s="329">
        <f t="shared" si="1"/>
        <v>360</v>
      </c>
      <c r="Z112" s="331">
        <f t="shared" si="2"/>
        <v>360</v>
      </c>
      <c r="AA112" s="332">
        <f t="shared" si="5"/>
        <v>360</v>
      </c>
      <c r="AB112" s="322"/>
      <c r="AC112" s="322"/>
      <c r="AD112" s="322"/>
      <c r="AE112" s="322"/>
    </row>
    <row r="113" spans="1:31" x14ac:dyDescent="0.2">
      <c r="A113" s="325">
        <v>110400</v>
      </c>
      <c r="B113" s="325">
        <v>110401</v>
      </c>
      <c r="C113" s="15" t="s">
        <v>1535</v>
      </c>
      <c r="D113" s="31">
        <v>9402594</v>
      </c>
      <c r="E113" s="42" t="s">
        <v>64</v>
      </c>
      <c r="F113" s="42" t="s">
        <v>67</v>
      </c>
      <c r="G113" s="418"/>
      <c r="H113" s="400" t="s">
        <v>63</v>
      </c>
      <c r="I113" s="50" t="s">
        <v>66</v>
      </c>
      <c r="J113" s="38" t="s">
        <v>68</v>
      </c>
      <c r="K113" s="50" t="s">
        <v>66</v>
      </c>
      <c r="L113" s="38" t="s">
        <v>1540</v>
      </c>
      <c r="M113" s="339">
        <v>44835</v>
      </c>
      <c r="N113" s="339">
        <v>44835</v>
      </c>
      <c r="O113" s="328"/>
      <c r="P113" s="328"/>
      <c r="Q113" s="328"/>
      <c r="R113" s="328"/>
      <c r="S113" s="329">
        <f t="shared" si="4"/>
        <v>0</v>
      </c>
      <c r="T113" s="333">
        <v>1</v>
      </c>
      <c r="U113" s="330">
        <v>180</v>
      </c>
      <c r="V113" s="76">
        <v>0</v>
      </c>
      <c r="W113" s="335">
        <v>17.52</v>
      </c>
      <c r="X113" s="401"/>
      <c r="Y113" s="329">
        <f t="shared" si="1"/>
        <v>180</v>
      </c>
      <c r="Z113" s="331">
        <f t="shared" si="2"/>
        <v>180</v>
      </c>
      <c r="AA113" s="332">
        <f t="shared" si="5"/>
        <v>180</v>
      </c>
      <c r="AB113" s="322"/>
      <c r="AC113" s="322"/>
      <c r="AD113" s="322"/>
      <c r="AE113" s="322"/>
    </row>
    <row r="114" spans="1:31" x14ac:dyDescent="0.2">
      <c r="A114" s="325">
        <v>110400</v>
      </c>
      <c r="B114" s="325">
        <v>110401</v>
      </c>
      <c r="C114" s="15" t="s">
        <v>1536</v>
      </c>
      <c r="D114" s="31">
        <v>1251090</v>
      </c>
      <c r="E114" s="42" t="s">
        <v>64</v>
      </c>
      <c r="F114" s="42" t="s">
        <v>67</v>
      </c>
      <c r="G114" s="418"/>
      <c r="H114" s="400" t="s">
        <v>63</v>
      </c>
      <c r="I114" s="50" t="s">
        <v>66</v>
      </c>
      <c r="J114" s="38" t="s">
        <v>68</v>
      </c>
      <c r="K114" s="50" t="s">
        <v>66</v>
      </c>
      <c r="L114" s="38" t="s">
        <v>1540</v>
      </c>
      <c r="M114" s="339">
        <v>44835</v>
      </c>
      <c r="N114" s="339">
        <v>44835</v>
      </c>
      <c r="O114" s="328"/>
      <c r="P114" s="328"/>
      <c r="Q114" s="328"/>
      <c r="R114" s="328"/>
      <c r="S114" s="329">
        <f t="shared" si="4"/>
        <v>0</v>
      </c>
      <c r="T114" s="333">
        <v>1</v>
      </c>
      <c r="U114" s="330">
        <v>180</v>
      </c>
      <c r="V114" s="76">
        <v>0</v>
      </c>
      <c r="W114" s="335">
        <v>17.52</v>
      </c>
      <c r="X114" s="401"/>
      <c r="Y114" s="329">
        <f t="shared" si="1"/>
        <v>180</v>
      </c>
      <c r="Z114" s="331">
        <f t="shared" si="2"/>
        <v>180</v>
      </c>
      <c r="AA114" s="332">
        <f t="shared" si="5"/>
        <v>180</v>
      </c>
      <c r="AB114" s="322"/>
      <c r="AC114" s="322"/>
      <c r="AD114" s="322"/>
      <c r="AE114" s="322"/>
    </row>
    <row r="115" spans="1:31" x14ac:dyDescent="0.2">
      <c r="A115" s="325">
        <v>110400</v>
      </c>
      <c r="B115" s="325">
        <v>110401</v>
      </c>
      <c r="C115" s="15" t="s">
        <v>626</v>
      </c>
      <c r="D115" s="31">
        <v>9507035</v>
      </c>
      <c r="E115" s="42" t="s">
        <v>64</v>
      </c>
      <c r="F115" s="42" t="s">
        <v>67</v>
      </c>
      <c r="G115" s="418"/>
      <c r="H115" s="400" t="s">
        <v>63</v>
      </c>
      <c r="I115" s="50" t="s">
        <v>66</v>
      </c>
      <c r="J115" s="38" t="s">
        <v>68</v>
      </c>
      <c r="K115" s="50" t="s">
        <v>66</v>
      </c>
      <c r="L115" s="38" t="s">
        <v>1540</v>
      </c>
      <c r="M115" s="339">
        <v>44835</v>
      </c>
      <c r="N115" s="339">
        <v>44835</v>
      </c>
      <c r="O115" s="328"/>
      <c r="P115" s="328"/>
      <c r="Q115" s="328"/>
      <c r="R115" s="328"/>
      <c r="S115" s="329">
        <f t="shared" si="4"/>
        <v>0</v>
      </c>
      <c r="T115" s="333">
        <v>1</v>
      </c>
      <c r="U115" s="330">
        <v>180</v>
      </c>
      <c r="V115" s="76">
        <v>0</v>
      </c>
      <c r="W115" s="335">
        <v>17.52</v>
      </c>
      <c r="X115" s="401"/>
      <c r="Y115" s="329">
        <f t="shared" si="1"/>
        <v>180</v>
      </c>
      <c r="Z115" s="331">
        <f t="shared" si="2"/>
        <v>180</v>
      </c>
      <c r="AA115" s="332">
        <f t="shared" si="5"/>
        <v>180</v>
      </c>
      <c r="AB115" s="322"/>
      <c r="AC115" s="322"/>
      <c r="AD115" s="322"/>
      <c r="AE115" s="322"/>
    </row>
    <row r="116" spans="1:31" x14ac:dyDescent="0.2">
      <c r="A116" s="325">
        <v>110400</v>
      </c>
      <c r="B116" s="325">
        <v>110401</v>
      </c>
      <c r="C116" s="15" t="s">
        <v>234</v>
      </c>
      <c r="D116" s="31">
        <v>1245902</v>
      </c>
      <c r="E116" s="42" t="s">
        <v>64</v>
      </c>
      <c r="F116" s="42" t="s">
        <v>67</v>
      </c>
      <c r="G116" s="418"/>
      <c r="H116" s="400" t="s">
        <v>63</v>
      </c>
      <c r="I116" s="50" t="s">
        <v>66</v>
      </c>
      <c r="J116" s="38" t="s">
        <v>68</v>
      </c>
      <c r="K116" s="50" t="s">
        <v>66</v>
      </c>
      <c r="L116" s="38" t="s">
        <v>1540</v>
      </c>
      <c r="M116" s="339">
        <v>44835</v>
      </c>
      <c r="N116" s="339">
        <v>44835</v>
      </c>
      <c r="O116" s="328"/>
      <c r="P116" s="328"/>
      <c r="Q116" s="328"/>
      <c r="R116" s="328"/>
      <c r="S116" s="329">
        <f t="shared" si="4"/>
        <v>0</v>
      </c>
      <c r="T116" s="333">
        <v>1</v>
      </c>
      <c r="U116" s="330">
        <v>180</v>
      </c>
      <c r="V116" s="76">
        <v>0</v>
      </c>
      <c r="W116" s="335">
        <v>17.52</v>
      </c>
      <c r="X116" s="401"/>
      <c r="Y116" s="329">
        <f t="shared" si="1"/>
        <v>180</v>
      </c>
      <c r="Z116" s="331">
        <f t="shared" si="2"/>
        <v>180</v>
      </c>
      <c r="AA116" s="332">
        <f t="shared" si="5"/>
        <v>180</v>
      </c>
      <c r="AB116" s="322"/>
      <c r="AC116" s="322"/>
      <c r="AD116" s="322"/>
      <c r="AE116" s="322"/>
    </row>
    <row r="117" spans="1:31" x14ac:dyDescent="0.2">
      <c r="A117" s="325">
        <v>110400</v>
      </c>
      <c r="B117" s="325">
        <v>110401</v>
      </c>
      <c r="C117" s="15" t="s">
        <v>632</v>
      </c>
      <c r="D117" s="31">
        <v>9404023</v>
      </c>
      <c r="E117" s="42" t="s">
        <v>64</v>
      </c>
      <c r="F117" s="42" t="s">
        <v>67</v>
      </c>
      <c r="G117" s="418"/>
      <c r="H117" s="400" t="s">
        <v>63</v>
      </c>
      <c r="I117" s="50" t="s">
        <v>66</v>
      </c>
      <c r="J117" s="38" t="s">
        <v>68</v>
      </c>
      <c r="K117" s="50" t="s">
        <v>66</v>
      </c>
      <c r="L117" s="38" t="s">
        <v>1540</v>
      </c>
      <c r="M117" s="339">
        <v>44835</v>
      </c>
      <c r="N117" s="339">
        <v>44835</v>
      </c>
      <c r="O117" s="328"/>
      <c r="P117" s="328"/>
      <c r="Q117" s="328"/>
      <c r="R117" s="328"/>
      <c r="S117" s="329">
        <f t="shared" si="4"/>
        <v>0</v>
      </c>
      <c r="T117" s="333">
        <v>1</v>
      </c>
      <c r="U117" s="330">
        <v>180</v>
      </c>
      <c r="V117" s="76">
        <v>0</v>
      </c>
      <c r="W117" s="335">
        <v>17.52</v>
      </c>
      <c r="X117" s="401"/>
      <c r="Y117" s="329">
        <f t="shared" si="1"/>
        <v>180</v>
      </c>
      <c r="Z117" s="331">
        <f t="shared" si="2"/>
        <v>180</v>
      </c>
      <c r="AA117" s="332">
        <f t="shared" si="5"/>
        <v>180</v>
      </c>
      <c r="AB117" s="322"/>
      <c r="AC117" s="322"/>
      <c r="AD117" s="322"/>
      <c r="AE117" s="322"/>
    </row>
    <row r="118" spans="1:31" x14ac:dyDescent="0.2">
      <c r="A118" s="325">
        <v>110400</v>
      </c>
      <c r="B118" s="325">
        <v>110401</v>
      </c>
      <c r="C118" s="15" t="s">
        <v>332</v>
      </c>
      <c r="D118" s="31">
        <v>1069381</v>
      </c>
      <c r="E118" s="42" t="s">
        <v>64</v>
      </c>
      <c r="F118" s="42" t="s">
        <v>67</v>
      </c>
      <c r="G118" s="418"/>
      <c r="H118" s="400" t="s">
        <v>63</v>
      </c>
      <c r="I118" s="50" t="s">
        <v>66</v>
      </c>
      <c r="J118" s="38" t="s">
        <v>68</v>
      </c>
      <c r="K118" s="50" t="s">
        <v>66</v>
      </c>
      <c r="L118" s="38" t="s">
        <v>1540</v>
      </c>
      <c r="M118" s="339">
        <v>44835</v>
      </c>
      <c r="N118" s="339">
        <v>44835</v>
      </c>
      <c r="O118" s="328"/>
      <c r="P118" s="328"/>
      <c r="Q118" s="328"/>
      <c r="R118" s="328"/>
      <c r="S118" s="329">
        <f t="shared" si="4"/>
        <v>0</v>
      </c>
      <c r="T118" s="333">
        <v>1</v>
      </c>
      <c r="U118" s="330">
        <v>180</v>
      </c>
      <c r="V118" s="76">
        <v>0</v>
      </c>
      <c r="W118" s="335">
        <v>17.52</v>
      </c>
      <c r="X118" s="401"/>
      <c r="Y118" s="329">
        <f t="shared" si="1"/>
        <v>180</v>
      </c>
      <c r="Z118" s="331">
        <f t="shared" si="2"/>
        <v>180</v>
      </c>
      <c r="AA118" s="332">
        <f t="shared" si="5"/>
        <v>180</v>
      </c>
      <c r="AB118" s="322"/>
      <c r="AC118" s="322"/>
      <c r="AD118" s="322"/>
      <c r="AE118" s="322"/>
    </row>
    <row r="119" spans="1:31" x14ac:dyDescent="0.2">
      <c r="A119" s="325">
        <v>110400</v>
      </c>
      <c r="B119" s="325">
        <v>110401</v>
      </c>
      <c r="C119" s="15" t="s">
        <v>442</v>
      </c>
      <c r="D119" s="31">
        <v>1041037</v>
      </c>
      <c r="E119" s="42" t="s">
        <v>64</v>
      </c>
      <c r="F119" s="42" t="s">
        <v>67</v>
      </c>
      <c r="G119" s="418"/>
      <c r="H119" s="400" t="s">
        <v>63</v>
      </c>
      <c r="I119" s="50" t="s">
        <v>66</v>
      </c>
      <c r="J119" s="38" t="s">
        <v>68</v>
      </c>
      <c r="K119" s="50" t="s">
        <v>66</v>
      </c>
      <c r="L119" s="38" t="s">
        <v>1540</v>
      </c>
      <c r="M119" s="339">
        <v>44835</v>
      </c>
      <c r="N119" s="339">
        <v>44835</v>
      </c>
      <c r="O119" s="328"/>
      <c r="P119" s="328"/>
      <c r="Q119" s="328"/>
      <c r="R119" s="328"/>
      <c r="S119" s="329">
        <f t="shared" si="4"/>
        <v>0</v>
      </c>
      <c r="T119" s="333">
        <v>1</v>
      </c>
      <c r="U119" s="330">
        <v>180</v>
      </c>
      <c r="V119" s="76">
        <v>0</v>
      </c>
      <c r="W119" s="335">
        <v>17.52</v>
      </c>
      <c r="X119" s="401"/>
      <c r="Y119" s="329">
        <f t="shared" si="1"/>
        <v>180</v>
      </c>
      <c r="Z119" s="331">
        <f t="shared" si="2"/>
        <v>180</v>
      </c>
      <c r="AA119" s="332">
        <f t="shared" si="5"/>
        <v>180</v>
      </c>
      <c r="AB119" s="322"/>
      <c r="AC119" s="322"/>
      <c r="AD119" s="322"/>
      <c r="AE119" s="322"/>
    </row>
    <row r="120" spans="1:31" x14ac:dyDescent="0.2">
      <c r="A120" s="325">
        <v>110400</v>
      </c>
      <c r="B120" s="325">
        <v>110401</v>
      </c>
      <c r="C120" s="15" t="s">
        <v>444</v>
      </c>
      <c r="D120" s="31">
        <v>1104420</v>
      </c>
      <c r="E120" s="42" t="s">
        <v>64</v>
      </c>
      <c r="F120" s="42" t="s">
        <v>67</v>
      </c>
      <c r="G120" s="418"/>
      <c r="H120" s="400" t="s">
        <v>63</v>
      </c>
      <c r="I120" s="50" t="s">
        <v>66</v>
      </c>
      <c r="J120" s="38" t="s">
        <v>68</v>
      </c>
      <c r="K120" s="50" t="s">
        <v>66</v>
      </c>
      <c r="L120" s="38" t="s">
        <v>1540</v>
      </c>
      <c r="M120" s="339">
        <v>44835</v>
      </c>
      <c r="N120" s="339">
        <v>44835</v>
      </c>
      <c r="O120" s="328"/>
      <c r="P120" s="328"/>
      <c r="Q120" s="328"/>
      <c r="R120" s="328"/>
      <c r="S120" s="329">
        <f t="shared" si="4"/>
        <v>0</v>
      </c>
      <c r="T120" s="333">
        <v>1</v>
      </c>
      <c r="U120" s="330">
        <v>180</v>
      </c>
      <c r="V120" s="76">
        <v>0</v>
      </c>
      <c r="W120" s="335">
        <v>17.52</v>
      </c>
      <c r="X120" s="401"/>
      <c r="Y120" s="329">
        <f t="shared" si="1"/>
        <v>180</v>
      </c>
      <c r="Z120" s="331">
        <f t="shared" si="2"/>
        <v>180</v>
      </c>
      <c r="AA120" s="332">
        <f t="shared" si="5"/>
        <v>180</v>
      </c>
      <c r="AB120" s="322"/>
      <c r="AC120" s="322"/>
      <c r="AD120" s="322"/>
      <c r="AE120" s="322"/>
    </row>
    <row r="121" spans="1:31" x14ac:dyDescent="0.2">
      <c r="A121" s="325">
        <v>110400</v>
      </c>
      <c r="B121" s="325">
        <v>110401</v>
      </c>
      <c r="C121" s="15" t="s">
        <v>687</v>
      </c>
      <c r="D121" s="420">
        <v>1101480</v>
      </c>
      <c r="E121" s="42" t="s">
        <v>64</v>
      </c>
      <c r="F121" s="42" t="s">
        <v>67</v>
      </c>
      <c r="G121" s="418"/>
      <c r="H121" s="400" t="s">
        <v>63</v>
      </c>
      <c r="I121" s="50" t="s">
        <v>66</v>
      </c>
      <c r="J121" s="38" t="s">
        <v>68</v>
      </c>
      <c r="K121" s="50" t="s">
        <v>66</v>
      </c>
      <c r="L121" s="38" t="s">
        <v>1540</v>
      </c>
      <c r="M121" s="339">
        <v>44835</v>
      </c>
      <c r="N121" s="339">
        <v>44835</v>
      </c>
      <c r="O121" s="328"/>
      <c r="P121" s="328"/>
      <c r="Q121" s="328"/>
      <c r="R121" s="328"/>
      <c r="S121" s="329">
        <f t="shared" si="4"/>
        <v>0</v>
      </c>
      <c r="T121" s="333">
        <v>1</v>
      </c>
      <c r="U121" s="330">
        <v>180</v>
      </c>
      <c r="V121" s="76">
        <v>0</v>
      </c>
      <c r="W121" s="335">
        <v>17.52</v>
      </c>
      <c r="X121" s="401"/>
      <c r="Y121" s="329">
        <f t="shared" si="1"/>
        <v>180</v>
      </c>
      <c r="Z121" s="331">
        <f t="shared" si="2"/>
        <v>180</v>
      </c>
      <c r="AA121" s="332">
        <f t="shared" si="5"/>
        <v>180</v>
      </c>
      <c r="AB121" s="322"/>
      <c r="AC121" s="322"/>
      <c r="AD121" s="322"/>
      <c r="AE121" s="322"/>
    </row>
    <row r="122" spans="1:31" x14ac:dyDescent="0.2">
      <c r="A122" s="325">
        <v>110400</v>
      </c>
      <c r="B122" s="325">
        <v>110401</v>
      </c>
      <c r="C122" s="15" t="s">
        <v>1372</v>
      </c>
      <c r="D122" s="31">
        <v>1115227</v>
      </c>
      <c r="E122" s="42" t="s">
        <v>64</v>
      </c>
      <c r="F122" s="42" t="s">
        <v>67</v>
      </c>
      <c r="G122" s="401"/>
      <c r="H122" s="400" t="s">
        <v>63</v>
      </c>
      <c r="I122" s="50" t="s">
        <v>66</v>
      </c>
      <c r="J122" s="38" t="s">
        <v>68</v>
      </c>
      <c r="K122" s="50" t="s">
        <v>66</v>
      </c>
      <c r="L122" s="38" t="s">
        <v>1540</v>
      </c>
      <c r="M122" s="339">
        <v>44835</v>
      </c>
      <c r="N122" s="339">
        <v>44835</v>
      </c>
      <c r="O122" s="328"/>
      <c r="P122" s="328"/>
      <c r="Q122" s="328"/>
      <c r="R122" s="328"/>
      <c r="S122" s="329">
        <f t="shared" si="4"/>
        <v>0</v>
      </c>
      <c r="T122" s="333">
        <v>1</v>
      </c>
      <c r="U122" s="330">
        <v>180</v>
      </c>
      <c r="V122" s="76">
        <v>0</v>
      </c>
      <c r="W122" s="335">
        <v>17.52</v>
      </c>
      <c r="X122" s="401"/>
      <c r="Y122" s="329">
        <f t="shared" si="1"/>
        <v>180</v>
      </c>
      <c r="Z122" s="331">
        <f t="shared" si="2"/>
        <v>180</v>
      </c>
      <c r="AA122" s="332">
        <f t="shared" si="5"/>
        <v>180</v>
      </c>
      <c r="AB122" s="322"/>
      <c r="AC122" s="322"/>
      <c r="AD122" s="322"/>
      <c r="AE122" s="322"/>
    </row>
    <row r="123" spans="1:31" x14ac:dyDescent="0.2">
      <c r="A123" s="325">
        <v>110400</v>
      </c>
      <c r="B123" s="325">
        <v>110401</v>
      </c>
      <c r="C123" s="15" t="s">
        <v>1215</v>
      </c>
      <c r="D123" s="31" t="s">
        <v>1538</v>
      </c>
      <c r="E123" s="42" t="s">
        <v>64</v>
      </c>
      <c r="F123" s="42" t="s">
        <v>67</v>
      </c>
      <c r="G123" s="401"/>
      <c r="H123" s="400" t="s">
        <v>63</v>
      </c>
      <c r="I123" s="50" t="s">
        <v>66</v>
      </c>
      <c r="J123" s="38" t="s">
        <v>68</v>
      </c>
      <c r="K123" s="50" t="s">
        <v>66</v>
      </c>
      <c r="L123" s="38" t="s">
        <v>1540</v>
      </c>
      <c r="M123" s="339">
        <v>44835</v>
      </c>
      <c r="N123" s="339">
        <v>44835</v>
      </c>
      <c r="O123" s="328"/>
      <c r="P123" s="328"/>
      <c r="Q123" s="328"/>
      <c r="R123" s="328"/>
      <c r="S123" s="329">
        <f t="shared" si="4"/>
        <v>0</v>
      </c>
      <c r="T123" s="333">
        <v>1</v>
      </c>
      <c r="U123" s="330">
        <v>180</v>
      </c>
      <c r="V123" s="76">
        <v>0</v>
      </c>
      <c r="W123" s="335">
        <v>17.52</v>
      </c>
      <c r="X123" s="401"/>
      <c r="Y123" s="329">
        <f t="shared" si="1"/>
        <v>180</v>
      </c>
      <c r="Z123" s="331">
        <f t="shared" si="2"/>
        <v>180</v>
      </c>
      <c r="AA123" s="332">
        <f t="shared" si="5"/>
        <v>180</v>
      </c>
      <c r="AB123" s="322"/>
      <c r="AC123" s="322"/>
      <c r="AD123" s="322"/>
      <c r="AE123" s="322"/>
    </row>
    <row r="124" spans="1:31" x14ac:dyDescent="0.2">
      <c r="A124" s="325">
        <v>110400</v>
      </c>
      <c r="B124" s="325">
        <v>110401</v>
      </c>
      <c r="C124" s="15" t="s">
        <v>1375</v>
      </c>
      <c r="D124" s="31" t="s">
        <v>1539</v>
      </c>
      <c r="E124" s="42" t="s">
        <v>64</v>
      </c>
      <c r="F124" s="42" t="s">
        <v>67</v>
      </c>
      <c r="G124" s="401"/>
      <c r="H124" s="400" t="s">
        <v>63</v>
      </c>
      <c r="I124" s="50" t="s">
        <v>66</v>
      </c>
      <c r="J124" s="38" t="s">
        <v>68</v>
      </c>
      <c r="K124" s="50" t="s">
        <v>66</v>
      </c>
      <c r="L124" s="38" t="s">
        <v>1540</v>
      </c>
      <c r="M124" s="339">
        <v>44835</v>
      </c>
      <c r="N124" s="339">
        <v>44835</v>
      </c>
      <c r="O124" s="328"/>
      <c r="P124" s="328"/>
      <c r="Q124" s="328"/>
      <c r="R124" s="328"/>
      <c r="S124" s="329">
        <f t="shared" si="4"/>
        <v>0</v>
      </c>
      <c r="T124" s="333">
        <v>1</v>
      </c>
      <c r="U124" s="330">
        <v>180</v>
      </c>
      <c r="V124" s="76">
        <v>0</v>
      </c>
      <c r="W124" s="335">
        <v>17.52</v>
      </c>
      <c r="X124" s="401"/>
      <c r="Y124" s="329">
        <f t="shared" si="1"/>
        <v>180</v>
      </c>
      <c r="Z124" s="331">
        <f t="shared" si="2"/>
        <v>180</v>
      </c>
      <c r="AA124" s="332">
        <f t="shared" si="5"/>
        <v>180</v>
      </c>
      <c r="AB124" s="322"/>
      <c r="AC124" s="322"/>
      <c r="AD124" s="322"/>
      <c r="AE124" s="322"/>
    </row>
    <row r="125" spans="1:31" x14ac:dyDescent="0.2">
      <c r="A125" s="325">
        <v>110400</v>
      </c>
      <c r="B125" s="325">
        <v>110401</v>
      </c>
      <c r="C125" s="15" t="s">
        <v>202</v>
      </c>
      <c r="D125" s="31">
        <v>1157876</v>
      </c>
      <c r="E125" s="42" t="s">
        <v>64</v>
      </c>
      <c r="F125" s="42" t="s">
        <v>67</v>
      </c>
      <c r="G125" s="401"/>
      <c r="H125" s="400" t="s">
        <v>63</v>
      </c>
      <c r="I125" s="50" t="s">
        <v>66</v>
      </c>
      <c r="J125" s="38" t="s">
        <v>68</v>
      </c>
      <c r="K125" s="50" t="s">
        <v>66</v>
      </c>
      <c r="L125" s="38" t="s">
        <v>1540</v>
      </c>
      <c r="M125" s="339">
        <v>44835</v>
      </c>
      <c r="N125" s="339">
        <v>44835</v>
      </c>
      <c r="O125" s="328"/>
      <c r="P125" s="328"/>
      <c r="Q125" s="328"/>
      <c r="R125" s="328"/>
      <c r="S125" s="329">
        <f t="shared" si="4"/>
        <v>0</v>
      </c>
      <c r="T125" s="333">
        <v>1</v>
      </c>
      <c r="U125" s="330">
        <v>180</v>
      </c>
      <c r="V125" s="76">
        <v>0</v>
      </c>
      <c r="W125" s="335">
        <v>17.52</v>
      </c>
      <c r="X125" s="401"/>
      <c r="Y125" s="329">
        <f t="shared" si="1"/>
        <v>180</v>
      </c>
      <c r="Z125" s="331">
        <f t="shared" si="2"/>
        <v>180</v>
      </c>
      <c r="AA125" s="332">
        <f t="shared" si="5"/>
        <v>180</v>
      </c>
      <c r="AB125" s="322"/>
      <c r="AC125" s="322"/>
      <c r="AD125" s="322"/>
      <c r="AE125" s="322"/>
    </row>
    <row r="126" spans="1:31" x14ac:dyDescent="0.2">
      <c r="A126" s="325">
        <v>110400</v>
      </c>
      <c r="B126" s="325">
        <v>110401</v>
      </c>
      <c r="C126" s="35" t="s">
        <v>1541</v>
      </c>
      <c r="D126" s="31">
        <v>9204520</v>
      </c>
      <c r="E126" s="42" t="s">
        <v>64</v>
      </c>
      <c r="F126" s="42" t="s">
        <v>67</v>
      </c>
      <c r="G126" s="401"/>
      <c r="H126" s="400" t="s">
        <v>63</v>
      </c>
      <c r="I126" s="50" t="s">
        <v>66</v>
      </c>
      <c r="J126" s="38" t="s">
        <v>68</v>
      </c>
      <c r="K126" s="50" t="s">
        <v>66</v>
      </c>
      <c r="L126" s="38" t="s">
        <v>1540</v>
      </c>
      <c r="M126" s="339">
        <v>44836</v>
      </c>
      <c r="N126" s="339">
        <v>44836</v>
      </c>
      <c r="O126" s="328"/>
      <c r="P126" s="328"/>
      <c r="Q126" s="328"/>
      <c r="R126" s="328"/>
      <c r="S126" s="329">
        <f t="shared" si="4"/>
        <v>0</v>
      </c>
      <c r="T126" s="333">
        <v>1</v>
      </c>
      <c r="U126" s="330">
        <v>180</v>
      </c>
      <c r="V126" s="388"/>
      <c r="W126" s="335">
        <v>17.52</v>
      </c>
      <c r="X126" s="401"/>
      <c r="Y126" s="329">
        <f t="shared" si="1"/>
        <v>180</v>
      </c>
      <c r="Z126" s="331">
        <f t="shared" si="2"/>
        <v>180</v>
      </c>
      <c r="AA126" s="332">
        <f t="shared" si="5"/>
        <v>180</v>
      </c>
      <c r="AB126" s="322"/>
      <c r="AC126" s="322"/>
      <c r="AD126" s="322"/>
      <c r="AE126" s="322"/>
    </row>
    <row r="127" spans="1:31" x14ac:dyDescent="0.2">
      <c r="A127" s="325">
        <v>110400</v>
      </c>
      <c r="B127" s="325">
        <v>110401</v>
      </c>
      <c r="C127" s="35" t="s">
        <v>1542</v>
      </c>
      <c r="D127" s="31">
        <v>1131362</v>
      </c>
      <c r="E127" s="42" t="s">
        <v>64</v>
      </c>
      <c r="F127" s="42" t="s">
        <v>67</v>
      </c>
      <c r="G127" s="401"/>
      <c r="H127" s="400" t="s">
        <v>63</v>
      </c>
      <c r="I127" s="50" t="s">
        <v>66</v>
      </c>
      <c r="J127" s="38" t="s">
        <v>68</v>
      </c>
      <c r="K127" s="50" t="s">
        <v>66</v>
      </c>
      <c r="L127" s="38" t="s">
        <v>1540</v>
      </c>
      <c r="M127" s="339">
        <v>44836</v>
      </c>
      <c r="N127" s="339">
        <v>44836</v>
      </c>
      <c r="O127" s="328"/>
      <c r="P127" s="328"/>
      <c r="Q127" s="328"/>
      <c r="R127" s="328"/>
      <c r="S127" s="329">
        <f t="shared" si="4"/>
        <v>0</v>
      </c>
      <c r="T127" s="333">
        <v>1</v>
      </c>
      <c r="U127" s="330">
        <v>180</v>
      </c>
      <c r="V127" s="388"/>
      <c r="W127" s="335">
        <v>17.52</v>
      </c>
      <c r="X127" s="401"/>
      <c r="Y127" s="329">
        <f t="shared" si="1"/>
        <v>180</v>
      </c>
      <c r="Z127" s="331">
        <f t="shared" si="2"/>
        <v>180</v>
      </c>
      <c r="AA127" s="332">
        <f t="shared" si="5"/>
        <v>180</v>
      </c>
      <c r="AB127" s="322"/>
      <c r="AC127" s="322"/>
      <c r="AD127" s="322"/>
      <c r="AE127" s="322"/>
    </row>
    <row r="128" spans="1:31" x14ac:dyDescent="0.2">
      <c r="A128" s="325">
        <v>110400</v>
      </c>
      <c r="B128" s="325">
        <v>110401</v>
      </c>
      <c r="C128" s="35" t="s">
        <v>1543</v>
      </c>
      <c r="D128" s="31">
        <v>9204687</v>
      </c>
      <c r="E128" s="42" t="s">
        <v>64</v>
      </c>
      <c r="F128" s="42" t="s">
        <v>67</v>
      </c>
      <c r="G128" s="401"/>
      <c r="H128" s="400" t="s">
        <v>63</v>
      </c>
      <c r="I128" s="50" t="s">
        <v>66</v>
      </c>
      <c r="J128" s="38" t="s">
        <v>68</v>
      </c>
      <c r="K128" s="50" t="s">
        <v>66</v>
      </c>
      <c r="L128" s="38" t="s">
        <v>1540</v>
      </c>
      <c r="M128" s="339">
        <v>44836</v>
      </c>
      <c r="N128" s="339">
        <v>44836</v>
      </c>
      <c r="O128" s="328"/>
      <c r="P128" s="328"/>
      <c r="Q128" s="328"/>
      <c r="R128" s="328"/>
      <c r="S128" s="329">
        <f t="shared" si="4"/>
        <v>0</v>
      </c>
      <c r="T128" s="333">
        <v>1</v>
      </c>
      <c r="U128" s="330">
        <v>180</v>
      </c>
      <c r="V128" s="388"/>
      <c r="W128" s="335">
        <v>17.52</v>
      </c>
      <c r="X128" s="401"/>
      <c r="Y128" s="329">
        <f t="shared" si="1"/>
        <v>180</v>
      </c>
      <c r="Z128" s="331">
        <f t="shared" si="2"/>
        <v>180</v>
      </c>
      <c r="AA128" s="332">
        <f t="shared" si="5"/>
        <v>180</v>
      </c>
      <c r="AB128" s="322"/>
      <c r="AC128" s="322"/>
      <c r="AD128" s="322"/>
      <c r="AE128" s="322"/>
    </row>
    <row r="129" spans="1:31" x14ac:dyDescent="0.2">
      <c r="A129" s="325">
        <v>110400</v>
      </c>
      <c r="B129" s="325">
        <v>110401</v>
      </c>
      <c r="C129" s="35" t="s">
        <v>1544</v>
      </c>
      <c r="D129" s="31">
        <v>1234412</v>
      </c>
      <c r="E129" s="42" t="s">
        <v>64</v>
      </c>
      <c r="F129" s="42" t="s">
        <v>67</v>
      </c>
      <c r="G129" s="401"/>
      <c r="H129" s="400" t="s">
        <v>63</v>
      </c>
      <c r="I129" s="50" t="s">
        <v>66</v>
      </c>
      <c r="J129" s="38" t="s">
        <v>68</v>
      </c>
      <c r="K129" s="50" t="s">
        <v>66</v>
      </c>
      <c r="L129" s="38" t="s">
        <v>1540</v>
      </c>
      <c r="M129" s="339">
        <v>44836</v>
      </c>
      <c r="N129" s="339">
        <v>44836</v>
      </c>
      <c r="O129" s="328"/>
      <c r="P129" s="328"/>
      <c r="Q129" s="328"/>
      <c r="R129" s="328"/>
      <c r="S129" s="329">
        <f t="shared" si="4"/>
        <v>0</v>
      </c>
      <c r="T129" s="333">
        <v>1</v>
      </c>
      <c r="U129" s="330">
        <v>180</v>
      </c>
      <c r="V129" s="395"/>
      <c r="W129" s="334">
        <v>52.64</v>
      </c>
      <c r="X129" s="401"/>
      <c r="Y129" s="329">
        <f t="shared" si="1"/>
        <v>180</v>
      </c>
      <c r="Z129" s="331">
        <f t="shared" si="2"/>
        <v>180</v>
      </c>
      <c r="AA129" s="332">
        <f t="shared" si="5"/>
        <v>180</v>
      </c>
      <c r="AB129" s="322"/>
      <c r="AC129" s="322"/>
      <c r="AD129" s="322"/>
      <c r="AE129" s="322"/>
    </row>
    <row r="130" spans="1:31" x14ac:dyDescent="0.2">
      <c r="A130" s="325">
        <v>110400</v>
      </c>
      <c r="B130" s="341">
        <v>110401</v>
      </c>
      <c r="C130" s="35" t="s">
        <v>1545</v>
      </c>
      <c r="D130" s="31">
        <v>9300457</v>
      </c>
      <c r="E130" s="326" t="s">
        <v>64</v>
      </c>
      <c r="F130" s="42" t="s">
        <v>67</v>
      </c>
      <c r="G130" s="401"/>
      <c r="H130" s="400" t="s">
        <v>63</v>
      </c>
      <c r="I130" s="50" t="s">
        <v>66</v>
      </c>
      <c r="J130" s="38" t="s">
        <v>68</v>
      </c>
      <c r="K130" s="50" t="s">
        <v>66</v>
      </c>
      <c r="L130" s="38" t="s">
        <v>1540</v>
      </c>
      <c r="M130" s="339">
        <v>44836</v>
      </c>
      <c r="N130" s="339">
        <v>44836</v>
      </c>
      <c r="O130" s="328"/>
      <c r="P130" s="328"/>
      <c r="Q130" s="328"/>
      <c r="R130" s="328"/>
      <c r="S130" s="329">
        <f t="shared" si="4"/>
        <v>0</v>
      </c>
      <c r="T130" s="333">
        <v>1</v>
      </c>
      <c r="U130" s="330">
        <v>180</v>
      </c>
      <c r="V130" s="395"/>
      <c r="W130" s="335">
        <v>17.52</v>
      </c>
      <c r="X130" s="401"/>
      <c r="Y130" s="329">
        <f t="shared" si="1"/>
        <v>180</v>
      </c>
      <c r="Z130" s="331">
        <f t="shared" si="2"/>
        <v>180</v>
      </c>
      <c r="AA130" s="332">
        <f t="shared" si="5"/>
        <v>180</v>
      </c>
      <c r="AB130" s="322"/>
      <c r="AC130" s="322"/>
      <c r="AD130" s="322"/>
      <c r="AE130" s="322"/>
    </row>
    <row r="131" spans="1:31" x14ac:dyDescent="0.2">
      <c r="A131" s="325">
        <v>110400</v>
      </c>
      <c r="B131" s="341">
        <v>110401</v>
      </c>
      <c r="C131" s="35" t="s">
        <v>1546</v>
      </c>
      <c r="D131" s="31">
        <v>9103996</v>
      </c>
      <c r="E131" s="326" t="s">
        <v>64</v>
      </c>
      <c r="F131" s="42" t="s">
        <v>67</v>
      </c>
      <c r="G131" s="401"/>
      <c r="H131" s="400" t="s">
        <v>63</v>
      </c>
      <c r="I131" s="50" t="s">
        <v>66</v>
      </c>
      <c r="J131" s="38" t="s">
        <v>68</v>
      </c>
      <c r="K131" s="50" t="s">
        <v>66</v>
      </c>
      <c r="L131" s="38" t="s">
        <v>1540</v>
      </c>
      <c r="M131" s="339">
        <v>44836</v>
      </c>
      <c r="N131" s="339">
        <v>44836</v>
      </c>
      <c r="O131" s="328"/>
      <c r="P131" s="328"/>
      <c r="Q131" s="328"/>
      <c r="R131" s="328"/>
      <c r="S131" s="329">
        <f t="shared" si="4"/>
        <v>0</v>
      </c>
      <c r="T131" s="333">
        <v>1</v>
      </c>
      <c r="U131" s="330">
        <v>180</v>
      </c>
      <c r="V131" s="395"/>
      <c r="W131" s="335">
        <v>17.52</v>
      </c>
      <c r="X131" s="401"/>
      <c r="Y131" s="329">
        <f t="shared" si="1"/>
        <v>180</v>
      </c>
      <c r="Z131" s="331">
        <f t="shared" si="2"/>
        <v>180</v>
      </c>
      <c r="AA131" s="332">
        <f t="shared" si="5"/>
        <v>180</v>
      </c>
      <c r="AB131" s="322"/>
      <c r="AC131" s="322"/>
      <c r="AD131" s="322"/>
      <c r="AE131" s="322"/>
    </row>
    <row r="132" spans="1:31" x14ac:dyDescent="0.2">
      <c r="A132" s="325">
        <v>110400</v>
      </c>
      <c r="B132" s="341">
        <v>110401</v>
      </c>
      <c r="C132" s="35" t="s">
        <v>1547</v>
      </c>
      <c r="D132" s="31">
        <v>302350</v>
      </c>
      <c r="E132" s="326" t="s">
        <v>64</v>
      </c>
      <c r="F132" s="42" t="s">
        <v>67</v>
      </c>
      <c r="G132" s="401"/>
      <c r="H132" s="400" t="s">
        <v>63</v>
      </c>
      <c r="I132" s="50" t="s">
        <v>66</v>
      </c>
      <c r="J132" s="38" t="s">
        <v>68</v>
      </c>
      <c r="K132" s="50" t="s">
        <v>66</v>
      </c>
      <c r="L132" s="38" t="s">
        <v>1540</v>
      </c>
      <c r="M132" s="339">
        <v>44836</v>
      </c>
      <c r="N132" s="339">
        <v>44836</v>
      </c>
      <c r="O132" s="328"/>
      <c r="P132" s="328"/>
      <c r="Q132" s="328"/>
      <c r="R132" s="328"/>
      <c r="S132" s="329">
        <f t="shared" si="4"/>
        <v>0</v>
      </c>
      <c r="T132" s="333">
        <v>1</v>
      </c>
      <c r="U132" s="330">
        <v>180</v>
      </c>
      <c r="V132" s="388"/>
      <c r="W132" s="335">
        <v>17.52</v>
      </c>
      <c r="X132" s="401"/>
      <c r="Y132" s="329">
        <f t="shared" si="1"/>
        <v>180</v>
      </c>
      <c r="Z132" s="331">
        <f t="shared" si="2"/>
        <v>180</v>
      </c>
      <c r="AA132" s="332">
        <f t="shared" si="5"/>
        <v>180</v>
      </c>
      <c r="AB132" s="322"/>
      <c r="AC132" s="322"/>
      <c r="AD132" s="322"/>
      <c r="AE132" s="322"/>
    </row>
    <row r="133" spans="1:31" x14ac:dyDescent="0.2">
      <c r="A133" s="325">
        <v>110400</v>
      </c>
      <c r="B133" s="341">
        <v>110401</v>
      </c>
      <c r="C133" s="35" t="s">
        <v>1548</v>
      </c>
      <c r="D133" s="31">
        <v>1025058</v>
      </c>
      <c r="E133" s="326" t="s">
        <v>64</v>
      </c>
      <c r="F133" s="42" t="s">
        <v>67</v>
      </c>
      <c r="G133" s="401"/>
      <c r="H133" s="400" t="s">
        <v>63</v>
      </c>
      <c r="I133" s="50" t="s">
        <v>66</v>
      </c>
      <c r="J133" s="38" t="s">
        <v>68</v>
      </c>
      <c r="K133" s="50" t="s">
        <v>66</v>
      </c>
      <c r="L133" s="38" t="s">
        <v>1540</v>
      </c>
      <c r="M133" s="339">
        <v>44836</v>
      </c>
      <c r="N133" s="339">
        <v>44836</v>
      </c>
      <c r="O133" s="328"/>
      <c r="P133" s="328"/>
      <c r="Q133" s="328"/>
      <c r="R133" s="328"/>
      <c r="S133" s="329">
        <f t="shared" si="4"/>
        <v>0</v>
      </c>
      <c r="T133" s="333">
        <v>1</v>
      </c>
      <c r="U133" s="330">
        <v>180</v>
      </c>
      <c r="V133" s="388"/>
      <c r="W133" s="335">
        <v>17.52</v>
      </c>
      <c r="X133" s="401"/>
      <c r="Y133" s="329">
        <f t="shared" si="1"/>
        <v>180</v>
      </c>
      <c r="Z133" s="331">
        <f t="shared" si="2"/>
        <v>180</v>
      </c>
      <c r="AA133" s="332">
        <f t="shared" si="5"/>
        <v>180</v>
      </c>
      <c r="AB133" s="322"/>
      <c r="AC133" s="322"/>
      <c r="AD133" s="322"/>
      <c r="AE133" s="322"/>
    </row>
    <row r="134" spans="1:31" x14ac:dyDescent="0.2">
      <c r="A134" s="325">
        <v>110400</v>
      </c>
      <c r="B134" s="325">
        <v>110401</v>
      </c>
      <c r="C134" s="35" t="s">
        <v>1549</v>
      </c>
      <c r="D134" s="31">
        <v>309680</v>
      </c>
      <c r="E134" s="42" t="s">
        <v>64</v>
      </c>
      <c r="F134" s="42" t="s">
        <v>67</v>
      </c>
      <c r="G134" s="401"/>
      <c r="H134" s="400" t="s">
        <v>63</v>
      </c>
      <c r="I134" s="50" t="s">
        <v>66</v>
      </c>
      <c r="J134" s="38" t="s">
        <v>68</v>
      </c>
      <c r="K134" s="50" t="s">
        <v>66</v>
      </c>
      <c r="L134" s="38" t="s">
        <v>1540</v>
      </c>
      <c r="M134" s="339">
        <v>44836</v>
      </c>
      <c r="N134" s="339">
        <v>44836</v>
      </c>
      <c r="O134" s="328"/>
      <c r="P134" s="328"/>
      <c r="Q134" s="328"/>
      <c r="R134" s="328"/>
      <c r="S134" s="329">
        <f t="shared" si="4"/>
        <v>0</v>
      </c>
      <c r="T134" s="333">
        <v>1</v>
      </c>
      <c r="U134" s="330">
        <v>180</v>
      </c>
      <c r="V134" s="388"/>
      <c r="W134" s="335">
        <v>17.52</v>
      </c>
      <c r="X134" s="401"/>
      <c r="Y134" s="329">
        <f t="shared" si="1"/>
        <v>180</v>
      </c>
      <c r="Z134" s="331">
        <f t="shared" si="2"/>
        <v>180</v>
      </c>
      <c r="AA134" s="332">
        <f t="shared" si="5"/>
        <v>180</v>
      </c>
      <c r="AB134" s="322"/>
      <c r="AC134" s="322"/>
      <c r="AD134" s="322"/>
      <c r="AE134" s="322"/>
    </row>
    <row r="135" spans="1:31" x14ac:dyDescent="0.2">
      <c r="A135" s="325">
        <v>110400</v>
      </c>
      <c r="B135" s="325">
        <v>110401</v>
      </c>
      <c r="C135" s="35" t="s">
        <v>1550</v>
      </c>
      <c r="D135" s="31">
        <v>1081543</v>
      </c>
      <c r="E135" s="42" t="s">
        <v>64</v>
      </c>
      <c r="F135" s="42" t="s">
        <v>67</v>
      </c>
      <c r="G135" s="401"/>
      <c r="H135" s="400" t="s">
        <v>63</v>
      </c>
      <c r="I135" s="50" t="s">
        <v>66</v>
      </c>
      <c r="J135" s="38" t="s">
        <v>68</v>
      </c>
      <c r="K135" s="50" t="s">
        <v>66</v>
      </c>
      <c r="L135" s="38" t="s">
        <v>1540</v>
      </c>
      <c r="M135" s="339">
        <v>44836</v>
      </c>
      <c r="N135" s="339">
        <v>44836</v>
      </c>
      <c r="O135" s="328"/>
      <c r="P135" s="328"/>
      <c r="Q135" s="328"/>
      <c r="R135" s="328"/>
      <c r="S135" s="329">
        <f t="shared" si="4"/>
        <v>0</v>
      </c>
      <c r="T135" s="333">
        <v>1</v>
      </c>
      <c r="U135" s="330">
        <v>180</v>
      </c>
      <c r="V135" s="388"/>
      <c r="W135" s="335">
        <v>17.52</v>
      </c>
      <c r="X135" s="401"/>
      <c r="Y135" s="329">
        <f t="shared" si="1"/>
        <v>180</v>
      </c>
      <c r="Z135" s="331">
        <f t="shared" si="2"/>
        <v>180</v>
      </c>
      <c r="AA135" s="332">
        <f t="shared" si="5"/>
        <v>180</v>
      </c>
      <c r="AB135" s="322"/>
      <c r="AC135" s="322"/>
      <c r="AD135" s="322"/>
      <c r="AE135" s="322"/>
    </row>
    <row r="136" spans="1:31" x14ac:dyDescent="0.2">
      <c r="A136" s="325">
        <v>110400</v>
      </c>
      <c r="B136" s="325">
        <v>110401</v>
      </c>
      <c r="C136" s="35" t="s">
        <v>1551</v>
      </c>
      <c r="D136" s="31">
        <v>1035100</v>
      </c>
      <c r="E136" s="42" t="s">
        <v>64</v>
      </c>
      <c r="F136" s="42" t="s">
        <v>67</v>
      </c>
      <c r="G136" s="401"/>
      <c r="H136" s="400" t="s">
        <v>63</v>
      </c>
      <c r="I136" s="50" t="s">
        <v>66</v>
      </c>
      <c r="J136" s="38" t="s">
        <v>68</v>
      </c>
      <c r="K136" s="50" t="s">
        <v>66</v>
      </c>
      <c r="L136" s="38" t="s">
        <v>1540</v>
      </c>
      <c r="M136" s="339">
        <v>44836</v>
      </c>
      <c r="N136" s="339">
        <v>44836</v>
      </c>
      <c r="O136" s="328"/>
      <c r="P136" s="328"/>
      <c r="Q136" s="328"/>
      <c r="R136" s="328"/>
      <c r="S136" s="329">
        <f t="shared" si="4"/>
        <v>0</v>
      </c>
      <c r="T136" s="333">
        <v>1</v>
      </c>
      <c r="U136" s="330">
        <v>180</v>
      </c>
      <c r="V136" s="388"/>
      <c r="W136" s="335">
        <v>17.52</v>
      </c>
      <c r="X136" s="401"/>
      <c r="Y136" s="329">
        <f t="shared" si="1"/>
        <v>180</v>
      </c>
      <c r="Z136" s="331">
        <f t="shared" si="2"/>
        <v>180</v>
      </c>
      <c r="AA136" s="332">
        <f t="shared" ref="AA136:AA179" si="6">SUM(Z136)</f>
        <v>180</v>
      </c>
      <c r="AB136" s="322"/>
      <c r="AC136" s="322"/>
      <c r="AD136" s="322"/>
      <c r="AE136" s="322"/>
    </row>
    <row r="137" spans="1:31" x14ac:dyDescent="0.2">
      <c r="A137" s="325">
        <v>110400</v>
      </c>
      <c r="B137" s="325">
        <v>110401</v>
      </c>
      <c r="C137" s="35" t="s">
        <v>1552</v>
      </c>
      <c r="D137" s="31">
        <v>1076914</v>
      </c>
      <c r="E137" s="42" t="s">
        <v>64</v>
      </c>
      <c r="F137" s="42" t="s">
        <v>67</v>
      </c>
      <c r="G137" s="401"/>
      <c r="H137" s="400" t="s">
        <v>63</v>
      </c>
      <c r="I137" s="50" t="s">
        <v>66</v>
      </c>
      <c r="J137" s="38" t="s">
        <v>68</v>
      </c>
      <c r="K137" s="50" t="s">
        <v>66</v>
      </c>
      <c r="L137" s="38" t="s">
        <v>1540</v>
      </c>
      <c r="M137" s="339">
        <v>44836</v>
      </c>
      <c r="N137" s="339">
        <v>44836</v>
      </c>
      <c r="O137" s="328"/>
      <c r="P137" s="328"/>
      <c r="Q137" s="328"/>
      <c r="R137" s="328"/>
      <c r="S137" s="329">
        <f t="shared" si="4"/>
        <v>0</v>
      </c>
      <c r="T137" s="333">
        <v>1</v>
      </c>
      <c r="U137" s="330">
        <v>180</v>
      </c>
      <c r="V137" s="388"/>
      <c r="W137" s="335">
        <v>17.52</v>
      </c>
      <c r="X137" s="401"/>
      <c r="Y137" s="329">
        <f t="shared" si="1"/>
        <v>180</v>
      </c>
      <c r="Z137" s="331">
        <f t="shared" si="2"/>
        <v>180</v>
      </c>
      <c r="AA137" s="332">
        <f t="shared" si="6"/>
        <v>180</v>
      </c>
      <c r="AB137" s="322"/>
      <c r="AC137" s="322"/>
      <c r="AD137" s="322"/>
      <c r="AE137" s="322"/>
    </row>
    <row r="138" spans="1:31" x14ac:dyDescent="0.2">
      <c r="A138" s="325">
        <v>110400</v>
      </c>
      <c r="B138" s="325">
        <v>110401</v>
      </c>
      <c r="C138" s="35" t="s">
        <v>1553</v>
      </c>
      <c r="D138" s="31">
        <v>1133632</v>
      </c>
      <c r="E138" s="42" t="s">
        <v>64</v>
      </c>
      <c r="F138" s="42" t="s">
        <v>67</v>
      </c>
      <c r="G138" s="401"/>
      <c r="H138" s="400" t="s">
        <v>63</v>
      </c>
      <c r="I138" s="50" t="s">
        <v>66</v>
      </c>
      <c r="J138" s="38" t="s">
        <v>68</v>
      </c>
      <c r="K138" s="50" t="s">
        <v>66</v>
      </c>
      <c r="L138" s="38" t="s">
        <v>1540</v>
      </c>
      <c r="M138" s="339">
        <v>44836</v>
      </c>
      <c r="N138" s="339">
        <v>44836</v>
      </c>
      <c r="O138" s="328"/>
      <c r="P138" s="328"/>
      <c r="Q138" s="328"/>
      <c r="R138" s="328"/>
      <c r="S138" s="329">
        <f t="shared" si="4"/>
        <v>0</v>
      </c>
      <c r="T138" s="333">
        <v>1</v>
      </c>
      <c r="U138" s="330">
        <v>180</v>
      </c>
      <c r="V138" s="388"/>
      <c r="W138" s="335">
        <v>17.52</v>
      </c>
      <c r="X138" s="401"/>
      <c r="Y138" s="329">
        <f t="shared" si="1"/>
        <v>180</v>
      </c>
      <c r="Z138" s="331">
        <f t="shared" si="2"/>
        <v>180</v>
      </c>
      <c r="AA138" s="332">
        <f t="shared" si="6"/>
        <v>180</v>
      </c>
      <c r="AB138" s="322"/>
      <c r="AC138" s="322"/>
      <c r="AD138" s="322"/>
      <c r="AE138" s="322"/>
    </row>
    <row r="139" spans="1:31" x14ac:dyDescent="0.2">
      <c r="A139" s="325">
        <v>110400</v>
      </c>
      <c r="B139" s="325">
        <v>110401</v>
      </c>
      <c r="C139" s="35" t="s">
        <v>1554</v>
      </c>
      <c r="D139" s="31">
        <v>1160060</v>
      </c>
      <c r="E139" s="42" t="s">
        <v>64</v>
      </c>
      <c r="F139" s="42" t="s">
        <v>67</v>
      </c>
      <c r="G139" s="401"/>
      <c r="H139" s="400" t="s">
        <v>63</v>
      </c>
      <c r="I139" s="50" t="s">
        <v>66</v>
      </c>
      <c r="J139" s="38" t="s">
        <v>68</v>
      </c>
      <c r="K139" s="50" t="s">
        <v>66</v>
      </c>
      <c r="L139" s="38" t="s">
        <v>1540</v>
      </c>
      <c r="M139" s="339">
        <v>44836</v>
      </c>
      <c r="N139" s="339">
        <v>44836</v>
      </c>
      <c r="O139" s="328"/>
      <c r="P139" s="328"/>
      <c r="Q139" s="328"/>
      <c r="R139" s="328"/>
      <c r="S139" s="329">
        <f t="shared" si="4"/>
        <v>0</v>
      </c>
      <c r="T139" s="333">
        <v>1</v>
      </c>
      <c r="U139" s="330">
        <v>180</v>
      </c>
      <c r="V139" s="386"/>
      <c r="W139" s="335">
        <v>17.52</v>
      </c>
      <c r="X139" s="401"/>
      <c r="Y139" s="329">
        <f t="shared" si="1"/>
        <v>180</v>
      </c>
      <c r="Z139" s="331">
        <f t="shared" si="2"/>
        <v>180</v>
      </c>
      <c r="AA139" s="332">
        <f t="shared" si="6"/>
        <v>180</v>
      </c>
      <c r="AB139" s="322"/>
      <c r="AC139" s="322"/>
      <c r="AD139" s="322"/>
      <c r="AE139" s="322"/>
    </row>
    <row r="140" spans="1:31" x14ac:dyDescent="0.2">
      <c r="A140" s="325">
        <v>110400</v>
      </c>
      <c r="B140" s="325">
        <v>110401</v>
      </c>
      <c r="C140" s="35" t="s">
        <v>1555</v>
      </c>
      <c r="D140" s="31">
        <v>9406867</v>
      </c>
      <c r="E140" s="42" t="s">
        <v>64</v>
      </c>
      <c r="F140" s="42" t="s">
        <v>67</v>
      </c>
      <c r="G140" s="401"/>
      <c r="H140" s="400" t="s">
        <v>63</v>
      </c>
      <c r="I140" s="50" t="s">
        <v>66</v>
      </c>
      <c r="J140" s="38" t="s">
        <v>68</v>
      </c>
      <c r="K140" s="50" t="s">
        <v>66</v>
      </c>
      <c r="L140" s="38" t="s">
        <v>1540</v>
      </c>
      <c r="M140" s="339">
        <v>44836</v>
      </c>
      <c r="N140" s="339">
        <v>44836</v>
      </c>
      <c r="O140" s="328"/>
      <c r="P140" s="328"/>
      <c r="Q140" s="328"/>
      <c r="R140" s="328"/>
      <c r="S140" s="329">
        <f t="shared" si="4"/>
        <v>0</v>
      </c>
      <c r="T140" s="333">
        <v>1</v>
      </c>
      <c r="U140" s="330">
        <v>180</v>
      </c>
      <c r="V140" s="386"/>
      <c r="W140" s="335">
        <v>17.52</v>
      </c>
      <c r="X140" s="401"/>
      <c r="Y140" s="329">
        <f t="shared" si="1"/>
        <v>180</v>
      </c>
      <c r="Z140" s="331">
        <f t="shared" si="2"/>
        <v>180</v>
      </c>
      <c r="AA140" s="332">
        <f t="shared" si="6"/>
        <v>180</v>
      </c>
      <c r="AB140" s="322"/>
      <c r="AC140" s="322"/>
      <c r="AD140" s="322"/>
      <c r="AE140" s="322"/>
    </row>
    <row r="141" spans="1:31" x14ac:dyDescent="0.2">
      <c r="A141" s="325">
        <v>110400</v>
      </c>
      <c r="B141" s="325">
        <v>110401</v>
      </c>
      <c r="C141" s="35" t="s">
        <v>1556</v>
      </c>
      <c r="D141" s="31">
        <v>1063600</v>
      </c>
      <c r="E141" s="42" t="s">
        <v>64</v>
      </c>
      <c r="F141" s="42" t="s">
        <v>67</v>
      </c>
      <c r="G141" s="401"/>
      <c r="H141" s="400" t="s">
        <v>63</v>
      </c>
      <c r="I141" s="50" t="s">
        <v>66</v>
      </c>
      <c r="J141" s="38" t="s">
        <v>68</v>
      </c>
      <c r="K141" s="50" t="s">
        <v>66</v>
      </c>
      <c r="L141" s="38" t="s">
        <v>1540</v>
      </c>
      <c r="M141" s="339">
        <v>44836</v>
      </c>
      <c r="N141" s="339">
        <v>44836</v>
      </c>
      <c r="O141" s="328"/>
      <c r="P141" s="328"/>
      <c r="Q141" s="328"/>
      <c r="R141" s="328"/>
      <c r="S141" s="329">
        <f t="shared" si="4"/>
        <v>0</v>
      </c>
      <c r="T141" s="333">
        <v>1</v>
      </c>
      <c r="U141" s="330">
        <v>180</v>
      </c>
      <c r="V141" s="386"/>
      <c r="W141" s="335">
        <v>17.52</v>
      </c>
      <c r="X141" s="401"/>
      <c r="Y141" s="329">
        <f t="shared" si="1"/>
        <v>180</v>
      </c>
      <c r="Z141" s="331">
        <f t="shared" si="2"/>
        <v>180</v>
      </c>
      <c r="AA141" s="332">
        <f t="shared" si="6"/>
        <v>180</v>
      </c>
      <c r="AB141" s="322"/>
      <c r="AC141" s="322"/>
      <c r="AD141" s="322"/>
      <c r="AE141" s="322"/>
    </row>
    <row r="142" spans="1:31" x14ac:dyDescent="0.2">
      <c r="A142" s="325">
        <v>110400</v>
      </c>
      <c r="B142" s="325">
        <v>110401</v>
      </c>
      <c r="C142" s="35" t="s">
        <v>1557</v>
      </c>
      <c r="D142" s="31">
        <v>1062930</v>
      </c>
      <c r="E142" s="42" t="s">
        <v>64</v>
      </c>
      <c r="F142" s="42" t="s">
        <v>67</v>
      </c>
      <c r="G142" s="401"/>
      <c r="H142" s="400" t="s">
        <v>63</v>
      </c>
      <c r="I142" s="50" t="s">
        <v>66</v>
      </c>
      <c r="J142" s="38" t="s">
        <v>68</v>
      </c>
      <c r="K142" s="50" t="s">
        <v>66</v>
      </c>
      <c r="L142" s="38" t="s">
        <v>1540</v>
      </c>
      <c r="M142" s="339">
        <v>44836</v>
      </c>
      <c r="N142" s="339">
        <v>44836</v>
      </c>
      <c r="O142" s="328"/>
      <c r="P142" s="328"/>
      <c r="Q142" s="328"/>
      <c r="R142" s="328"/>
      <c r="S142" s="329">
        <f t="shared" si="4"/>
        <v>0</v>
      </c>
      <c r="T142" s="333">
        <v>1</v>
      </c>
      <c r="U142" s="330">
        <v>180</v>
      </c>
      <c r="V142" s="386"/>
      <c r="W142" s="335">
        <v>17.52</v>
      </c>
      <c r="X142" s="401"/>
      <c r="Y142" s="329">
        <f t="shared" si="1"/>
        <v>180</v>
      </c>
      <c r="Z142" s="331">
        <f t="shared" si="2"/>
        <v>180</v>
      </c>
      <c r="AA142" s="332">
        <f t="shared" si="6"/>
        <v>180</v>
      </c>
      <c r="AB142" s="322"/>
      <c r="AC142" s="322"/>
      <c r="AD142" s="322"/>
      <c r="AE142" s="322"/>
    </row>
    <row r="143" spans="1:31" x14ac:dyDescent="0.2">
      <c r="A143" s="325">
        <v>110400</v>
      </c>
      <c r="B143" s="325">
        <v>110401</v>
      </c>
      <c r="C143" s="35" t="s">
        <v>1558</v>
      </c>
      <c r="D143" s="31">
        <v>9302786</v>
      </c>
      <c r="E143" s="42" t="s">
        <v>64</v>
      </c>
      <c r="F143" s="42" t="s">
        <v>67</v>
      </c>
      <c r="G143" s="401"/>
      <c r="H143" s="400" t="s">
        <v>63</v>
      </c>
      <c r="I143" s="50" t="s">
        <v>66</v>
      </c>
      <c r="J143" s="38" t="s">
        <v>68</v>
      </c>
      <c r="K143" s="50" t="s">
        <v>66</v>
      </c>
      <c r="L143" s="38" t="s">
        <v>1540</v>
      </c>
      <c r="M143" s="339">
        <v>44836</v>
      </c>
      <c r="N143" s="339">
        <v>44836</v>
      </c>
      <c r="O143" s="328"/>
      <c r="P143" s="328"/>
      <c r="Q143" s="328"/>
      <c r="R143" s="328"/>
      <c r="S143" s="329">
        <f t="shared" si="4"/>
        <v>0</v>
      </c>
      <c r="T143" s="333">
        <v>1</v>
      </c>
      <c r="U143" s="330">
        <v>180</v>
      </c>
      <c r="V143" s="386"/>
      <c r="W143" s="335">
        <v>17.52</v>
      </c>
      <c r="X143" s="401"/>
      <c r="Y143" s="329">
        <f t="shared" si="1"/>
        <v>180</v>
      </c>
      <c r="Z143" s="331">
        <f t="shared" si="2"/>
        <v>180</v>
      </c>
      <c r="AA143" s="332">
        <f t="shared" si="6"/>
        <v>180</v>
      </c>
      <c r="AB143" s="322"/>
      <c r="AC143" s="322"/>
      <c r="AD143" s="322"/>
      <c r="AE143" s="322"/>
    </row>
    <row r="144" spans="1:31" x14ac:dyDescent="0.2">
      <c r="A144" s="325">
        <v>110400</v>
      </c>
      <c r="B144" s="325">
        <v>110401</v>
      </c>
      <c r="C144" s="35" t="s">
        <v>1559</v>
      </c>
      <c r="D144" s="31">
        <v>9509224</v>
      </c>
      <c r="E144" s="42" t="s">
        <v>64</v>
      </c>
      <c r="F144" s="42" t="s">
        <v>67</v>
      </c>
      <c r="G144" s="401"/>
      <c r="H144" s="400" t="s">
        <v>63</v>
      </c>
      <c r="I144" s="50" t="s">
        <v>66</v>
      </c>
      <c r="J144" s="38" t="s">
        <v>68</v>
      </c>
      <c r="K144" s="50" t="s">
        <v>66</v>
      </c>
      <c r="L144" s="38" t="s">
        <v>1540</v>
      </c>
      <c r="M144" s="339">
        <v>44836</v>
      </c>
      <c r="N144" s="339">
        <v>44836</v>
      </c>
      <c r="O144" s="328"/>
      <c r="P144" s="328"/>
      <c r="Q144" s="328"/>
      <c r="R144" s="328"/>
      <c r="S144" s="329">
        <f t="shared" si="4"/>
        <v>0</v>
      </c>
      <c r="T144" s="333">
        <v>1</v>
      </c>
      <c r="U144" s="330">
        <v>180</v>
      </c>
      <c r="V144" s="386"/>
      <c r="W144" s="335">
        <v>17.52</v>
      </c>
      <c r="X144" s="401"/>
      <c r="Y144" s="329">
        <f t="shared" si="1"/>
        <v>180</v>
      </c>
      <c r="Z144" s="331">
        <f t="shared" si="2"/>
        <v>180</v>
      </c>
      <c r="AA144" s="332">
        <f t="shared" si="6"/>
        <v>180</v>
      </c>
      <c r="AB144" s="322"/>
      <c r="AC144" s="322"/>
      <c r="AD144" s="322"/>
      <c r="AE144" s="322"/>
    </row>
    <row r="145" spans="1:31" x14ac:dyDescent="0.2">
      <c r="A145" s="325">
        <v>110400</v>
      </c>
      <c r="B145" s="325">
        <v>110401</v>
      </c>
      <c r="C145" s="35" t="s">
        <v>1560</v>
      </c>
      <c r="D145" s="31">
        <v>1188941</v>
      </c>
      <c r="E145" s="42" t="s">
        <v>64</v>
      </c>
      <c r="F145" s="42" t="s">
        <v>67</v>
      </c>
      <c r="G145" s="401"/>
      <c r="H145" s="400" t="s">
        <v>63</v>
      </c>
      <c r="I145" s="50" t="s">
        <v>66</v>
      </c>
      <c r="J145" s="38" t="s">
        <v>68</v>
      </c>
      <c r="K145" s="50" t="s">
        <v>66</v>
      </c>
      <c r="L145" s="38" t="s">
        <v>1540</v>
      </c>
      <c r="M145" s="339">
        <v>44836</v>
      </c>
      <c r="N145" s="339">
        <v>44836</v>
      </c>
      <c r="O145" s="328"/>
      <c r="P145" s="328"/>
      <c r="Q145" s="328"/>
      <c r="R145" s="328"/>
      <c r="S145" s="329">
        <f t="shared" si="4"/>
        <v>0</v>
      </c>
      <c r="T145" s="333">
        <v>1</v>
      </c>
      <c r="U145" s="330">
        <v>180</v>
      </c>
      <c r="V145" s="386"/>
      <c r="W145" s="335">
        <v>17.52</v>
      </c>
      <c r="X145" s="401"/>
      <c r="Y145" s="329">
        <f t="shared" si="1"/>
        <v>180</v>
      </c>
      <c r="Z145" s="331">
        <f t="shared" si="2"/>
        <v>180</v>
      </c>
      <c r="AA145" s="332">
        <f t="shared" si="6"/>
        <v>180</v>
      </c>
      <c r="AB145" s="322"/>
      <c r="AC145" s="322"/>
      <c r="AD145" s="322"/>
      <c r="AE145" s="322"/>
    </row>
    <row r="146" spans="1:31" x14ac:dyDescent="0.2">
      <c r="A146" s="325">
        <v>110400</v>
      </c>
      <c r="B146" s="325">
        <v>110401</v>
      </c>
      <c r="C146" s="35" t="s">
        <v>1561</v>
      </c>
      <c r="D146" s="31">
        <v>1242490</v>
      </c>
      <c r="E146" s="42" t="s">
        <v>64</v>
      </c>
      <c r="F146" s="42" t="s">
        <v>67</v>
      </c>
      <c r="G146" s="401"/>
      <c r="H146" s="400" t="s">
        <v>63</v>
      </c>
      <c r="I146" s="50" t="s">
        <v>66</v>
      </c>
      <c r="J146" s="38" t="s">
        <v>68</v>
      </c>
      <c r="K146" s="50" t="s">
        <v>66</v>
      </c>
      <c r="L146" s="38" t="s">
        <v>1540</v>
      </c>
      <c r="M146" s="339">
        <v>44836</v>
      </c>
      <c r="N146" s="339">
        <v>44836</v>
      </c>
      <c r="O146" s="328"/>
      <c r="P146" s="328"/>
      <c r="Q146" s="328"/>
      <c r="R146" s="328"/>
      <c r="S146" s="329">
        <f t="shared" si="4"/>
        <v>0</v>
      </c>
      <c r="T146" s="333">
        <v>1</v>
      </c>
      <c r="U146" s="330">
        <v>180</v>
      </c>
      <c r="V146" s="386"/>
      <c r="W146" s="335">
        <v>17.52</v>
      </c>
      <c r="X146" s="401"/>
      <c r="Y146" s="329">
        <f t="shared" si="1"/>
        <v>180</v>
      </c>
      <c r="Z146" s="331">
        <f t="shared" si="2"/>
        <v>180</v>
      </c>
      <c r="AA146" s="332">
        <f t="shared" si="6"/>
        <v>180</v>
      </c>
      <c r="AB146" s="322"/>
      <c r="AC146" s="322"/>
      <c r="AD146" s="322"/>
      <c r="AE146" s="322"/>
    </row>
    <row r="147" spans="1:31" x14ac:dyDescent="0.2">
      <c r="A147" s="325">
        <v>110400</v>
      </c>
      <c r="B147" s="325">
        <v>110401</v>
      </c>
      <c r="C147" s="35" t="s">
        <v>1562</v>
      </c>
      <c r="D147" s="31">
        <v>1265962</v>
      </c>
      <c r="E147" s="42" t="s">
        <v>64</v>
      </c>
      <c r="F147" s="42" t="s">
        <v>67</v>
      </c>
      <c r="G147" s="401"/>
      <c r="H147" s="400" t="s">
        <v>63</v>
      </c>
      <c r="I147" s="50" t="s">
        <v>66</v>
      </c>
      <c r="J147" s="38" t="s">
        <v>68</v>
      </c>
      <c r="K147" s="50" t="s">
        <v>66</v>
      </c>
      <c r="L147" s="38" t="s">
        <v>1540</v>
      </c>
      <c r="M147" s="339">
        <v>44836</v>
      </c>
      <c r="N147" s="339">
        <v>44836</v>
      </c>
      <c r="O147" s="328"/>
      <c r="P147" s="328"/>
      <c r="Q147" s="328"/>
      <c r="R147" s="328"/>
      <c r="S147" s="329">
        <f t="shared" si="4"/>
        <v>0</v>
      </c>
      <c r="T147" s="333">
        <v>1</v>
      </c>
      <c r="U147" s="330">
        <v>180</v>
      </c>
      <c r="V147" s="386"/>
      <c r="W147" s="335">
        <v>17.52</v>
      </c>
      <c r="X147" s="401"/>
      <c r="Y147" s="329">
        <f t="shared" si="1"/>
        <v>180</v>
      </c>
      <c r="Z147" s="331">
        <f t="shared" si="2"/>
        <v>180</v>
      </c>
      <c r="AA147" s="332">
        <f t="shared" si="6"/>
        <v>180</v>
      </c>
      <c r="AB147" s="322"/>
      <c r="AC147" s="322"/>
      <c r="AD147" s="322"/>
      <c r="AE147" s="322"/>
    </row>
    <row r="148" spans="1:31" x14ac:dyDescent="0.2">
      <c r="A148" s="325">
        <v>110400</v>
      </c>
      <c r="B148" s="325">
        <v>110401</v>
      </c>
      <c r="C148" s="35" t="s">
        <v>1563</v>
      </c>
      <c r="D148" s="31">
        <v>1071890</v>
      </c>
      <c r="E148" s="42" t="s">
        <v>64</v>
      </c>
      <c r="F148" s="42" t="s">
        <v>67</v>
      </c>
      <c r="G148" s="401"/>
      <c r="H148" s="400" t="s">
        <v>63</v>
      </c>
      <c r="I148" s="50" t="s">
        <v>66</v>
      </c>
      <c r="J148" s="38" t="s">
        <v>68</v>
      </c>
      <c r="K148" s="50" t="s">
        <v>66</v>
      </c>
      <c r="L148" s="38" t="s">
        <v>1540</v>
      </c>
      <c r="M148" s="339">
        <v>44836</v>
      </c>
      <c r="N148" s="339">
        <v>44836</v>
      </c>
      <c r="O148" s="328"/>
      <c r="P148" s="328"/>
      <c r="Q148" s="328"/>
      <c r="R148" s="328"/>
      <c r="S148" s="329">
        <f t="shared" si="4"/>
        <v>0</v>
      </c>
      <c r="T148" s="333">
        <v>1</v>
      </c>
      <c r="U148" s="330">
        <v>180</v>
      </c>
      <c r="V148" s="386"/>
      <c r="W148" s="335">
        <v>17.52</v>
      </c>
      <c r="X148" s="401"/>
      <c r="Y148" s="329">
        <f t="shared" si="1"/>
        <v>180</v>
      </c>
      <c r="Z148" s="331">
        <f t="shared" si="2"/>
        <v>180</v>
      </c>
      <c r="AA148" s="332">
        <f t="shared" si="6"/>
        <v>180</v>
      </c>
      <c r="AB148" s="322"/>
      <c r="AC148" s="322"/>
      <c r="AD148" s="322"/>
      <c r="AE148" s="322"/>
    </row>
    <row r="149" spans="1:31" x14ac:dyDescent="0.2">
      <c r="A149" s="325">
        <v>110400</v>
      </c>
      <c r="B149" s="325">
        <v>110401</v>
      </c>
      <c r="C149" s="35" t="s">
        <v>1564</v>
      </c>
      <c r="D149" s="31">
        <v>1184555</v>
      </c>
      <c r="E149" s="42" t="s">
        <v>64</v>
      </c>
      <c r="F149" s="42" t="s">
        <v>67</v>
      </c>
      <c r="G149" s="401"/>
      <c r="H149" s="400" t="s">
        <v>63</v>
      </c>
      <c r="I149" s="50" t="s">
        <v>66</v>
      </c>
      <c r="J149" s="38" t="s">
        <v>68</v>
      </c>
      <c r="K149" s="50" t="s">
        <v>66</v>
      </c>
      <c r="L149" s="38" t="s">
        <v>1540</v>
      </c>
      <c r="M149" s="339">
        <v>44836</v>
      </c>
      <c r="N149" s="339">
        <v>44836</v>
      </c>
      <c r="O149" s="328"/>
      <c r="P149" s="328"/>
      <c r="Q149" s="328"/>
      <c r="R149" s="328"/>
      <c r="S149" s="329">
        <f t="shared" si="4"/>
        <v>0</v>
      </c>
      <c r="T149" s="333">
        <v>1</v>
      </c>
      <c r="U149" s="330">
        <v>180</v>
      </c>
      <c r="V149" s="386"/>
      <c r="W149" s="335">
        <v>17.52</v>
      </c>
      <c r="X149" s="401"/>
      <c r="Y149" s="329">
        <f t="shared" si="1"/>
        <v>180</v>
      </c>
      <c r="Z149" s="331">
        <f t="shared" si="2"/>
        <v>180</v>
      </c>
      <c r="AA149" s="332">
        <f t="shared" si="6"/>
        <v>180</v>
      </c>
      <c r="AB149" s="322"/>
      <c r="AC149" s="322"/>
      <c r="AD149" s="322"/>
      <c r="AE149" s="322"/>
    </row>
    <row r="150" spans="1:31" x14ac:dyDescent="0.2">
      <c r="A150" s="325">
        <v>110400</v>
      </c>
      <c r="B150" s="325">
        <v>110401</v>
      </c>
      <c r="C150" s="35" t="s">
        <v>1565</v>
      </c>
      <c r="D150" s="31">
        <v>1057936</v>
      </c>
      <c r="E150" s="42" t="s">
        <v>64</v>
      </c>
      <c r="F150" s="42" t="s">
        <v>67</v>
      </c>
      <c r="G150" s="401"/>
      <c r="H150" s="400" t="s">
        <v>63</v>
      </c>
      <c r="I150" s="50" t="s">
        <v>66</v>
      </c>
      <c r="J150" s="38" t="s">
        <v>68</v>
      </c>
      <c r="K150" s="50" t="s">
        <v>66</v>
      </c>
      <c r="L150" s="38" t="s">
        <v>1540</v>
      </c>
      <c r="M150" s="339">
        <v>44836</v>
      </c>
      <c r="N150" s="339">
        <v>44836</v>
      </c>
      <c r="O150" s="328"/>
      <c r="P150" s="328"/>
      <c r="Q150" s="328"/>
      <c r="R150" s="328"/>
      <c r="S150" s="329">
        <f t="shared" si="4"/>
        <v>0</v>
      </c>
      <c r="T150" s="333">
        <v>1</v>
      </c>
      <c r="U150" s="330">
        <v>180</v>
      </c>
      <c r="V150" s="386"/>
      <c r="W150" s="335">
        <v>17.52</v>
      </c>
      <c r="X150" s="401"/>
      <c r="Y150" s="329">
        <f t="shared" si="1"/>
        <v>180</v>
      </c>
      <c r="Z150" s="331">
        <f t="shared" si="2"/>
        <v>180</v>
      </c>
      <c r="AA150" s="332">
        <f t="shared" si="6"/>
        <v>180</v>
      </c>
      <c r="AB150" s="322"/>
      <c r="AC150" s="322"/>
      <c r="AD150" s="322"/>
      <c r="AE150" s="322"/>
    </row>
    <row r="151" spans="1:31" x14ac:dyDescent="0.2">
      <c r="A151" s="325">
        <v>110400</v>
      </c>
      <c r="B151" s="325">
        <v>110401</v>
      </c>
      <c r="C151" s="35" t="s">
        <v>1566</v>
      </c>
      <c r="D151" s="31">
        <v>1147358</v>
      </c>
      <c r="E151" s="42" t="s">
        <v>64</v>
      </c>
      <c r="F151" s="42" t="s">
        <v>67</v>
      </c>
      <c r="G151" s="401"/>
      <c r="H151" s="400" t="s">
        <v>63</v>
      </c>
      <c r="I151" s="50" t="s">
        <v>66</v>
      </c>
      <c r="J151" s="38" t="s">
        <v>68</v>
      </c>
      <c r="K151" s="50" t="s">
        <v>66</v>
      </c>
      <c r="L151" s="38" t="s">
        <v>1540</v>
      </c>
      <c r="M151" s="339">
        <v>44836</v>
      </c>
      <c r="N151" s="339">
        <v>44836</v>
      </c>
      <c r="O151" s="328"/>
      <c r="P151" s="328"/>
      <c r="Q151" s="328"/>
      <c r="R151" s="328"/>
      <c r="S151" s="329">
        <f t="shared" si="4"/>
        <v>0</v>
      </c>
      <c r="T151" s="333">
        <v>1</v>
      </c>
      <c r="U151" s="330">
        <v>180</v>
      </c>
      <c r="V151" s="386"/>
      <c r="W151" s="335">
        <v>17.52</v>
      </c>
      <c r="X151" s="401"/>
      <c r="Y151" s="329">
        <f t="shared" si="1"/>
        <v>180</v>
      </c>
      <c r="Z151" s="331">
        <f t="shared" si="2"/>
        <v>180</v>
      </c>
      <c r="AA151" s="332">
        <f t="shared" si="6"/>
        <v>180</v>
      </c>
      <c r="AB151" s="322"/>
      <c r="AC151" s="322"/>
      <c r="AD151" s="322"/>
      <c r="AE151" s="322"/>
    </row>
    <row r="152" spans="1:31" x14ac:dyDescent="0.2">
      <c r="A152" s="325">
        <v>110400</v>
      </c>
      <c r="B152" s="325">
        <v>110401</v>
      </c>
      <c r="C152" s="35" t="s">
        <v>1567</v>
      </c>
      <c r="D152" s="31">
        <v>1244663</v>
      </c>
      <c r="E152" s="42" t="s">
        <v>64</v>
      </c>
      <c r="F152" s="42" t="s">
        <v>67</v>
      </c>
      <c r="G152" s="401"/>
      <c r="H152" s="400" t="s">
        <v>63</v>
      </c>
      <c r="I152" s="50" t="s">
        <v>66</v>
      </c>
      <c r="J152" s="38" t="s">
        <v>68</v>
      </c>
      <c r="K152" s="50" t="s">
        <v>66</v>
      </c>
      <c r="L152" s="38" t="s">
        <v>1540</v>
      </c>
      <c r="M152" s="339">
        <v>44836</v>
      </c>
      <c r="N152" s="339">
        <v>44836</v>
      </c>
      <c r="O152" s="328"/>
      <c r="P152" s="328"/>
      <c r="Q152" s="328"/>
      <c r="R152" s="328"/>
      <c r="S152" s="329">
        <f t="shared" si="4"/>
        <v>0</v>
      </c>
      <c r="T152" s="333">
        <v>1</v>
      </c>
      <c r="U152" s="330">
        <v>180</v>
      </c>
      <c r="V152" s="386"/>
      <c r="W152" s="335">
        <v>17.52</v>
      </c>
      <c r="X152" s="401"/>
      <c r="Y152" s="329">
        <f t="shared" si="1"/>
        <v>180</v>
      </c>
      <c r="Z152" s="331">
        <f t="shared" si="2"/>
        <v>180</v>
      </c>
      <c r="AA152" s="332">
        <f t="shared" si="6"/>
        <v>180</v>
      </c>
      <c r="AB152" s="322"/>
      <c r="AC152" s="322"/>
      <c r="AD152" s="322"/>
      <c r="AE152" s="322"/>
    </row>
    <row r="153" spans="1:31" x14ac:dyDescent="0.2">
      <c r="A153" s="325">
        <v>110400</v>
      </c>
      <c r="B153" s="325">
        <v>110401</v>
      </c>
      <c r="C153" s="35" t="s">
        <v>1568</v>
      </c>
      <c r="D153" s="31">
        <v>9500367</v>
      </c>
      <c r="E153" s="42" t="s">
        <v>64</v>
      </c>
      <c r="F153" s="42" t="s">
        <v>67</v>
      </c>
      <c r="G153" s="401"/>
      <c r="H153" s="400" t="s">
        <v>63</v>
      </c>
      <c r="I153" s="50" t="s">
        <v>66</v>
      </c>
      <c r="J153" s="38" t="s">
        <v>68</v>
      </c>
      <c r="K153" s="50" t="s">
        <v>66</v>
      </c>
      <c r="L153" s="38" t="s">
        <v>1540</v>
      </c>
      <c r="M153" s="339">
        <v>44836</v>
      </c>
      <c r="N153" s="339">
        <v>44836</v>
      </c>
      <c r="O153" s="328"/>
      <c r="P153" s="328"/>
      <c r="Q153" s="328"/>
      <c r="R153" s="328"/>
      <c r="S153" s="329">
        <f t="shared" si="4"/>
        <v>0</v>
      </c>
      <c r="T153" s="333">
        <v>1</v>
      </c>
      <c r="U153" s="330">
        <v>180</v>
      </c>
      <c r="V153" s="386"/>
      <c r="W153" s="335">
        <v>17.52</v>
      </c>
      <c r="X153" s="401"/>
      <c r="Y153" s="329">
        <f t="shared" si="1"/>
        <v>180</v>
      </c>
      <c r="Z153" s="331">
        <f t="shared" si="2"/>
        <v>180</v>
      </c>
      <c r="AA153" s="332">
        <f t="shared" si="6"/>
        <v>180</v>
      </c>
      <c r="AB153" s="322"/>
      <c r="AC153" s="322"/>
      <c r="AD153" s="322"/>
      <c r="AE153" s="322"/>
    </row>
    <row r="154" spans="1:31" x14ac:dyDescent="0.2">
      <c r="A154" s="325">
        <v>110400</v>
      </c>
      <c r="B154" s="325">
        <v>110401</v>
      </c>
      <c r="C154" s="35" t="s">
        <v>1569</v>
      </c>
      <c r="D154" s="31">
        <v>9802690</v>
      </c>
      <c r="E154" s="42" t="s">
        <v>64</v>
      </c>
      <c r="F154" s="42" t="s">
        <v>67</v>
      </c>
      <c r="G154" s="401"/>
      <c r="H154" s="400" t="s">
        <v>63</v>
      </c>
      <c r="I154" s="50" t="s">
        <v>66</v>
      </c>
      <c r="J154" s="38" t="s">
        <v>68</v>
      </c>
      <c r="K154" s="50" t="s">
        <v>66</v>
      </c>
      <c r="L154" s="38" t="s">
        <v>1540</v>
      </c>
      <c r="M154" s="339">
        <v>44836</v>
      </c>
      <c r="N154" s="339">
        <v>44836</v>
      </c>
      <c r="O154" s="328"/>
      <c r="P154" s="328"/>
      <c r="Q154" s="328"/>
      <c r="R154" s="328"/>
      <c r="S154" s="329">
        <f t="shared" si="4"/>
        <v>0</v>
      </c>
      <c r="T154" s="333">
        <v>1</v>
      </c>
      <c r="U154" s="330">
        <v>180</v>
      </c>
      <c r="V154" s="386"/>
      <c r="W154" s="335">
        <v>17.52</v>
      </c>
      <c r="X154" s="401"/>
      <c r="Y154" s="329">
        <f t="shared" si="1"/>
        <v>180</v>
      </c>
      <c r="Z154" s="331">
        <f t="shared" si="2"/>
        <v>180</v>
      </c>
      <c r="AA154" s="332">
        <f t="shared" si="6"/>
        <v>180</v>
      </c>
      <c r="AB154" s="322"/>
      <c r="AC154" s="322"/>
      <c r="AD154" s="322"/>
      <c r="AE154" s="322"/>
    </row>
    <row r="155" spans="1:31" x14ac:dyDescent="0.2">
      <c r="A155" s="325">
        <v>110400</v>
      </c>
      <c r="B155" s="325">
        <v>110401</v>
      </c>
      <c r="C155" s="35" t="s">
        <v>1570</v>
      </c>
      <c r="D155" s="31">
        <v>9901043</v>
      </c>
      <c r="E155" s="42" t="s">
        <v>64</v>
      </c>
      <c r="F155" s="42" t="s">
        <v>67</v>
      </c>
      <c r="G155" s="401"/>
      <c r="H155" s="400" t="s">
        <v>63</v>
      </c>
      <c r="I155" s="50" t="s">
        <v>66</v>
      </c>
      <c r="J155" s="38" t="s">
        <v>68</v>
      </c>
      <c r="K155" s="50" t="s">
        <v>66</v>
      </c>
      <c r="L155" s="38" t="s">
        <v>1540</v>
      </c>
      <c r="M155" s="339">
        <v>44836</v>
      </c>
      <c r="N155" s="339">
        <v>44836</v>
      </c>
      <c r="O155" s="328"/>
      <c r="P155" s="328"/>
      <c r="Q155" s="328"/>
      <c r="R155" s="328"/>
      <c r="S155" s="329">
        <f t="shared" si="4"/>
        <v>0</v>
      </c>
      <c r="T155" s="333">
        <v>1</v>
      </c>
      <c r="U155" s="330">
        <v>180</v>
      </c>
      <c r="V155" s="386"/>
      <c r="W155" s="335">
        <v>17.52</v>
      </c>
      <c r="X155" s="401"/>
      <c r="Y155" s="329">
        <f t="shared" si="1"/>
        <v>180</v>
      </c>
      <c r="Z155" s="331">
        <f t="shared" si="2"/>
        <v>180</v>
      </c>
      <c r="AA155" s="332">
        <f t="shared" si="6"/>
        <v>180</v>
      </c>
      <c r="AB155" s="322"/>
      <c r="AC155" s="322"/>
      <c r="AD155" s="322"/>
      <c r="AE155" s="322"/>
    </row>
    <row r="156" spans="1:31" x14ac:dyDescent="0.2">
      <c r="A156" s="325">
        <v>110400</v>
      </c>
      <c r="B156" s="325">
        <v>110401</v>
      </c>
      <c r="C156" s="35" t="s">
        <v>1571</v>
      </c>
      <c r="D156" s="31">
        <v>1031961</v>
      </c>
      <c r="E156" s="42" t="s">
        <v>64</v>
      </c>
      <c r="F156" s="42" t="s">
        <v>67</v>
      </c>
      <c r="G156" s="422"/>
      <c r="H156" s="400" t="s">
        <v>63</v>
      </c>
      <c r="I156" s="50" t="s">
        <v>66</v>
      </c>
      <c r="J156" s="38" t="s">
        <v>68</v>
      </c>
      <c r="K156" s="50" t="s">
        <v>66</v>
      </c>
      <c r="L156" s="38" t="s">
        <v>1540</v>
      </c>
      <c r="M156" s="339">
        <v>44836</v>
      </c>
      <c r="N156" s="339">
        <v>44836</v>
      </c>
      <c r="O156" s="328"/>
      <c r="P156" s="328"/>
      <c r="Q156" s="328"/>
      <c r="R156" s="328"/>
      <c r="S156" s="329">
        <f t="shared" si="4"/>
        <v>0</v>
      </c>
      <c r="T156" s="333">
        <v>1</v>
      </c>
      <c r="U156" s="330">
        <v>180</v>
      </c>
      <c r="V156" s="386"/>
      <c r="W156" s="335">
        <v>17.52</v>
      </c>
      <c r="X156" s="401"/>
      <c r="Y156" s="329">
        <f t="shared" si="1"/>
        <v>180</v>
      </c>
      <c r="Z156" s="331">
        <f t="shared" si="2"/>
        <v>180</v>
      </c>
      <c r="AA156" s="332">
        <f t="shared" si="6"/>
        <v>180</v>
      </c>
      <c r="AB156" s="322"/>
      <c r="AC156" s="322"/>
      <c r="AD156" s="322"/>
      <c r="AE156" s="322"/>
    </row>
    <row r="157" spans="1:31" x14ac:dyDescent="0.2">
      <c r="A157" s="325">
        <v>110400</v>
      </c>
      <c r="B157" s="325">
        <v>110401</v>
      </c>
      <c r="C157" s="35" t="s">
        <v>1572</v>
      </c>
      <c r="D157" s="31">
        <v>1098798</v>
      </c>
      <c r="E157" s="42" t="s">
        <v>64</v>
      </c>
      <c r="F157" s="42" t="s">
        <v>67</v>
      </c>
      <c r="G157" s="422"/>
      <c r="H157" s="400" t="s">
        <v>63</v>
      </c>
      <c r="I157" s="50" t="s">
        <v>66</v>
      </c>
      <c r="J157" s="38" t="s">
        <v>68</v>
      </c>
      <c r="K157" s="50" t="s">
        <v>66</v>
      </c>
      <c r="L157" s="38" t="s">
        <v>1540</v>
      </c>
      <c r="M157" s="339">
        <v>44836</v>
      </c>
      <c r="N157" s="339">
        <v>44836</v>
      </c>
      <c r="O157" s="328"/>
      <c r="P157" s="328"/>
      <c r="Q157" s="328"/>
      <c r="R157" s="328"/>
      <c r="S157" s="329">
        <f t="shared" si="4"/>
        <v>0</v>
      </c>
      <c r="T157" s="333">
        <v>1</v>
      </c>
      <c r="U157" s="330">
        <v>180</v>
      </c>
      <c r="V157" s="386"/>
      <c r="W157" s="335">
        <v>17.52</v>
      </c>
      <c r="X157" s="401"/>
      <c r="Y157" s="329">
        <f t="shared" si="1"/>
        <v>180</v>
      </c>
      <c r="Z157" s="331">
        <f t="shared" si="2"/>
        <v>180</v>
      </c>
      <c r="AA157" s="332">
        <f t="shared" si="6"/>
        <v>180</v>
      </c>
      <c r="AB157" s="322"/>
      <c r="AC157" s="322"/>
      <c r="AD157" s="322"/>
      <c r="AE157" s="322"/>
    </row>
    <row r="158" spans="1:31" x14ac:dyDescent="0.2">
      <c r="A158" s="325">
        <v>110400</v>
      </c>
      <c r="B158" s="325">
        <v>110401</v>
      </c>
      <c r="C158" s="35" t="s">
        <v>1573</v>
      </c>
      <c r="D158" s="31">
        <v>1102508</v>
      </c>
      <c r="E158" s="42" t="s">
        <v>64</v>
      </c>
      <c r="F158" s="42" t="s">
        <v>67</v>
      </c>
      <c r="G158" s="422"/>
      <c r="H158" s="400" t="s">
        <v>63</v>
      </c>
      <c r="I158" s="50" t="s">
        <v>66</v>
      </c>
      <c r="J158" s="38" t="s">
        <v>68</v>
      </c>
      <c r="K158" s="50" t="s">
        <v>66</v>
      </c>
      <c r="L158" s="38" t="s">
        <v>1540</v>
      </c>
      <c r="M158" s="339">
        <v>44836</v>
      </c>
      <c r="N158" s="339">
        <v>44836</v>
      </c>
      <c r="O158" s="328"/>
      <c r="P158" s="328"/>
      <c r="Q158" s="328"/>
      <c r="R158" s="328"/>
      <c r="S158" s="329">
        <f t="shared" si="4"/>
        <v>0</v>
      </c>
      <c r="T158" s="333">
        <v>1</v>
      </c>
      <c r="U158" s="330">
        <v>180</v>
      </c>
      <c r="V158" s="386"/>
      <c r="W158" s="335">
        <v>17.52</v>
      </c>
      <c r="X158" s="401"/>
      <c r="Y158" s="329">
        <f t="shared" si="1"/>
        <v>180</v>
      </c>
      <c r="Z158" s="331">
        <f t="shared" si="2"/>
        <v>180</v>
      </c>
      <c r="AA158" s="332">
        <f t="shared" si="6"/>
        <v>180</v>
      </c>
      <c r="AB158" s="322"/>
      <c r="AC158" s="322"/>
      <c r="AD158" s="322"/>
      <c r="AE158" s="322"/>
    </row>
    <row r="159" spans="1:31" x14ac:dyDescent="0.2">
      <c r="A159" s="325">
        <v>110400</v>
      </c>
      <c r="B159" s="325">
        <v>110401</v>
      </c>
      <c r="C159" s="35" t="s">
        <v>1574</v>
      </c>
      <c r="D159" s="31">
        <v>7074123</v>
      </c>
      <c r="E159" s="42" t="s">
        <v>64</v>
      </c>
      <c r="F159" s="42" t="s">
        <v>67</v>
      </c>
      <c r="G159" s="422"/>
      <c r="H159" s="400" t="s">
        <v>63</v>
      </c>
      <c r="I159" s="50" t="s">
        <v>66</v>
      </c>
      <c r="J159" s="38" t="s">
        <v>68</v>
      </c>
      <c r="K159" s="50" t="s">
        <v>66</v>
      </c>
      <c r="L159" s="38" t="s">
        <v>1540</v>
      </c>
      <c r="M159" s="339">
        <v>44836</v>
      </c>
      <c r="N159" s="339">
        <v>44836</v>
      </c>
      <c r="O159" s="328"/>
      <c r="P159" s="328"/>
      <c r="Q159" s="328"/>
      <c r="R159" s="328"/>
      <c r="S159" s="329">
        <f t="shared" si="4"/>
        <v>0</v>
      </c>
      <c r="T159" s="333">
        <v>1</v>
      </c>
      <c r="U159" s="330">
        <v>180</v>
      </c>
      <c r="V159" s="386"/>
      <c r="W159" s="335">
        <v>17.52</v>
      </c>
      <c r="X159" s="401"/>
      <c r="Y159" s="329">
        <f t="shared" si="1"/>
        <v>180</v>
      </c>
      <c r="Z159" s="331">
        <f t="shared" si="2"/>
        <v>180</v>
      </c>
      <c r="AA159" s="332">
        <f t="shared" si="6"/>
        <v>180</v>
      </c>
      <c r="AB159" s="322"/>
      <c r="AC159" s="322"/>
      <c r="AD159" s="322"/>
      <c r="AE159" s="322"/>
    </row>
    <row r="160" spans="1:31" x14ac:dyDescent="0.2">
      <c r="A160" s="325">
        <v>110400</v>
      </c>
      <c r="B160" s="325">
        <v>110401</v>
      </c>
      <c r="C160" s="35" t="s">
        <v>1575</v>
      </c>
      <c r="D160" s="31">
        <v>1088831</v>
      </c>
      <c r="E160" s="42" t="s">
        <v>64</v>
      </c>
      <c r="F160" s="42" t="s">
        <v>67</v>
      </c>
      <c r="G160" s="422"/>
      <c r="H160" s="400" t="s">
        <v>63</v>
      </c>
      <c r="I160" s="50" t="s">
        <v>66</v>
      </c>
      <c r="J160" s="38" t="s">
        <v>68</v>
      </c>
      <c r="K160" s="50" t="s">
        <v>66</v>
      </c>
      <c r="L160" s="38" t="s">
        <v>1540</v>
      </c>
      <c r="M160" s="339">
        <v>44836</v>
      </c>
      <c r="N160" s="339">
        <v>44836</v>
      </c>
      <c r="O160" s="328"/>
      <c r="P160" s="328"/>
      <c r="Q160" s="328"/>
      <c r="R160" s="328"/>
      <c r="S160" s="329">
        <f t="shared" si="4"/>
        <v>0</v>
      </c>
      <c r="T160" s="333">
        <v>1</v>
      </c>
      <c r="U160" s="330">
        <v>180</v>
      </c>
      <c r="V160" s="386"/>
      <c r="W160" s="335">
        <v>17.52</v>
      </c>
      <c r="X160" s="401"/>
      <c r="Y160" s="329">
        <f t="shared" si="1"/>
        <v>180</v>
      </c>
      <c r="Z160" s="331">
        <f t="shared" si="2"/>
        <v>180</v>
      </c>
      <c r="AA160" s="332">
        <f t="shared" si="6"/>
        <v>180</v>
      </c>
      <c r="AB160" s="322"/>
      <c r="AC160" s="322"/>
      <c r="AD160" s="322"/>
      <c r="AE160" s="322"/>
    </row>
    <row r="161" spans="1:31" x14ac:dyDescent="0.2">
      <c r="A161" s="325">
        <v>110400</v>
      </c>
      <c r="B161" s="325">
        <v>110401</v>
      </c>
      <c r="C161" s="35" t="s">
        <v>101</v>
      </c>
      <c r="D161" s="31">
        <v>1127055</v>
      </c>
      <c r="E161" s="42" t="s">
        <v>64</v>
      </c>
      <c r="F161" s="42" t="s">
        <v>67</v>
      </c>
      <c r="G161" s="422"/>
      <c r="H161" s="400" t="s">
        <v>63</v>
      </c>
      <c r="I161" s="50" t="s">
        <v>66</v>
      </c>
      <c r="J161" s="38" t="s">
        <v>68</v>
      </c>
      <c r="K161" s="50" t="s">
        <v>66</v>
      </c>
      <c r="L161" s="38" t="s">
        <v>1540</v>
      </c>
      <c r="M161" s="339">
        <v>44836</v>
      </c>
      <c r="N161" s="339">
        <v>44836</v>
      </c>
      <c r="O161" s="328"/>
      <c r="P161" s="328"/>
      <c r="Q161" s="328"/>
      <c r="R161" s="328"/>
      <c r="S161" s="329">
        <f t="shared" si="4"/>
        <v>0</v>
      </c>
      <c r="T161" s="333">
        <v>1</v>
      </c>
      <c r="U161" s="330">
        <v>180</v>
      </c>
      <c r="V161" s="386"/>
      <c r="W161" s="335">
        <v>17.52</v>
      </c>
      <c r="X161" s="401"/>
      <c r="Y161" s="329">
        <f t="shared" si="1"/>
        <v>180</v>
      </c>
      <c r="Z161" s="331">
        <f t="shared" si="2"/>
        <v>180</v>
      </c>
      <c r="AA161" s="332">
        <f t="shared" si="6"/>
        <v>180</v>
      </c>
      <c r="AB161" s="322"/>
      <c r="AC161" s="322"/>
      <c r="AD161" s="322"/>
      <c r="AE161" s="322"/>
    </row>
    <row r="162" spans="1:31" x14ac:dyDescent="0.2">
      <c r="A162" s="325">
        <v>110400</v>
      </c>
      <c r="B162" s="325">
        <v>110401</v>
      </c>
      <c r="C162" s="35" t="s">
        <v>1576</v>
      </c>
      <c r="D162" s="31">
        <v>9407774</v>
      </c>
      <c r="E162" s="42" t="s">
        <v>64</v>
      </c>
      <c r="F162" s="42" t="s">
        <v>67</v>
      </c>
      <c r="G162" s="422"/>
      <c r="H162" s="400" t="s">
        <v>63</v>
      </c>
      <c r="I162" s="50" t="s">
        <v>66</v>
      </c>
      <c r="J162" s="38" t="s">
        <v>68</v>
      </c>
      <c r="K162" s="50" t="s">
        <v>66</v>
      </c>
      <c r="L162" s="38" t="s">
        <v>1540</v>
      </c>
      <c r="M162" s="339">
        <v>44836</v>
      </c>
      <c r="N162" s="339">
        <v>44836</v>
      </c>
      <c r="O162" s="328"/>
      <c r="P162" s="328"/>
      <c r="Q162" s="328"/>
      <c r="R162" s="328"/>
      <c r="S162" s="329">
        <f t="shared" si="4"/>
        <v>0</v>
      </c>
      <c r="T162" s="333">
        <v>1</v>
      </c>
      <c r="U162" s="330">
        <v>180</v>
      </c>
      <c r="V162" s="386"/>
      <c r="W162" s="335">
        <v>17.52</v>
      </c>
      <c r="X162" s="401"/>
      <c r="Y162" s="329">
        <f t="shared" si="1"/>
        <v>180</v>
      </c>
      <c r="Z162" s="331">
        <f t="shared" si="2"/>
        <v>180</v>
      </c>
      <c r="AA162" s="332">
        <f t="shared" si="6"/>
        <v>180</v>
      </c>
      <c r="AB162" s="322"/>
      <c r="AC162" s="322"/>
      <c r="AD162" s="322"/>
      <c r="AE162" s="322"/>
    </row>
    <row r="163" spans="1:31" x14ac:dyDescent="0.2">
      <c r="A163" s="325">
        <v>110400</v>
      </c>
      <c r="B163" s="325">
        <v>110401</v>
      </c>
      <c r="C163" s="35" t="s">
        <v>1577</v>
      </c>
      <c r="D163" s="31">
        <v>9407391</v>
      </c>
      <c r="E163" s="42" t="s">
        <v>64</v>
      </c>
      <c r="F163" s="42" t="s">
        <v>67</v>
      </c>
      <c r="G163" s="422"/>
      <c r="H163" s="400" t="s">
        <v>63</v>
      </c>
      <c r="I163" s="50" t="s">
        <v>66</v>
      </c>
      <c r="J163" s="38" t="s">
        <v>68</v>
      </c>
      <c r="K163" s="50" t="s">
        <v>66</v>
      </c>
      <c r="L163" s="38" t="s">
        <v>1540</v>
      </c>
      <c r="M163" s="339">
        <v>44836</v>
      </c>
      <c r="N163" s="339">
        <v>44836</v>
      </c>
      <c r="O163" s="328"/>
      <c r="P163" s="328"/>
      <c r="Q163" s="328"/>
      <c r="R163" s="328"/>
      <c r="S163" s="329">
        <f t="shared" si="4"/>
        <v>0</v>
      </c>
      <c r="T163" s="333">
        <v>1</v>
      </c>
      <c r="U163" s="330">
        <v>180</v>
      </c>
      <c r="V163" s="386"/>
      <c r="W163" s="335">
        <v>17.52</v>
      </c>
      <c r="X163" s="401"/>
      <c r="Y163" s="329">
        <f t="shared" si="1"/>
        <v>180</v>
      </c>
      <c r="Z163" s="331">
        <f t="shared" si="2"/>
        <v>180</v>
      </c>
      <c r="AA163" s="332">
        <f t="shared" si="6"/>
        <v>180</v>
      </c>
      <c r="AB163" s="322"/>
      <c r="AC163" s="322"/>
      <c r="AD163" s="322"/>
      <c r="AE163" s="322"/>
    </row>
    <row r="164" spans="1:31" x14ac:dyDescent="0.2">
      <c r="A164" s="325">
        <v>110400</v>
      </c>
      <c r="B164" s="325">
        <v>110401</v>
      </c>
      <c r="C164" s="35" t="s">
        <v>1578</v>
      </c>
      <c r="D164" s="31">
        <v>9500405</v>
      </c>
      <c r="E164" s="42" t="s">
        <v>64</v>
      </c>
      <c r="F164" s="42" t="s">
        <v>67</v>
      </c>
      <c r="G164" s="422"/>
      <c r="H164" s="400" t="s">
        <v>63</v>
      </c>
      <c r="I164" s="50" t="s">
        <v>66</v>
      </c>
      <c r="J164" s="38" t="s">
        <v>68</v>
      </c>
      <c r="K164" s="50" t="s">
        <v>66</v>
      </c>
      <c r="L164" s="38" t="s">
        <v>1540</v>
      </c>
      <c r="M164" s="339">
        <v>44836</v>
      </c>
      <c r="N164" s="339">
        <v>44836</v>
      </c>
      <c r="O164" s="328"/>
      <c r="P164" s="328"/>
      <c r="Q164" s="328"/>
      <c r="R164" s="328"/>
      <c r="S164" s="329">
        <f t="shared" si="4"/>
        <v>0</v>
      </c>
      <c r="T164" s="333">
        <v>1</v>
      </c>
      <c r="U164" s="330">
        <v>180</v>
      </c>
      <c r="V164" s="386"/>
      <c r="W164" s="335">
        <v>17.52</v>
      </c>
      <c r="X164" s="401"/>
      <c r="Y164" s="329">
        <f t="shared" si="1"/>
        <v>180</v>
      </c>
      <c r="Z164" s="331">
        <f t="shared" si="2"/>
        <v>180</v>
      </c>
      <c r="AA164" s="332">
        <f t="shared" si="6"/>
        <v>180</v>
      </c>
      <c r="AB164" s="322"/>
      <c r="AC164" s="322"/>
      <c r="AD164" s="322"/>
      <c r="AE164" s="322"/>
    </row>
    <row r="165" spans="1:31" x14ac:dyDescent="0.2">
      <c r="A165" s="325">
        <v>110400</v>
      </c>
      <c r="B165" s="325">
        <v>110401</v>
      </c>
      <c r="C165" s="35" t="s">
        <v>1579</v>
      </c>
      <c r="D165" s="31">
        <v>9100628</v>
      </c>
      <c r="E165" s="42" t="s">
        <v>64</v>
      </c>
      <c r="F165" s="42" t="s">
        <v>67</v>
      </c>
      <c r="G165" s="422"/>
      <c r="H165" s="400" t="s">
        <v>63</v>
      </c>
      <c r="I165" s="50" t="s">
        <v>66</v>
      </c>
      <c r="J165" s="38" t="s">
        <v>68</v>
      </c>
      <c r="K165" s="50" t="s">
        <v>66</v>
      </c>
      <c r="L165" s="38" t="s">
        <v>1540</v>
      </c>
      <c r="M165" s="339">
        <v>44836</v>
      </c>
      <c r="N165" s="339">
        <v>44836</v>
      </c>
      <c r="O165" s="328"/>
      <c r="P165" s="328"/>
      <c r="Q165" s="328"/>
      <c r="R165" s="328"/>
      <c r="S165" s="329">
        <f t="shared" si="4"/>
        <v>0</v>
      </c>
      <c r="T165" s="333">
        <v>1</v>
      </c>
      <c r="U165" s="330">
        <v>180</v>
      </c>
      <c r="V165" s="386"/>
      <c r="W165" s="335">
        <v>17.52</v>
      </c>
      <c r="X165" s="401"/>
      <c r="Y165" s="329">
        <f t="shared" si="1"/>
        <v>180</v>
      </c>
      <c r="Z165" s="331">
        <f t="shared" si="2"/>
        <v>180</v>
      </c>
      <c r="AA165" s="332">
        <f t="shared" si="6"/>
        <v>180</v>
      </c>
      <c r="AB165" s="322"/>
      <c r="AC165" s="322"/>
      <c r="AD165" s="322"/>
      <c r="AE165" s="322"/>
    </row>
    <row r="166" spans="1:31" x14ac:dyDescent="0.2">
      <c r="A166" s="325">
        <v>110400</v>
      </c>
      <c r="B166" s="325">
        <v>110401</v>
      </c>
      <c r="C166" s="35" t="s">
        <v>1580</v>
      </c>
      <c r="D166" s="31">
        <v>9310240</v>
      </c>
      <c r="E166" s="42" t="s">
        <v>64</v>
      </c>
      <c r="F166" s="42" t="s">
        <v>67</v>
      </c>
      <c r="G166" s="422"/>
      <c r="H166" s="400" t="s">
        <v>63</v>
      </c>
      <c r="I166" s="50" t="s">
        <v>66</v>
      </c>
      <c r="J166" s="38" t="s">
        <v>68</v>
      </c>
      <c r="K166" s="50" t="s">
        <v>66</v>
      </c>
      <c r="L166" s="38" t="s">
        <v>1540</v>
      </c>
      <c r="M166" s="339">
        <v>44836</v>
      </c>
      <c r="N166" s="339">
        <v>44836</v>
      </c>
      <c r="O166" s="328"/>
      <c r="P166" s="328"/>
      <c r="Q166" s="328"/>
      <c r="R166" s="328"/>
      <c r="S166" s="329">
        <f t="shared" si="4"/>
        <v>0</v>
      </c>
      <c r="T166" s="333">
        <v>1</v>
      </c>
      <c r="U166" s="330">
        <v>180</v>
      </c>
      <c r="V166" s="386"/>
      <c r="W166" s="335">
        <v>17.52</v>
      </c>
      <c r="X166" s="401"/>
      <c r="Y166" s="329">
        <f t="shared" si="1"/>
        <v>180</v>
      </c>
      <c r="Z166" s="331">
        <f t="shared" si="2"/>
        <v>180</v>
      </c>
      <c r="AA166" s="332">
        <f t="shared" si="6"/>
        <v>180</v>
      </c>
      <c r="AB166" s="322"/>
      <c r="AC166" s="322"/>
      <c r="AD166" s="322"/>
      <c r="AE166" s="322"/>
    </row>
    <row r="167" spans="1:31" x14ac:dyDescent="0.2">
      <c r="A167" s="325">
        <v>110400</v>
      </c>
      <c r="B167" s="325">
        <v>110401</v>
      </c>
      <c r="C167" s="35" t="s">
        <v>1581</v>
      </c>
      <c r="D167" s="31">
        <v>1049429</v>
      </c>
      <c r="E167" s="42" t="s">
        <v>64</v>
      </c>
      <c r="F167" s="42" t="s">
        <v>67</v>
      </c>
      <c r="G167" s="422"/>
      <c r="H167" s="400" t="s">
        <v>63</v>
      </c>
      <c r="I167" s="50" t="s">
        <v>66</v>
      </c>
      <c r="J167" s="38" t="s">
        <v>68</v>
      </c>
      <c r="K167" s="50" t="s">
        <v>66</v>
      </c>
      <c r="L167" s="38" t="s">
        <v>1540</v>
      </c>
      <c r="M167" s="339">
        <v>44836</v>
      </c>
      <c r="N167" s="339">
        <v>44836</v>
      </c>
      <c r="O167" s="328"/>
      <c r="P167" s="328"/>
      <c r="Q167" s="328"/>
      <c r="R167" s="328"/>
      <c r="S167" s="329">
        <f t="shared" si="4"/>
        <v>0</v>
      </c>
      <c r="T167" s="333">
        <v>1</v>
      </c>
      <c r="U167" s="330">
        <v>180</v>
      </c>
      <c r="V167" s="386"/>
      <c r="W167" s="335">
        <v>17.52</v>
      </c>
      <c r="X167" s="401"/>
      <c r="Y167" s="329">
        <f t="shared" si="1"/>
        <v>180</v>
      </c>
      <c r="Z167" s="331">
        <f t="shared" si="2"/>
        <v>180</v>
      </c>
      <c r="AA167" s="332">
        <f t="shared" si="6"/>
        <v>180</v>
      </c>
      <c r="AB167" s="322"/>
      <c r="AC167" s="322"/>
      <c r="AD167" s="322"/>
      <c r="AE167" s="322"/>
    </row>
    <row r="168" spans="1:31" x14ac:dyDescent="0.2">
      <c r="A168" s="325">
        <v>110400</v>
      </c>
      <c r="B168" s="325">
        <v>110401</v>
      </c>
      <c r="C168" s="35" t="s">
        <v>1582</v>
      </c>
      <c r="D168" s="31">
        <v>1055712</v>
      </c>
      <c r="E168" s="42" t="s">
        <v>64</v>
      </c>
      <c r="F168" s="42" t="s">
        <v>67</v>
      </c>
      <c r="G168" s="422"/>
      <c r="H168" s="400" t="s">
        <v>63</v>
      </c>
      <c r="I168" s="50" t="s">
        <v>66</v>
      </c>
      <c r="J168" s="38" t="s">
        <v>68</v>
      </c>
      <c r="K168" s="50" t="s">
        <v>66</v>
      </c>
      <c r="L168" s="38" t="s">
        <v>1540</v>
      </c>
      <c r="M168" s="339">
        <v>44836</v>
      </c>
      <c r="N168" s="339">
        <v>44836</v>
      </c>
      <c r="O168" s="328"/>
      <c r="P168" s="328"/>
      <c r="Q168" s="328"/>
      <c r="R168" s="328"/>
      <c r="S168" s="329">
        <f t="shared" si="4"/>
        <v>0</v>
      </c>
      <c r="T168" s="333">
        <v>1</v>
      </c>
      <c r="U168" s="330">
        <v>180</v>
      </c>
      <c r="V168" s="386"/>
      <c r="W168" s="335">
        <v>17.52</v>
      </c>
      <c r="X168" s="401"/>
      <c r="Y168" s="329">
        <f t="shared" si="1"/>
        <v>180</v>
      </c>
      <c r="Z168" s="331">
        <f t="shared" si="2"/>
        <v>180</v>
      </c>
      <c r="AA168" s="332">
        <f t="shared" si="6"/>
        <v>180</v>
      </c>
      <c r="AB168" s="322"/>
      <c r="AC168" s="322"/>
      <c r="AD168" s="322"/>
      <c r="AE168" s="322"/>
    </row>
    <row r="169" spans="1:31" x14ac:dyDescent="0.2">
      <c r="A169" s="325">
        <v>110400</v>
      </c>
      <c r="B169" s="341">
        <v>110401</v>
      </c>
      <c r="C169" s="35" t="s">
        <v>1583</v>
      </c>
      <c r="D169" s="31">
        <v>1097806</v>
      </c>
      <c r="E169" s="326" t="s">
        <v>64</v>
      </c>
      <c r="F169" s="42" t="s">
        <v>67</v>
      </c>
      <c r="G169" s="422"/>
      <c r="H169" s="400" t="s">
        <v>63</v>
      </c>
      <c r="I169" s="50" t="s">
        <v>66</v>
      </c>
      <c r="J169" s="38" t="s">
        <v>68</v>
      </c>
      <c r="K169" s="50" t="s">
        <v>66</v>
      </c>
      <c r="L169" s="38" t="s">
        <v>1540</v>
      </c>
      <c r="M169" s="339">
        <v>44836</v>
      </c>
      <c r="N169" s="339">
        <v>44836</v>
      </c>
      <c r="O169" s="328"/>
      <c r="P169" s="328"/>
      <c r="Q169" s="328"/>
      <c r="R169" s="328"/>
      <c r="S169" s="329">
        <f t="shared" si="4"/>
        <v>0</v>
      </c>
      <c r="T169" s="333">
        <v>1</v>
      </c>
      <c r="U169" s="330">
        <v>180</v>
      </c>
      <c r="V169" s="386"/>
      <c r="W169" s="335">
        <v>17.52</v>
      </c>
      <c r="X169" s="401"/>
      <c r="Y169" s="329">
        <f t="shared" si="1"/>
        <v>180</v>
      </c>
      <c r="Z169" s="331">
        <f t="shared" si="2"/>
        <v>180</v>
      </c>
      <c r="AA169" s="332">
        <f t="shared" si="6"/>
        <v>180</v>
      </c>
      <c r="AB169" s="322"/>
      <c r="AC169" s="322"/>
      <c r="AD169" s="322"/>
      <c r="AE169" s="322"/>
    </row>
    <row r="170" spans="1:31" x14ac:dyDescent="0.2">
      <c r="A170" s="325">
        <v>110400</v>
      </c>
      <c r="B170" s="341">
        <v>110401</v>
      </c>
      <c r="C170" s="35" t="s">
        <v>1584</v>
      </c>
      <c r="D170" s="31">
        <v>1212311</v>
      </c>
      <c r="E170" s="326" t="s">
        <v>64</v>
      </c>
      <c r="F170" s="42" t="s">
        <v>67</v>
      </c>
      <c r="G170" s="422"/>
      <c r="H170" s="400" t="s">
        <v>63</v>
      </c>
      <c r="I170" s="50" t="s">
        <v>66</v>
      </c>
      <c r="J170" s="38" t="s">
        <v>68</v>
      </c>
      <c r="K170" s="50" t="s">
        <v>66</v>
      </c>
      <c r="L170" s="38" t="s">
        <v>1540</v>
      </c>
      <c r="M170" s="339">
        <v>44836</v>
      </c>
      <c r="N170" s="339">
        <v>44836</v>
      </c>
      <c r="O170" s="328"/>
      <c r="P170" s="328"/>
      <c r="Q170" s="328"/>
      <c r="R170" s="328"/>
      <c r="S170" s="329">
        <f t="shared" si="4"/>
        <v>0</v>
      </c>
      <c r="T170" s="333">
        <v>1</v>
      </c>
      <c r="U170" s="330">
        <v>180</v>
      </c>
      <c r="V170" s="386"/>
      <c r="W170" s="330">
        <v>17.52</v>
      </c>
      <c r="X170" s="401"/>
      <c r="Y170" s="329">
        <f t="shared" si="1"/>
        <v>180</v>
      </c>
      <c r="Z170" s="331">
        <f t="shared" si="2"/>
        <v>180</v>
      </c>
      <c r="AA170" s="332">
        <f t="shared" si="6"/>
        <v>180</v>
      </c>
      <c r="AB170" s="322"/>
      <c r="AC170" s="322"/>
      <c r="AD170" s="322"/>
      <c r="AE170" s="322"/>
    </row>
    <row r="171" spans="1:31" x14ac:dyDescent="0.2">
      <c r="A171" s="325">
        <v>110400</v>
      </c>
      <c r="B171" s="325">
        <v>110401</v>
      </c>
      <c r="C171" s="35" t="s">
        <v>1585</v>
      </c>
      <c r="D171" s="31">
        <v>7040598</v>
      </c>
      <c r="E171" s="326" t="s">
        <v>64</v>
      </c>
      <c r="F171" s="42" t="s">
        <v>67</v>
      </c>
      <c r="G171" s="422"/>
      <c r="H171" s="400" t="s">
        <v>63</v>
      </c>
      <c r="I171" s="50" t="s">
        <v>66</v>
      </c>
      <c r="J171" s="38" t="s">
        <v>68</v>
      </c>
      <c r="K171" s="50" t="s">
        <v>66</v>
      </c>
      <c r="L171" s="38" t="s">
        <v>1540</v>
      </c>
      <c r="M171" s="339">
        <v>44836</v>
      </c>
      <c r="N171" s="339">
        <v>44836</v>
      </c>
      <c r="O171" s="328"/>
      <c r="P171" s="328"/>
      <c r="Q171" s="328"/>
      <c r="R171" s="328"/>
      <c r="S171" s="329">
        <f t="shared" si="4"/>
        <v>0</v>
      </c>
      <c r="T171" s="333">
        <v>1</v>
      </c>
      <c r="U171" s="330">
        <v>180</v>
      </c>
      <c r="V171" s="386"/>
      <c r="W171" s="330">
        <v>17.52</v>
      </c>
      <c r="X171" s="401"/>
      <c r="Y171" s="329">
        <f t="shared" si="1"/>
        <v>180</v>
      </c>
      <c r="Z171" s="331">
        <f t="shared" si="2"/>
        <v>180</v>
      </c>
      <c r="AA171" s="332">
        <f t="shared" si="6"/>
        <v>180</v>
      </c>
      <c r="AB171" s="322"/>
      <c r="AC171" s="322"/>
      <c r="AD171" s="322"/>
      <c r="AE171" s="322"/>
    </row>
    <row r="172" spans="1:31" ht="14.25" customHeight="1" x14ac:dyDescent="0.2">
      <c r="A172" s="344">
        <v>110400</v>
      </c>
      <c r="B172" s="344">
        <v>110401</v>
      </c>
      <c r="C172" s="35" t="s">
        <v>1586</v>
      </c>
      <c r="D172" s="31">
        <v>9403884</v>
      </c>
      <c r="E172" s="326" t="s">
        <v>64</v>
      </c>
      <c r="F172" s="42" t="s">
        <v>67</v>
      </c>
      <c r="G172" s="422"/>
      <c r="H172" s="400" t="s">
        <v>63</v>
      </c>
      <c r="I172" s="50" t="s">
        <v>66</v>
      </c>
      <c r="J172" s="38" t="s">
        <v>68</v>
      </c>
      <c r="K172" s="50" t="s">
        <v>66</v>
      </c>
      <c r="L172" s="38" t="s">
        <v>1540</v>
      </c>
      <c r="M172" s="339">
        <v>44836</v>
      </c>
      <c r="N172" s="339">
        <v>44836</v>
      </c>
      <c r="O172" s="328"/>
      <c r="P172" s="328"/>
      <c r="Q172" s="328"/>
      <c r="R172" s="328"/>
      <c r="S172" s="329">
        <f t="shared" si="4"/>
        <v>0</v>
      </c>
      <c r="T172" s="333">
        <v>1</v>
      </c>
      <c r="U172" s="330">
        <v>180</v>
      </c>
      <c r="V172" s="390"/>
      <c r="W172" s="335">
        <v>17.52</v>
      </c>
      <c r="X172" s="401"/>
      <c r="Y172" s="329">
        <f t="shared" si="1"/>
        <v>180</v>
      </c>
      <c r="Z172" s="331">
        <f t="shared" si="2"/>
        <v>180</v>
      </c>
      <c r="AA172" s="332">
        <f t="shared" si="6"/>
        <v>180</v>
      </c>
      <c r="AB172" s="322"/>
      <c r="AC172" s="322"/>
      <c r="AD172" s="322"/>
      <c r="AE172" s="322"/>
    </row>
    <row r="173" spans="1:31" x14ac:dyDescent="0.2">
      <c r="A173" s="325">
        <v>110400</v>
      </c>
      <c r="B173" s="325">
        <v>110401</v>
      </c>
      <c r="C173" s="35" t="s">
        <v>1587</v>
      </c>
      <c r="D173" s="31">
        <v>9404392</v>
      </c>
      <c r="E173" s="42" t="s">
        <v>64</v>
      </c>
      <c r="F173" s="42" t="s">
        <v>67</v>
      </c>
      <c r="G173" s="401"/>
      <c r="H173" s="400" t="s">
        <v>63</v>
      </c>
      <c r="I173" s="50" t="s">
        <v>66</v>
      </c>
      <c r="J173" s="38" t="s">
        <v>68</v>
      </c>
      <c r="K173" s="50" t="s">
        <v>66</v>
      </c>
      <c r="L173" s="38" t="s">
        <v>1540</v>
      </c>
      <c r="M173" s="339">
        <v>44836</v>
      </c>
      <c r="N173" s="339">
        <v>44836</v>
      </c>
      <c r="O173" s="328"/>
      <c r="P173" s="328"/>
      <c r="Q173" s="328"/>
      <c r="R173" s="328"/>
      <c r="S173" s="329">
        <f t="shared" si="4"/>
        <v>0</v>
      </c>
      <c r="T173" s="333">
        <v>1</v>
      </c>
      <c r="U173" s="330">
        <v>180</v>
      </c>
      <c r="V173" s="390"/>
      <c r="W173" s="335">
        <v>17.52</v>
      </c>
      <c r="X173" s="401"/>
      <c r="Y173" s="329">
        <f t="shared" si="1"/>
        <v>180</v>
      </c>
      <c r="Z173" s="331">
        <f t="shared" si="2"/>
        <v>180</v>
      </c>
      <c r="AA173" s="332">
        <f t="shared" si="6"/>
        <v>180</v>
      </c>
      <c r="AB173" s="322"/>
      <c r="AC173" s="322"/>
      <c r="AD173" s="322"/>
      <c r="AE173" s="322"/>
    </row>
    <row r="174" spans="1:31" x14ac:dyDescent="0.2">
      <c r="A174" s="325">
        <v>110400</v>
      </c>
      <c r="B174" s="325">
        <v>110401</v>
      </c>
      <c r="C174" s="35" t="s">
        <v>1588</v>
      </c>
      <c r="D174" s="31">
        <v>9804650</v>
      </c>
      <c r="E174" s="42" t="s">
        <v>64</v>
      </c>
      <c r="F174" s="42" t="s">
        <v>67</v>
      </c>
      <c r="G174" s="401"/>
      <c r="H174" s="400" t="s">
        <v>63</v>
      </c>
      <c r="I174" s="50" t="s">
        <v>66</v>
      </c>
      <c r="J174" s="38" t="s">
        <v>68</v>
      </c>
      <c r="K174" s="50" t="s">
        <v>66</v>
      </c>
      <c r="L174" s="38" t="s">
        <v>1540</v>
      </c>
      <c r="M174" s="339">
        <v>44836</v>
      </c>
      <c r="N174" s="339">
        <v>44836</v>
      </c>
      <c r="O174" s="328"/>
      <c r="P174" s="328"/>
      <c r="Q174" s="328"/>
      <c r="R174" s="328"/>
      <c r="S174" s="329">
        <f t="shared" si="4"/>
        <v>0</v>
      </c>
      <c r="T174" s="333">
        <v>1</v>
      </c>
      <c r="U174" s="330">
        <v>180</v>
      </c>
      <c r="V174" s="390"/>
      <c r="W174" s="335">
        <v>17.52</v>
      </c>
      <c r="X174" s="401"/>
      <c r="Y174" s="329">
        <f t="shared" si="1"/>
        <v>180</v>
      </c>
      <c r="Z174" s="331">
        <f t="shared" si="2"/>
        <v>180</v>
      </c>
      <c r="AA174" s="332">
        <f t="shared" si="6"/>
        <v>180</v>
      </c>
      <c r="AB174" s="322"/>
      <c r="AC174" s="322"/>
      <c r="AD174" s="322"/>
      <c r="AE174" s="322"/>
    </row>
    <row r="175" spans="1:31" x14ac:dyDescent="0.2">
      <c r="A175" s="325">
        <v>110400</v>
      </c>
      <c r="B175" s="325">
        <v>110401</v>
      </c>
      <c r="C175" s="35" t="s">
        <v>1589</v>
      </c>
      <c r="D175" s="31">
        <v>1030973</v>
      </c>
      <c r="E175" s="42" t="s">
        <v>64</v>
      </c>
      <c r="F175" s="42" t="s">
        <v>67</v>
      </c>
      <c r="G175" s="401"/>
      <c r="H175" s="400" t="s">
        <v>63</v>
      </c>
      <c r="I175" s="50" t="s">
        <v>66</v>
      </c>
      <c r="J175" s="38" t="s">
        <v>68</v>
      </c>
      <c r="K175" s="50" t="s">
        <v>66</v>
      </c>
      <c r="L175" s="38" t="s">
        <v>1540</v>
      </c>
      <c r="M175" s="339">
        <v>44836</v>
      </c>
      <c r="N175" s="339">
        <v>44836</v>
      </c>
      <c r="O175" s="328"/>
      <c r="P175" s="328"/>
      <c r="Q175" s="328"/>
      <c r="R175" s="328"/>
      <c r="S175" s="329">
        <f t="shared" si="4"/>
        <v>0</v>
      </c>
      <c r="T175" s="333">
        <v>1</v>
      </c>
      <c r="U175" s="330">
        <v>180</v>
      </c>
      <c r="V175" s="390"/>
      <c r="W175" s="335">
        <v>17.52</v>
      </c>
      <c r="X175" s="401"/>
      <c r="Y175" s="329">
        <f t="shared" si="1"/>
        <v>180</v>
      </c>
      <c r="Z175" s="331">
        <f t="shared" si="2"/>
        <v>180</v>
      </c>
      <c r="AA175" s="332">
        <f t="shared" si="6"/>
        <v>180</v>
      </c>
      <c r="AB175" s="322"/>
      <c r="AC175" s="322"/>
      <c r="AD175" s="322"/>
      <c r="AE175" s="322"/>
    </row>
    <row r="176" spans="1:31" x14ac:dyDescent="0.2">
      <c r="A176" s="325">
        <v>110400</v>
      </c>
      <c r="B176" s="325">
        <v>110401</v>
      </c>
      <c r="C176" s="35" t="s">
        <v>1590</v>
      </c>
      <c r="D176" s="31">
        <v>1038605</v>
      </c>
      <c r="E176" s="42" t="s">
        <v>64</v>
      </c>
      <c r="F176" s="42" t="s">
        <v>67</v>
      </c>
      <c r="G176" s="401"/>
      <c r="H176" s="400" t="s">
        <v>63</v>
      </c>
      <c r="I176" s="50" t="s">
        <v>66</v>
      </c>
      <c r="J176" s="38" t="s">
        <v>68</v>
      </c>
      <c r="K176" s="50" t="s">
        <v>66</v>
      </c>
      <c r="L176" s="38" t="s">
        <v>1540</v>
      </c>
      <c r="M176" s="339">
        <v>44836</v>
      </c>
      <c r="N176" s="339">
        <v>44836</v>
      </c>
      <c r="O176" s="328"/>
      <c r="P176" s="328"/>
      <c r="Q176" s="328"/>
      <c r="R176" s="328"/>
      <c r="S176" s="329">
        <f t="shared" si="4"/>
        <v>0</v>
      </c>
      <c r="T176" s="333">
        <v>1</v>
      </c>
      <c r="U176" s="330">
        <v>180</v>
      </c>
      <c r="V176" s="390"/>
      <c r="W176" s="335">
        <v>17.52</v>
      </c>
      <c r="X176" s="401"/>
      <c r="Y176" s="329">
        <f t="shared" si="1"/>
        <v>180</v>
      </c>
      <c r="Z176" s="331">
        <f t="shared" si="2"/>
        <v>180</v>
      </c>
      <c r="AA176" s="332">
        <f t="shared" si="6"/>
        <v>180</v>
      </c>
      <c r="AB176" s="322"/>
      <c r="AC176" s="322"/>
      <c r="AD176" s="322"/>
      <c r="AE176" s="322"/>
    </row>
    <row r="177" spans="1:31" x14ac:dyDescent="0.2">
      <c r="A177" s="325">
        <v>110400</v>
      </c>
      <c r="B177" s="325">
        <v>110401</v>
      </c>
      <c r="C177" s="35" t="s">
        <v>1591</v>
      </c>
      <c r="D177" s="31">
        <v>1095579</v>
      </c>
      <c r="E177" s="42" t="s">
        <v>64</v>
      </c>
      <c r="F177" s="42" t="s">
        <v>67</v>
      </c>
      <c r="G177" s="401"/>
      <c r="H177" s="400" t="s">
        <v>63</v>
      </c>
      <c r="I177" s="50" t="s">
        <v>66</v>
      </c>
      <c r="J177" s="38" t="s">
        <v>68</v>
      </c>
      <c r="K177" s="50" t="s">
        <v>66</v>
      </c>
      <c r="L177" s="38" t="s">
        <v>1540</v>
      </c>
      <c r="M177" s="339">
        <v>44836</v>
      </c>
      <c r="N177" s="339">
        <v>44836</v>
      </c>
      <c r="O177" s="328"/>
      <c r="P177" s="328"/>
      <c r="Q177" s="328"/>
      <c r="R177" s="328"/>
      <c r="S177" s="329">
        <f t="shared" si="4"/>
        <v>0</v>
      </c>
      <c r="T177" s="333">
        <v>1</v>
      </c>
      <c r="U177" s="330">
        <v>180</v>
      </c>
      <c r="V177" s="390"/>
      <c r="W177" s="335">
        <v>17.52</v>
      </c>
      <c r="X177" s="401"/>
      <c r="Y177" s="329">
        <f t="shared" si="1"/>
        <v>180</v>
      </c>
      <c r="Z177" s="331">
        <f t="shared" si="2"/>
        <v>180</v>
      </c>
      <c r="AA177" s="332">
        <f t="shared" si="6"/>
        <v>180</v>
      </c>
      <c r="AB177" s="322"/>
      <c r="AC177" s="322"/>
      <c r="AD177" s="322"/>
      <c r="AE177" s="322"/>
    </row>
    <row r="178" spans="1:31" x14ac:dyDescent="0.2">
      <c r="A178" s="325">
        <v>110400</v>
      </c>
      <c r="B178" s="325">
        <v>110401</v>
      </c>
      <c r="C178" s="35" t="s">
        <v>1592</v>
      </c>
      <c r="D178" s="31">
        <v>1110250</v>
      </c>
      <c r="E178" s="42" t="s">
        <v>64</v>
      </c>
      <c r="F178" s="42" t="s">
        <v>67</v>
      </c>
      <c r="G178" s="401"/>
      <c r="H178" s="400" t="s">
        <v>63</v>
      </c>
      <c r="I178" s="50" t="s">
        <v>66</v>
      </c>
      <c r="J178" s="38" t="s">
        <v>68</v>
      </c>
      <c r="K178" s="50" t="s">
        <v>66</v>
      </c>
      <c r="L178" s="38" t="s">
        <v>1540</v>
      </c>
      <c r="M178" s="339">
        <v>44836</v>
      </c>
      <c r="N178" s="339">
        <v>44836</v>
      </c>
      <c r="O178" s="328"/>
      <c r="P178" s="328"/>
      <c r="Q178" s="328"/>
      <c r="R178" s="328"/>
      <c r="S178" s="329">
        <f t="shared" si="4"/>
        <v>0</v>
      </c>
      <c r="T178" s="333">
        <v>1</v>
      </c>
      <c r="U178" s="330">
        <v>180</v>
      </c>
      <c r="V178" s="390"/>
      <c r="W178" s="335">
        <v>17.52</v>
      </c>
      <c r="X178" s="401"/>
      <c r="Y178" s="329">
        <f t="shared" si="1"/>
        <v>180</v>
      </c>
      <c r="Z178" s="331">
        <f t="shared" si="2"/>
        <v>180</v>
      </c>
      <c r="AA178" s="332">
        <f t="shared" si="6"/>
        <v>180</v>
      </c>
      <c r="AB178" s="322"/>
      <c r="AC178" s="322"/>
      <c r="AD178" s="322"/>
      <c r="AE178" s="322"/>
    </row>
    <row r="179" spans="1:31" x14ac:dyDescent="0.2">
      <c r="A179" s="325">
        <v>110400</v>
      </c>
      <c r="B179" s="325">
        <v>110401</v>
      </c>
      <c r="C179" s="35" t="s">
        <v>1593</v>
      </c>
      <c r="D179" s="31">
        <v>1110276</v>
      </c>
      <c r="E179" s="42" t="s">
        <v>64</v>
      </c>
      <c r="F179" s="42" t="s">
        <v>67</v>
      </c>
      <c r="G179" s="401"/>
      <c r="H179" s="400" t="s">
        <v>63</v>
      </c>
      <c r="I179" s="50" t="s">
        <v>66</v>
      </c>
      <c r="J179" s="38" t="s">
        <v>68</v>
      </c>
      <c r="K179" s="50" t="s">
        <v>66</v>
      </c>
      <c r="L179" s="38" t="s">
        <v>1540</v>
      </c>
      <c r="M179" s="339">
        <v>44836</v>
      </c>
      <c r="N179" s="339">
        <v>44836</v>
      </c>
      <c r="O179" s="328"/>
      <c r="P179" s="328"/>
      <c r="Q179" s="328"/>
      <c r="R179" s="328"/>
      <c r="S179" s="329">
        <f t="shared" si="4"/>
        <v>0</v>
      </c>
      <c r="T179" s="333">
        <v>1</v>
      </c>
      <c r="U179" s="330">
        <v>180</v>
      </c>
      <c r="V179" s="390"/>
      <c r="W179" s="335">
        <v>17.52</v>
      </c>
      <c r="X179" s="401"/>
      <c r="Y179" s="329">
        <f t="shared" si="1"/>
        <v>180</v>
      </c>
      <c r="Z179" s="331">
        <f t="shared" si="2"/>
        <v>180</v>
      </c>
      <c r="AA179" s="332">
        <f t="shared" si="6"/>
        <v>180</v>
      </c>
      <c r="AB179" s="322"/>
      <c r="AC179" s="322"/>
      <c r="AD179" s="322"/>
      <c r="AE179" s="322"/>
    </row>
    <row r="180" spans="1:31" x14ac:dyDescent="0.2">
      <c r="A180" s="325">
        <v>110400</v>
      </c>
      <c r="B180" s="325">
        <v>110401</v>
      </c>
      <c r="C180" s="35" t="s">
        <v>1594</v>
      </c>
      <c r="D180" s="31">
        <v>9700137</v>
      </c>
      <c r="E180" s="42" t="s">
        <v>64</v>
      </c>
      <c r="F180" s="42" t="s">
        <v>67</v>
      </c>
      <c r="G180" s="401"/>
      <c r="H180" s="400" t="s">
        <v>63</v>
      </c>
      <c r="I180" s="50" t="s">
        <v>66</v>
      </c>
      <c r="J180" s="38" t="s">
        <v>68</v>
      </c>
      <c r="K180" s="50" t="s">
        <v>66</v>
      </c>
      <c r="L180" s="38" t="s">
        <v>1540</v>
      </c>
      <c r="M180" s="339">
        <v>44835</v>
      </c>
      <c r="N180" s="339">
        <v>44835</v>
      </c>
      <c r="O180" s="328"/>
      <c r="P180" s="328"/>
      <c r="Q180" s="328"/>
      <c r="R180" s="328"/>
      <c r="S180" s="329">
        <f t="shared" si="4"/>
        <v>0</v>
      </c>
      <c r="T180" s="333">
        <v>1</v>
      </c>
      <c r="U180" s="330">
        <v>180</v>
      </c>
      <c r="V180" s="390"/>
      <c r="W180" s="335">
        <v>17.52</v>
      </c>
      <c r="X180" s="401"/>
      <c r="Y180" s="329">
        <f t="shared" si="1"/>
        <v>180</v>
      </c>
      <c r="Z180" s="331">
        <f t="shared" si="2"/>
        <v>180</v>
      </c>
      <c r="AA180" s="332">
        <f t="shared" ref="AA180:AA199" si="7">SUM(Z180)</f>
        <v>180</v>
      </c>
      <c r="AB180" s="322"/>
      <c r="AC180" s="322"/>
      <c r="AD180" s="322"/>
      <c r="AE180" s="322"/>
    </row>
    <row r="181" spans="1:31" x14ac:dyDescent="0.2">
      <c r="A181" s="325">
        <v>110400</v>
      </c>
      <c r="B181" s="325">
        <v>110401</v>
      </c>
      <c r="C181" s="35" t="s">
        <v>1595</v>
      </c>
      <c r="D181" s="31">
        <v>9902481</v>
      </c>
      <c r="E181" s="42" t="s">
        <v>64</v>
      </c>
      <c r="F181" s="42" t="s">
        <v>67</v>
      </c>
      <c r="G181" s="401"/>
      <c r="H181" s="400" t="s">
        <v>63</v>
      </c>
      <c r="I181" s="50" t="s">
        <v>66</v>
      </c>
      <c r="J181" s="38" t="s">
        <v>68</v>
      </c>
      <c r="K181" s="50" t="s">
        <v>66</v>
      </c>
      <c r="L181" s="38" t="s">
        <v>1540</v>
      </c>
      <c r="M181" s="339">
        <v>44835</v>
      </c>
      <c r="N181" s="339">
        <v>44835</v>
      </c>
      <c r="O181" s="328"/>
      <c r="P181" s="328"/>
      <c r="Q181" s="328"/>
      <c r="R181" s="328"/>
      <c r="S181" s="329">
        <f t="shared" si="4"/>
        <v>0</v>
      </c>
      <c r="T181" s="333">
        <v>1</v>
      </c>
      <c r="U181" s="330">
        <v>180</v>
      </c>
      <c r="V181" s="390"/>
      <c r="W181" s="335">
        <v>17.52</v>
      </c>
      <c r="X181" s="401"/>
      <c r="Y181" s="329">
        <f t="shared" si="1"/>
        <v>180</v>
      </c>
      <c r="Z181" s="331">
        <f t="shared" si="2"/>
        <v>180</v>
      </c>
      <c r="AA181" s="332">
        <f t="shared" si="7"/>
        <v>180</v>
      </c>
      <c r="AB181" s="322"/>
      <c r="AC181" s="322"/>
      <c r="AD181" s="322"/>
      <c r="AE181" s="322"/>
    </row>
    <row r="182" spans="1:31" x14ac:dyDescent="0.2">
      <c r="A182" s="325">
        <v>110400</v>
      </c>
      <c r="B182" s="325">
        <v>110401</v>
      </c>
      <c r="C182" s="35" t="s">
        <v>1596</v>
      </c>
      <c r="D182" s="31">
        <v>7981139</v>
      </c>
      <c r="E182" s="42" t="s">
        <v>64</v>
      </c>
      <c r="F182" s="42" t="s">
        <v>67</v>
      </c>
      <c r="G182" s="401"/>
      <c r="H182" s="400" t="s">
        <v>63</v>
      </c>
      <c r="I182" s="50" t="s">
        <v>66</v>
      </c>
      <c r="J182" s="38" t="s">
        <v>68</v>
      </c>
      <c r="K182" s="50" t="s">
        <v>66</v>
      </c>
      <c r="L182" s="38" t="s">
        <v>1540</v>
      </c>
      <c r="M182" s="339">
        <v>44835</v>
      </c>
      <c r="N182" s="339">
        <v>44835</v>
      </c>
      <c r="O182" s="328"/>
      <c r="P182" s="328"/>
      <c r="Q182" s="328"/>
      <c r="R182" s="328"/>
      <c r="S182" s="329">
        <f t="shared" si="4"/>
        <v>0</v>
      </c>
      <c r="T182" s="333">
        <v>1</v>
      </c>
      <c r="U182" s="330">
        <v>180</v>
      </c>
      <c r="V182" s="390"/>
      <c r="W182" s="335">
        <v>17.52</v>
      </c>
      <c r="X182" s="401"/>
      <c r="Y182" s="329">
        <f t="shared" si="1"/>
        <v>180</v>
      </c>
      <c r="Z182" s="331">
        <f t="shared" si="2"/>
        <v>180</v>
      </c>
      <c r="AA182" s="332">
        <f t="shared" si="7"/>
        <v>180</v>
      </c>
      <c r="AB182" s="322"/>
      <c r="AC182" s="322"/>
      <c r="AD182" s="322"/>
      <c r="AE182" s="322"/>
    </row>
    <row r="183" spans="1:31" x14ac:dyDescent="0.2">
      <c r="A183" s="325">
        <v>110400</v>
      </c>
      <c r="B183" s="325">
        <v>110401</v>
      </c>
      <c r="C183" s="35" t="s">
        <v>1597</v>
      </c>
      <c r="D183" s="31">
        <v>7505369</v>
      </c>
      <c r="E183" s="42" t="s">
        <v>64</v>
      </c>
      <c r="F183" s="42" t="s">
        <v>67</v>
      </c>
      <c r="G183" s="401"/>
      <c r="H183" s="400" t="s">
        <v>63</v>
      </c>
      <c r="I183" s="50" t="s">
        <v>66</v>
      </c>
      <c r="J183" s="38" t="s">
        <v>68</v>
      </c>
      <c r="K183" s="50" t="s">
        <v>66</v>
      </c>
      <c r="L183" s="38" t="s">
        <v>1540</v>
      </c>
      <c r="M183" s="339">
        <v>44835</v>
      </c>
      <c r="N183" s="339">
        <v>44835</v>
      </c>
      <c r="O183" s="328"/>
      <c r="P183" s="328"/>
      <c r="Q183" s="328"/>
      <c r="R183" s="328"/>
      <c r="S183" s="329">
        <f t="shared" si="4"/>
        <v>0</v>
      </c>
      <c r="T183" s="333">
        <v>1</v>
      </c>
      <c r="U183" s="330">
        <v>180</v>
      </c>
      <c r="V183" s="390"/>
      <c r="W183" s="335">
        <v>17.52</v>
      </c>
      <c r="X183" s="401"/>
      <c r="Y183" s="329">
        <f t="shared" si="1"/>
        <v>180</v>
      </c>
      <c r="Z183" s="331">
        <f t="shared" si="2"/>
        <v>180</v>
      </c>
      <c r="AA183" s="332">
        <f t="shared" si="7"/>
        <v>180</v>
      </c>
      <c r="AB183" s="322"/>
      <c r="AC183" s="322"/>
      <c r="AD183" s="322"/>
      <c r="AE183" s="322"/>
    </row>
    <row r="184" spans="1:31" x14ac:dyDescent="0.2">
      <c r="A184" s="325">
        <v>110400</v>
      </c>
      <c r="B184" s="325">
        <v>110401</v>
      </c>
      <c r="C184" s="35" t="s">
        <v>1598</v>
      </c>
      <c r="D184" s="31">
        <v>1025198</v>
      </c>
      <c r="E184" s="42" t="s">
        <v>64</v>
      </c>
      <c r="F184" s="42" t="s">
        <v>67</v>
      </c>
      <c r="G184" s="401"/>
      <c r="H184" s="400" t="s">
        <v>63</v>
      </c>
      <c r="I184" s="50" t="s">
        <v>66</v>
      </c>
      <c r="J184" s="38" t="s">
        <v>68</v>
      </c>
      <c r="K184" s="50" t="s">
        <v>66</v>
      </c>
      <c r="L184" s="38" t="s">
        <v>1540</v>
      </c>
      <c r="M184" s="339">
        <v>44835</v>
      </c>
      <c r="N184" s="339">
        <v>44835</v>
      </c>
      <c r="O184" s="328"/>
      <c r="P184" s="328"/>
      <c r="Q184" s="328"/>
      <c r="R184" s="328"/>
      <c r="S184" s="329">
        <f t="shared" si="4"/>
        <v>0</v>
      </c>
      <c r="T184" s="333">
        <v>1</v>
      </c>
      <c r="U184" s="330">
        <v>180</v>
      </c>
      <c r="V184" s="386"/>
      <c r="W184" s="335">
        <v>17.52</v>
      </c>
      <c r="X184" s="401"/>
      <c r="Y184" s="329">
        <f t="shared" si="1"/>
        <v>180</v>
      </c>
      <c r="Z184" s="331">
        <f t="shared" si="2"/>
        <v>180</v>
      </c>
      <c r="AA184" s="332">
        <f t="shared" si="7"/>
        <v>180</v>
      </c>
      <c r="AB184" s="322"/>
      <c r="AC184" s="322"/>
      <c r="AD184" s="322"/>
      <c r="AE184" s="322"/>
    </row>
    <row r="185" spans="1:31" x14ac:dyDescent="0.2">
      <c r="A185" s="325">
        <v>110400</v>
      </c>
      <c r="B185" s="325">
        <v>110401</v>
      </c>
      <c r="C185" s="35" t="s">
        <v>1599</v>
      </c>
      <c r="D185" s="31">
        <v>1047345</v>
      </c>
      <c r="E185" s="42" t="s">
        <v>64</v>
      </c>
      <c r="F185" s="42" t="s">
        <v>67</v>
      </c>
      <c r="G185" s="401"/>
      <c r="H185" s="400" t="s">
        <v>63</v>
      </c>
      <c r="I185" s="50" t="s">
        <v>66</v>
      </c>
      <c r="J185" s="38" t="s">
        <v>68</v>
      </c>
      <c r="K185" s="50" t="s">
        <v>66</v>
      </c>
      <c r="L185" s="38" t="s">
        <v>1540</v>
      </c>
      <c r="M185" s="339">
        <v>44835</v>
      </c>
      <c r="N185" s="339">
        <v>44835</v>
      </c>
      <c r="O185" s="328"/>
      <c r="P185" s="328"/>
      <c r="Q185" s="328"/>
      <c r="R185" s="328"/>
      <c r="S185" s="329">
        <f t="shared" si="4"/>
        <v>0</v>
      </c>
      <c r="T185" s="333">
        <v>1</v>
      </c>
      <c r="U185" s="330">
        <v>180</v>
      </c>
      <c r="V185" s="386"/>
      <c r="W185" s="335">
        <v>17.52</v>
      </c>
      <c r="X185" s="401"/>
      <c r="Y185" s="329">
        <f t="shared" si="1"/>
        <v>180</v>
      </c>
      <c r="Z185" s="331">
        <f t="shared" si="2"/>
        <v>180</v>
      </c>
      <c r="AA185" s="332">
        <f t="shared" si="7"/>
        <v>180</v>
      </c>
      <c r="AB185" s="322"/>
      <c r="AC185" s="322"/>
      <c r="AD185" s="322"/>
      <c r="AE185" s="322"/>
    </row>
    <row r="186" spans="1:31" x14ac:dyDescent="0.2">
      <c r="A186" s="325">
        <v>110400</v>
      </c>
      <c r="B186" s="325">
        <v>110401</v>
      </c>
      <c r="C186" s="35" t="s">
        <v>1600</v>
      </c>
      <c r="D186" s="31">
        <v>1042483</v>
      </c>
      <c r="E186" s="42" t="s">
        <v>64</v>
      </c>
      <c r="F186" s="42" t="s">
        <v>67</v>
      </c>
      <c r="G186" s="401"/>
      <c r="H186" s="400" t="s">
        <v>63</v>
      </c>
      <c r="I186" s="50" t="s">
        <v>66</v>
      </c>
      <c r="J186" s="38" t="s">
        <v>68</v>
      </c>
      <c r="K186" s="50" t="s">
        <v>66</v>
      </c>
      <c r="L186" s="38" t="s">
        <v>1540</v>
      </c>
      <c r="M186" s="339">
        <v>44835</v>
      </c>
      <c r="N186" s="339">
        <v>44835</v>
      </c>
      <c r="O186" s="328"/>
      <c r="P186" s="328"/>
      <c r="Q186" s="328"/>
      <c r="R186" s="328"/>
      <c r="S186" s="329">
        <f t="shared" si="4"/>
        <v>0</v>
      </c>
      <c r="T186" s="333">
        <v>1</v>
      </c>
      <c r="U186" s="330">
        <v>180</v>
      </c>
      <c r="V186" s="386"/>
      <c r="W186" s="335">
        <v>17.52</v>
      </c>
      <c r="X186" s="401"/>
      <c r="Y186" s="329">
        <f t="shared" si="1"/>
        <v>180</v>
      </c>
      <c r="Z186" s="331">
        <f t="shared" si="2"/>
        <v>180</v>
      </c>
      <c r="AA186" s="332">
        <f t="shared" si="7"/>
        <v>180</v>
      </c>
      <c r="AB186" s="322"/>
      <c r="AC186" s="322"/>
      <c r="AD186" s="322"/>
      <c r="AE186" s="322"/>
    </row>
    <row r="187" spans="1:31" x14ac:dyDescent="0.2">
      <c r="A187" s="325">
        <v>110400</v>
      </c>
      <c r="B187" s="325">
        <v>110401</v>
      </c>
      <c r="C187" s="35" t="s">
        <v>1601</v>
      </c>
      <c r="D187" s="31">
        <v>9403167</v>
      </c>
      <c r="E187" s="42" t="s">
        <v>64</v>
      </c>
      <c r="F187" s="42" t="s">
        <v>67</v>
      </c>
      <c r="G187" s="401"/>
      <c r="H187" s="400" t="s">
        <v>63</v>
      </c>
      <c r="I187" s="50" t="s">
        <v>66</v>
      </c>
      <c r="J187" s="38" t="s">
        <v>68</v>
      </c>
      <c r="K187" s="50" t="s">
        <v>66</v>
      </c>
      <c r="L187" s="38" t="s">
        <v>1540</v>
      </c>
      <c r="M187" s="339">
        <v>44835</v>
      </c>
      <c r="N187" s="339">
        <v>44835</v>
      </c>
      <c r="O187" s="328"/>
      <c r="P187" s="328"/>
      <c r="Q187" s="328"/>
      <c r="R187" s="328"/>
      <c r="S187" s="329">
        <f t="shared" si="4"/>
        <v>0</v>
      </c>
      <c r="T187" s="333">
        <v>1</v>
      </c>
      <c r="U187" s="330">
        <v>180</v>
      </c>
      <c r="V187" s="386"/>
      <c r="W187" s="335">
        <v>17.52</v>
      </c>
      <c r="X187" s="401"/>
      <c r="Y187" s="329">
        <f t="shared" si="1"/>
        <v>180</v>
      </c>
      <c r="Z187" s="331">
        <f t="shared" si="2"/>
        <v>180</v>
      </c>
      <c r="AA187" s="332">
        <f t="shared" si="7"/>
        <v>180</v>
      </c>
      <c r="AB187" s="322"/>
      <c r="AC187" s="322"/>
      <c r="AD187" s="322"/>
      <c r="AE187" s="322"/>
    </row>
    <row r="188" spans="1:31" x14ac:dyDescent="0.2">
      <c r="A188" s="325">
        <v>110400</v>
      </c>
      <c r="B188" s="325">
        <v>110401</v>
      </c>
      <c r="C188" s="35" t="s">
        <v>1602</v>
      </c>
      <c r="D188" s="31">
        <v>1137000</v>
      </c>
      <c r="E188" s="42" t="s">
        <v>64</v>
      </c>
      <c r="F188" s="42" t="s">
        <v>67</v>
      </c>
      <c r="G188" s="401"/>
      <c r="H188" s="400" t="s">
        <v>63</v>
      </c>
      <c r="I188" s="50" t="s">
        <v>66</v>
      </c>
      <c r="J188" s="38" t="s">
        <v>68</v>
      </c>
      <c r="K188" s="50" t="s">
        <v>551</v>
      </c>
      <c r="L188" s="38" t="s">
        <v>1540</v>
      </c>
      <c r="M188" s="339">
        <v>44835</v>
      </c>
      <c r="N188" s="339">
        <v>44835</v>
      </c>
      <c r="O188" s="328"/>
      <c r="P188" s="328"/>
      <c r="Q188" s="328"/>
      <c r="R188" s="328"/>
      <c r="S188" s="329">
        <f t="shared" si="4"/>
        <v>0</v>
      </c>
      <c r="T188" s="333">
        <v>1</v>
      </c>
      <c r="U188" s="330">
        <v>180</v>
      </c>
      <c r="V188" s="386"/>
      <c r="W188" s="334">
        <v>17.52</v>
      </c>
      <c r="X188" s="401"/>
      <c r="Y188" s="329">
        <f t="shared" si="1"/>
        <v>180</v>
      </c>
      <c r="Z188" s="331">
        <f t="shared" si="2"/>
        <v>180</v>
      </c>
      <c r="AA188" s="332">
        <f t="shared" si="7"/>
        <v>180</v>
      </c>
      <c r="AB188" s="322"/>
      <c r="AC188" s="322"/>
      <c r="AD188" s="322"/>
      <c r="AE188" s="322"/>
    </row>
    <row r="189" spans="1:31" x14ac:dyDescent="0.2">
      <c r="A189" s="325">
        <v>110400</v>
      </c>
      <c r="B189" s="325">
        <v>110401</v>
      </c>
      <c r="C189" s="35" t="s">
        <v>1603</v>
      </c>
      <c r="D189" s="31">
        <v>1113488</v>
      </c>
      <c r="E189" s="42" t="s">
        <v>64</v>
      </c>
      <c r="F189" s="42" t="s">
        <v>67</v>
      </c>
      <c r="G189" s="401"/>
      <c r="H189" s="400" t="s">
        <v>63</v>
      </c>
      <c r="I189" s="50" t="s">
        <v>66</v>
      </c>
      <c r="J189" s="38" t="s">
        <v>68</v>
      </c>
      <c r="K189" s="50" t="s">
        <v>66</v>
      </c>
      <c r="L189" s="38" t="s">
        <v>1540</v>
      </c>
      <c r="M189" s="339">
        <v>44835</v>
      </c>
      <c r="N189" s="339">
        <v>44835</v>
      </c>
      <c r="O189" s="328"/>
      <c r="P189" s="328"/>
      <c r="Q189" s="328"/>
      <c r="R189" s="328"/>
      <c r="S189" s="329">
        <f t="shared" si="4"/>
        <v>0</v>
      </c>
      <c r="T189" s="333">
        <v>1</v>
      </c>
      <c r="U189" s="330">
        <v>180</v>
      </c>
      <c r="V189" s="386"/>
      <c r="W189" s="335">
        <v>17.52</v>
      </c>
      <c r="X189" s="401"/>
      <c r="Y189" s="329">
        <f t="shared" si="1"/>
        <v>180</v>
      </c>
      <c r="Z189" s="331">
        <f t="shared" si="2"/>
        <v>180</v>
      </c>
      <c r="AA189" s="332">
        <f t="shared" si="7"/>
        <v>180</v>
      </c>
      <c r="AB189" s="322"/>
      <c r="AC189" s="322"/>
      <c r="AD189" s="322"/>
      <c r="AE189" s="322"/>
    </row>
    <row r="190" spans="1:31" x14ac:dyDescent="0.2">
      <c r="A190" s="325">
        <v>110400</v>
      </c>
      <c r="B190" s="325">
        <v>110401</v>
      </c>
      <c r="C190" s="35" t="s">
        <v>1547</v>
      </c>
      <c r="D190" s="31">
        <v>302350</v>
      </c>
      <c r="E190" s="42" t="s">
        <v>64</v>
      </c>
      <c r="F190" s="42" t="s">
        <v>67</v>
      </c>
      <c r="G190" s="401"/>
      <c r="H190" s="400" t="s">
        <v>63</v>
      </c>
      <c r="I190" s="50" t="s">
        <v>66</v>
      </c>
      <c r="J190" s="38" t="s">
        <v>68</v>
      </c>
      <c r="K190" s="50" t="s">
        <v>66</v>
      </c>
      <c r="L190" s="38" t="s">
        <v>1540</v>
      </c>
      <c r="M190" s="339">
        <v>44835</v>
      </c>
      <c r="N190" s="339">
        <v>44835</v>
      </c>
      <c r="O190" s="328"/>
      <c r="P190" s="328"/>
      <c r="Q190" s="328"/>
      <c r="R190" s="328"/>
      <c r="S190" s="329">
        <f t="shared" si="4"/>
        <v>0</v>
      </c>
      <c r="T190" s="333">
        <v>1</v>
      </c>
      <c r="U190" s="330">
        <v>180</v>
      </c>
      <c r="V190" s="386"/>
      <c r="W190" s="335">
        <v>17.52</v>
      </c>
      <c r="X190" s="401"/>
      <c r="Y190" s="329">
        <f t="shared" si="1"/>
        <v>180</v>
      </c>
      <c r="Z190" s="331">
        <f t="shared" si="2"/>
        <v>180</v>
      </c>
      <c r="AA190" s="332">
        <f t="shared" si="7"/>
        <v>180</v>
      </c>
      <c r="AB190" s="322"/>
      <c r="AC190" s="322"/>
      <c r="AD190" s="322"/>
      <c r="AE190" s="322"/>
    </row>
    <row r="191" spans="1:31" x14ac:dyDescent="0.2">
      <c r="A191" s="325">
        <v>110400</v>
      </c>
      <c r="B191" s="325">
        <v>110401</v>
      </c>
      <c r="C191" s="35" t="s">
        <v>1604</v>
      </c>
      <c r="D191" s="31">
        <v>7074590</v>
      </c>
      <c r="E191" s="42" t="s">
        <v>64</v>
      </c>
      <c r="F191" s="42" t="s">
        <v>67</v>
      </c>
      <c r="G191" s="401"/>
      <c r="H191" s="400" t="s">
        <v>63</v>
      </c>
      <c r="I191" s="50" t="s">
        <v>66</v>
      </c>
      <c r="J191" s="38" t="s">
        <v>68</v>
      </c>
      <c r="K191" s="50" t="s">
        <v>66</v>
      </c>
      <c r="L191" s="38" t="s">
        <v>1540</v>
      </c>
      <c r="M191" s="339">
        <v>44835</v>
      </c>
      <c r="N191" s="339">
        <v>44835</v>
      </c>
      <c r="O191" s="328"/>
      <c r="P191" s="328"/>
      <c r="Q191" s="328"/>
      <c r="R191" s="328"/>
      <c r="S191" s="329">
        <f t="shared" si="4"/>
        <v>0</v>
      </c>
      <c r="T191" s="333">
        <v>1</v>
      </c>
      <c r="U191" s="330">
        <v>180</v>
      </c>
      <c r="V191" s="386"/>
      <c r="W191" s="335">
        <v>17.52</v>
      </c>
      <c r="X191" s="401"/>
      <c r="Y191" s="329">
        <f t="shared" si="1"/>
        <v>180</v>
      </c>
      <c r="Z191" s="331">
        <f t="shared" si="2"/>
        <v>180</v>
      </c>
      <c r="AA191" s="332">
        <f t="shared" si="7"/>
        <v>180</v>
      </c>
      <c r="AB191" s="322"/>
      <c r="AC191" s="322"/>
      <c r="AD191" s="322"/>
      <c r="AE191" s="322"/>
    </row>
    <row r="192" spans="1:31" x14ac:dyDescent="0.2">
      <c r="A192" s="325">
        <v>110400</v>
      </c>
      <c r="B192" s="325">
        <v>110401</v>
      </c>
      <c r="C192" s="35" t="s">
        <v>1605</v>
      </c>
      <c r="D192" s="31">
        <v>7981511</v>
      </c>
      <c r="E192" s="42" t="s">
        <v>64</v>
      </c>
      <c r="F192" s="42" t="s">
        <v>67</v>
      </c>
      <c r="G192" s="401"/>
      <c r="H192" s="400" t="s">
        <v>63</v>
      </c>
      <c r="I192" s="50" t="s">
        <v>66</v>
      </c>
      <c r="J192" s="38" t="s">
        <v>68</v>
      </c>
      <c r="K192" s="50" t="s">
        <v>66</v>
      </c>
      <c r="L192" s="38" t="s">
        <v>1540</v>
      </c>
      <c r="M192" s="339">
        <v>44835</v>
      </c>
      <c r="N192" s="339">
        <v>44835</v>
      </c>
      <c r="O192" s="328"/>
      <c r="P192" s="328"/>
      <c r="Q192" s="328"/>
      <c r="R192" s="328"/>
      <c r="S192" s="329">
        <f t="shared" si="4"/>
        <v>0</v>
      </c>
      <c r="T192" s="333">
        <v>1</v>
      </c>
      <c r="U192" s="330">
        <v>180</v>
      </c>
      <c r="V192" s="386"/>
      <c r="W192" s="335">
        <v>17.52</v>
      </c>
      <c r="X192" s="401"/>
      <c r="Y192" s="329">
        <f t="shared" si="1"/>
        <v>180</v>
      </c>
      <c r="Z192" s="331">
        <f t="shared" si="2"/>
        <v>180</v>
      </c>
      <c r="AA192" s="332">
        <f t="shared" si="7"/>
        <v>180</v>
      </c>
      <c r="AB192" s="322"/>
      <c r="AC192" s="322"/>
      <c r="AD192" s="322"/>
      <c r="AE192" s="322"/>
    </row>
    <row r="193" spans="1:31" x14ac:dyDescent="0.2">
      <c r="A193" s="325">
        <v>110400</v>
      </c>
      <c r="B193" s="325">
        <v>110401</v>
      </c>
      <c r="C193" s="35" t="s">
        <v>1606</v>
      </c>
      <c r="D193" s="31">
        <v>1036955</v>
      </c>
      <c r="E193" s="42" t="s">
        <v>64</v>
      </c>
      <c r="F193" s="42" t="s">
        <v>67</v>
      </c>
      <c r="G193" s="401"/>
      <c r="H193" s="400" t="s">
        <v>63</v>
      </c>
      <c r="I193" s="50" t="s">
        <v>66</v>
      </c>
      <c r="J193" s="38" t="s">
        <v>68</v>
      </c>
      <c r="K193" s="50" t="s">
        <v>66</v>
      </c>
      <c r="L193" s="38" t="s">
        <v>1540</v>
      </c>
      <c r="M193" s="339">
        <v>44835</v>
      </c>
      <c r="N193" s="339">
        <v>44835</v>
      </c>
      <c r="O193" s="328"/>
      <c r="P193" s="328"/>
      <c r="Q193" s="328"/>
      <c r="R193" s="328"/>
      <c r="S193" s="329">
        <f t="shared" si="4"/>
        <v>0</v>
      </c>
      <c r="T193" s="333">
        <v>1</v>
      </c>
      <c r="U193" s="330">
        <v>180</v>
      </c>
      <c r="V193" s="386"/>
      <c r="W193" s="335">
        <v>17.52</v>
      </c>
      <c r="X193" s="401"/>
      <c r="Y193" s="329">
        <f t="shared" si="1"/>
        <v>180</v>
      </c>
      <c r="Z193" s="331">
        <f t="shared" si="2"/>
        <v>180</v>
      </c>
      <c r="AA193" s="332">
        <f t="shared" si="7"/>
        <v>180</v>
      </c>
      <c r="AB193" s="322"/>
      <c r="AC193" s="322"/>
      <c r="AD193" s="322"/>
      <c r="AE193" s="322"/>
    </row>
    <row r="194" spans="1:31" x14ac:dyDescent="0.2">
      <c r="A194" s="325">
        <v>110400</v>
      </c>
      <c r="B194" s="325">
        <v>110401</v>
      </c>
      <c r="C194" s="35" t="s">
        <v>1607</v>
      </c>
      <c r="D194" s="31">
        <v>1249134</v>
      </c>
      <c r="E194" s="42" t="s">
        <v>64</v>
      </c>
      <c r="F194" s="42" t="s">
        <v>67</v>
      </c>
      <c r="G194" s="401"/>
      <c r="H194" s="400" t="s">
        <v>63</v>
      </c>
      <c r="I194" s="50" t="s">
        <v>66</v>
      </c>
      <c r="J194" s="38" t="s">
        <v>68</v>
      </c>
      <c r="K194" s="50" t="s">
        <v>66</v>
      </c>
      <c r="L194" s="38" t="s">
        <v>1540</v>
      </c>
      <c r="M194" s="339">
        <v>44835</v>
      </c>
      <c r="N194" s="339">
        <v>44835</v>
      </c>
      <c r="O194" s="328"/>
      <c r="P194" s="328"/>
      <c r="Q194" s="328"/>
      <c r="R194" s="328"/>
      <c r="S194" s="329">
        <f t="shared" si="4"/>
        <v>0</v>
      </c>
      <c r="T194" s="333">
        <v>1</v>
      </c>
      <c r="U194" s="330">
        <v>180</v>
      </c>
      <c r="V194" s="386"/>
      <c r="W194" s="335">
        <v>17.52</v>
      </c>
      <c r="X194" s="401"/>
      <c r="Y194" s="329">
        <f t="shared" si="1"/>
        <v>180</v>
      </c>
      <c r="Z194" s="331">
        <f t="shared" si="2"/>
        <v>180</v>
      </c>
      <c r="AA194" s="332">
        <f t="shared" si="7"/>
        <v>180</v>
      </c>
      <c r="AB194" s="322"/>
      <c r="AC194" s="322"/>
      <c r="AD194" s="322"/>
      <c r="AE194" s="322"/>
    </row>
    <row r="195" spans="1:31" x14ac:dyDescent="0.2">
      <c r="A195" s="325">
        <v>110400</v>
      </c>
      <c r="B195" s="325">
        <v>110401</v>
      </c>
      <c r="C195" s="35" t="s">
        <v>1588</v>
      </c>
      <c r="D195" s="31">
        <v>1311374</v>
      </c>
      <c r="E195" s="42" t="s">
        <v>64</v>
      </c>
      <c r="F195" s="42" t="s">
        <v>67</v>
      </c>
      <c r="G195" s="401"/>
      <c r="H195" s="400" t="s">
        <v>63</v>
      </c>
      <c r="I195" s="50" t="s">
        <v>66</v>
      </c>
      <c r="J195" s="38" t="s">
        <v>68</v>
      </c>
      <c r="K195" s="50" t="s">
        <v>66</v>
      </c>
      <c r="L195" s="38" t="s">
        <v>1540</v>
      </c>
      <c r="M195" s="339">
        <v>44835</v>
      </c>
      <c r="N195" s="339">
        <v>44835</v>
      </c>
      <c r="O195" s="328"/>
      <c r="P195" s="328"/>
      <c r="Q195" s="328"/>
      <c r="R195" s="328"/>
      <c r="S195" s="329">
        <f t="shared" si="4"/>
        <v>0</v>
      </c>
      <c r="T195" s="333">
        <v>1</v>
      </c>
      <c r="U195" s="330">
        <v>180</v>
      </c>
      <c r="V195" s="388"/>
      <c r="W195" s="335">
        <v>17.52</v>
      </c>
      <c r="X195" s="401"/>
      <c r="Y195" s="329">
        <f t="shared" si="1"/>
        <v>180</v>
      </c>
      <c r="Z195" s="331">
        <f t="shared" si="2"/>
        <v>180</v>
      </c>
      <c r="AA195" s="332">
        <f t="shared" si="7"/>
        <v>180</v>
      </c>
      <c r="AB195" s="322"/>
      <c r="AC195" s="322"/>
      <c r="AD195" s="322"/>
      <c r="AE195" s="322"/>
    </row>
    <row r="196" spans="1:31" x14ac:dyDescent="0.2">
      <c r="A196" s="325">
        <v>110400</v>
      </c>
      <c r="B196" s="325">
        <v>110401</v>
      </c>
      <c r="C196" s="35" t="s">
        <v>1608</v>
      </c>
      <c r="D196" s="31">
        <v>7072139</v>
      </c>
      <c r="E196" s="42" t="s">
        <v>64</v>
      </c>
      <c r="F196" s="42" t="s">
        <v>67</v>
      </c>
      <c r="G196" s="401"/>
      <c r="H196" s="400" t="s">
        <v>63</v>
      </c>
      <c r="I196" s="50" t="s">
        <v>66</v>
      </c>
      <c r="J196" s="38" t="s">
        <v>68</v>
      </c>
      <c r="K196" s="50" t="s">
        <v>66</v>
      </c>
      <c r="L196" s="38" t="s">
        <v>1540</v>
      </c>
      <c r="M196" s="339">
        <v>44835</v>
      </c>
      <c r="N196" s="339">
        <v>44835</v>
      </c>
      <c r="O196" s="328"/>
      <c r="P196" s="328"/>
      <c r="Q196" s="328"/>
      <c r="R196" s="328"/>
      <c r="S196" s="329">
        <f t="shared" si="4"/>
        <v>0</v>
      </c>
      <c r="T196" s="333">
        <v>1</v>
      </c>
      <c r="U196" s="330">
        <v>180</v>
      </c>
      <c r="V196" s="390"/>
      <c r="W196" s="335">
        <v>17.52</v>
      </c>
      <c r="X196" s="401"/>
      <c r="Y196" s="329">
        <f t="shared" si="1"/>
        <v>180</v>
      </c>
      <c r="Z196" s="331">
        <f t="shared" si="2"/>
        <v>180</v>
      </c>
      <c r="AA196" s="332">
        <f t="shared" si="7"/>
        <v>180</v>
      </c>
      <c r="AB196" s="322"/>
      <c r="AC196" s="322"/>
      <c r="AD196" s="322"/>
      <c r="AE196" s="322"/>
    </row>
    <row r="197" spans="1:31" x14ac:dyDescent="0.2">
      <c r="A197" s="325">
        <v>110400</v>
      </c>
      <c r="B197" s="325">
        <v>110401</v>
      </c>
      <c r="C197" s="35" t="s">
        <v>1609</v>
      </c>
      <c r="D197" s="31">
        <v>1067710</v>
      </c>
      <c r="E197" s="42" t="s">
        <v>64</v>
      </c>
      <c r="F197" s="42" t="s">
        <v>67</v>
      </c>
      <c r="G197" s="401"/>
      <c r="H197" s="400" t="s">
        <v>63</v>
      </c>
      <c r="I197" s="50" t="s">
        <v>66</v>
      </c>
      <c r="J197" s="38" t="s">
        <v>68</v>
      </c>
      <c r="K197" s="50" t="s">
        <v>66</v>
      </c>
      <c r="L197" s="38" t="s">
        <v>1540</v>
      </c>
      <c r="M197" s="339">
        <v>44835</v>
      </c>
      <c r="N197" s="339">
        <v>44835</v>
      </c>
      <c r="O197" s="328"/>
      <c r="P197" s="328"/>
      <c r="Q197" s="328"/>
      <c r="R197" s="328"/>
      <c r="S197" s="329">
        <f t="shared" si="4"/>
        <v>0</v>
      </c>
      <c r="T197" s="333">
        <v>1</v>
      </c>
      <c r="U197" s="330">
        <v>180</v>
      </c>
      <c r="V197" s="390"/>
      <c r="W197" s="335">
        <v>17.52</v>
      </c>
      <c r="X197" s="401"/>
      <c r="Y197" s="329">
        <f t="shared" si="1"/>
        <v>180</v>
      </c>
      <c r="Z197" s="331">
        <f t="shared" si="2"/>
        <v>180</v>
      </c>
      <c r="AA197" s="332">
        <f t="shared" si="7"/>
        <v>180</v>
      </c>
      <c r="AB197" s="322"/>
      <c r="AC197" s="322"/>
      <c r="AD197" s="322"/>
      <c r="AE197" s="322"/>
    </row>
    <row r="198" spans="1:31" x14ac:dyDescent="0.2">
      <c r="A198" s="325">
        <v>110400</v>
      </c>
      <c r="B198" s="325">
        <v>110401</v>
      </c>
      <c r="C198" s="35" t="s">
        <v>1610</v>
      </c>
      <c r="D198" s="31">
        <v>1103628</v>
      </c>
      <c r="E198" s="42" t="s">
        <v>64</v>
      </c>
      <c r="F198" s="42" t="s">
        <v>67</v>
      </c>
      <c r="G198" s="401"/>
      <c r="H198" s="400" t="s">
        <v>63</v>
      </c>
      <c r="I198" s="50" t="s">
        <v>66</v>
      </c>
      <c r="J198" s="38" t="s">
        <v>68</v>
      </c>
      <c r="K198" s="50" t="s">
        <v>66</v>
      </c>
      <c r="L198" s="38" t="s">
        <v>1540</v>
      </c>
      <c r="M198" s="339">
        <v>44835</v>
      </c>
      <c r="N198" s="339">
        <v>44835</v>
      </c>
      <c r="O198" s="328"/>
      <c r="P198" s="328"/>
      <c r="Q198" s="328"/>
      <c r="R198" s="328"/>
      <c r="S198" s="329">
        <f t="shared" si="4"/>
        <v>0</v>
      </c>
      <c r="T198" s="333">
        <v>1</v>
      </c>
      <c r="U198" s="330">
        <v>180</v>
      </c>
      <c r="V198" s="390"/>
      <c r="W198" s="335">
        <v>17.52</v>
      </c>
      <c r="X198" s="401"/>
      <c r="Y198" s="329">
        <f t="shared" si="1"/>
        <v>180</v>
      </c>
      <c r="Z198" s="331">
        <f t="shared" si="2"/>
        <v>180</v>
      </c>
      <c r="AA198" s="332">
        <f t="shared" si="7"/>
        <v>180</v>
      </c>
      <c r="AB198" s="322"/>
      <c r="AC198" s="322"/>
      <c r="AD198" s="322"/>
      <c r="AE198" s="322"/>
    </row>
    <row r="199" spans="1:31" ht="225" x14ac:dyDescent="0.2">
      <c r="A199" s="325">
        <v>110400</v>
      </c>
      <c r="B199" s="325">
        <v>110402</v>
      </c>
      <c r="C199" s="14" t="s">
        <v>120</v>
      </c>
      <c r="D199" s="19">
        <v>7981074</v>
      </c>
      <c r="E199" s="42" t="s">
        <v>734</v>
      </c>
      <c r="F199" s="79" t="s">
        <v>1617</v>
      </c>
      <c r="G199" s="401"/>
      <c r="H199" s="400" t="s">
        <v>63</v>
      </c>
      <c r="I199" s="50" t="s">
        <v>66</v>
      </c>
      <c r="J199" s="38" t="s">
        <v>68</v>
      </c>
      <c r="K199" s="50" t="s">
        <v>66</v>
      </c>
      <c r="L199" s="79" t="s">
        <v>1620</v>
      </c>
      <c r="M199" s="80">
        <v>44789</v>
      </c>
      <c r="N199" s="80">
        <v>44792</v>
      </c>
      <c r="O199" s="328"/>
      <c r="P199" s="328"/>
      <c r="Q199" s="328"/>
      <c r="R199" s="328"/>
      <c r="S199" s="329">
        <f t="shared" si="4"/>
        <v>0</v>
      </c>
      <c r="T199" s="94">
        <v>3</v>
      </c>
      <c r="U199" s="94">
        <v>54.01</v>
      </c>
      <c r="V199" s="94">
        <v>1</v>
      </c>
      <c r="W199" s="94">
        <v>17.52</v>
      </c>
      <c r="X199" s="401"/>
      <c r="Y199" s="329">
        <f t="shared" si="1"/>
        <v>179.55</v>
      </c>
      <c r="Z199" s="331">
        <f t="shared" si="2"/>
        <v>179.55</v>
      </c>
      <c r="AA199" s="332">
        <f t="shared" si="7"/>
        <v>179.55</v>
      </c>
      <c r="AB199" s="322"/>
      <c r="AC199" s="322"/>
      <c r="AD199" s="322"/>
      <c r="AE199" s="322"/>
    </row>
    <row r="200" spans="1:31" ht="225" x14ac:dyDescent="0.2">
      <c r="A200" s="325">
        <v>110400</v>
      </c>
      <c r="B200" s="325">
        <v>110402</v>
      </c>
      <c r="C200" s="14" t="s">
        <v>121</v>
      </c>
      <c r="D200" s="19">
        <v>7103166</v>
      </c>
      <c r="E200" s="42" t="s">
        <v>734</v>
      </c>
      <c r="F200" s="79" t="s">
        <v>1617</v>
      </c>
      <c r="G200" s="401"/>
      <c r="H200" s="400" t="s">
        <v>63</v>
      </c>
      <c r="I200" s="50" t="s">
        <v>66</v>
      </c>
      <c r="J200" s="38" t="s">
        <v>68</v>
      </c>
      <c r="K200" s="50" t="s">
        <v>66</v>
      </c>
      <c r="L200" s="79" t="s">
        <v>1620</v>
      </c>
      <c r="M200" s="80">
        <v>44789</v>
      </c>
      <c r="N200" s="80">
        <v>44792</v>
      </c>
      <c r="O200" s="328"/>
      <c r="P200" s="328"/>
      <c r="Q200" s="328"/>
      <c r="R200" s="328"/>
      <c r="S200" s="329">
        <f t="shared" si="4"/>
        <v>0</v>
      </c>
      <c r="T200" s="94">
        <v>3</v>
      </c>
      <c r="U200" s="94">
        <v>54.01</v>
      </c>
      <c r="V200" s="94">
        <v>1</v>
      </c>
      <c r="W200" s="94">
        <v>17.52</v>
      </c>
      <c r="X200" s="401"/>
      <c r="Y200" s="329">
        <f t="shared" si="1"/>
        <v>179.55</v>
      </c>
      <c r="Z200" s="331">
        <f t="shared" si="2"/>
        <v>179.55</v>
      </c>
      <c r="AA200" s="332">
        <f t="shared" ref="AA200:AA211" si="8">SUM(Z200)</f>
        <v>179.55</v>
      </c>
      <c r="AB200" s="322"/>
      <c r="AC200" s="322"/>
      <c r="AD200" s="322"/>
      <c r="AE200" s="322"/>
    </row>
    <row r="201" spans="1:31" ht="105" x14ac:dyDescent="0.2">
      <c r="A201" s="325">
        <v>110400</v>
      </c>
      <c r="B201" s="325">
        <v>110402</v>
      </c>
      <c r="C201" s="100" t="s">
        <v>1611</v>
      </c>
      <c r="D201" s="78">
        <v>9509224</v>
      </c>
      <c r="E201" s="42" t="s">
        <v>734</v>
      </c>
      <c r="F201" s="79" t="s">
        <v>1618</v>
      </c>
      <c r="G201" s="401"/>
      <c r="H201" s="400" t="s">
        <v>63</v>
      </c>
      <c r="I201" s="50" t="s">
        <v>66</v>
      </c>
      <c r="J201" s="38" t="s">
        <v>68</v>
      </c>
      <c r="K201" s="50" t="s">
        <v>66</v>
      </c>
      <c r="L201" s="19" t="s">
        <v>1621</v>
      </c>
      <c r="M201" s="362">
        <v>44791</v>
      </c>
      <c r="N201" s="362">
        <v>44791</v>
      </c>
      <c r="O201" s="328"/>
      <c r="P201" s="328"/>
      <c r="Q201" s="328"/>
      <c r="R201" s="328"/>
      <c r="S201" s="329">
        <f t="shared" si="4"/>
        <v>0</v>
      </c>
      <c r="T201" s="363">
        <v>0</v>
      </c>
      <c r="U201" s="365">
        <v>54.01</v>
      </c>
      <c r="V201" s="365">
        <v>1</v>
      </c>
      <c r="W201" s="365">
        <v>17.52</v>
      </c>
      <c r="X201" s="401"/>
      <c r="Y201" s="329">
        <f t="shared" si="1"/>
        <v>17.52</v>
      </c>
      <c r="Z201" s="331">
        <f t="shared" si="2"/>
        <v>17.52</v>
      </c>
      <c r="AA201" s="332">
        <f t="shared" si="8"/>
        <v>17.52</v>
      </c>
      <c r="AB201" s="322"/>
      <c r="AC201" s="322"/>
      <c r="AD201" s="322"/>
      <c r="AE201" s="322"/>
    </row>
    <row r="202" spans="1:31" ht="105" x14ac:dyDescent="0.2">
      <c r="A202" s="325">
        <v>110400</v>
      </c>
      <c r="B202" s="325">
        <v>110402</v>
      </c>
      <c r="C202" s="85" t="s">
        <v>1612</v>
      </c>
      <c r="D202" s="19">
        <v>9802290</v>
      </c>
      <c r="E202" s="42" t="s">
        <v>734</v>
      </c>
      <c r="F202" s="79" t="s">
        <v>1618</v>
      </c>
      <c r="G202" s="401"/>
      <c r="H202" s="400" t="s">
        <v>63</v>
      </c>
      <c r="I202" s="50" t="s">
        <v>66</v>
      </c>
      <c r="J202" s="38" t="s">
        <v>68</v>
      </c>
      <c r="K202" s="50" t="s">
        <v>66</v>
      </c>
      <c r="L202" s="19" t="s">
        <v>1621</v>
      </c>
      <c r="M202" s="362">
        <v>44791</v>
      </c>
      <c r="N202" s="362">
        <v>44791</v>
      </c>
      <c r="O202" s="328"/>
      <c r="P202" s="328"/>
      <c r="Q202" s="328"/>
      <c r="R202" s="328"/>
      <c r="S202" s="329">
        <f t="shared" si="4"/>
        <v>0</v>
      </c>
      <c r="T202" s="428">
        <v>0</v>
      </c>
      <c r="U202" s="429">
        <v>54.01</v>
      </c>
      <c r="V202" s="429">
        <v>1</v>
      </c>
      <c r="W202" s="429">
        <v>17.52</v>
      </c>
      <c r="X202" s="401"/>
      <c r="Y202" s="329">
        <f t="shared" si="1"/>
        <v>17.52</v>
      </c>
      <c r="Z202" s="331">
        <f t="shared" si="2"/>
        <v>17.52</v>
      </c>
      <c r="AA202" s="332">
        <f t="shared" si="8"/>
        <v>17.52</v>
      </c>
      <c r="AB202" s="322"/>
      <c r="AC202" s="322"/>
      <c r="AD202" s="322"/>
      <c r="AE202" s="322"/>
    </row>
    <row r="203" spans="1:31" ht="120" x14ac:dyDescent="0.2">
      <c r="A203" s="325">
        <v>110400</v>
      </c>
      <c r="B203" s="325">
        <v>110402</v>
      </c>
      <c r="C203" s="14" t="s">
        <v>120</v>
      </c>
      <c r="D203" s="19">
        <v>7981074</v>
      </c>
      <c r="E203" s="42" t="s">
        <v>734</v>
      </c>
      <c r="F203" s="79" t="s">
        <v>1617</v>
      </c>
      <c r="G203" s="401"/>
      <c r="H203" s="400" t="s">
        <v>63</v>
      </c>
      <c r="I203" s="50" t="s">
        <v>66</v>
      </c>
      <c r="J203" s="38" t="s">
        <v>68</v>
      </c>
      <c r="K203" s="50" t="s">
        <v>66</v>
      </c>
      <c r="L203" s="79" t="s">
        <v>1622</v>
      </c>
      <c r="M203" s="80">
        <v>44795</v>
      </c>
      <c r="N203" s="80">
        <v>44797</v>
      </c>
      <c r="O203" s="328"/>
      <c r="P203" s="328"/>
      <c r="Q203" s="328"/>
      <c r="R203" s="328"/>
      <c r="S203" s="329">
        <f t="shared" si="4"/>
        <v>0</v>
      </c>
      <c r="T203" s="94">
        <v>2</v>
      </c>
      <c r="U203" s="94">
        <v>54.01</v>
      </c>
      <c r="V203" s="94">
        <v>1</v>
      </c>
      <c r="W203" s="94">
        <v>17.52</v>
      </c>
      <c r="X203" s="401"/>
      <c r="Y203" s="329">
        <f t="shared" si="1"/>
        <v>125.53999999999999</v>
      </c>
      <c r="Z203" s="331">
        <f t="shared" si="2"/>
        <v>125.53999999999999</v>
      </c>
      <c r="AA203" s="332">
        <f t="shared" si="8"/>
        <v>125.53999999999999</v>
      </c>
      <c r="AB203" s="322"/>
      <c r="AC203" s="322"/>
      <c r="AD203" s="322"/>
      <c r="AE203" s="322"/>
    </row>
    <row r="204" spans="1:31" ht="120" x14ac:dyDescent="0.2">
      <c r="A204" s="325">
        <v>110400</v>
      </c>
      <c r="B204" s="325">
        <v>110402</v>
      </c>
      <c r="C204" s="14" t="s">
        <v>121</v>
      </c>
      <c r="D204" s="19">
        <v>7103166</v>
      </c>
      <c r="E204" s="42" t="s">
        <v>734</v>
      </c>
      <c r="F204" s="79" t="s">
        <v>1617</v>
      </c>
      <c r="G204" s="401"/>
      <c r="H204" s="400" t="s">
        <v>63</v>
      </c>
      <c r="I204" s="50" t="s">
        <v>66</v>
      </c>
      <c r="J204" s="38" t="s">
        <v>68</v>
      </c>
      <c r="K204" s="50" t="s">
        <v>66</v>
      </c>
      <c r="L204" s="79" t="s">
        <v>1622</v>
      </c>
      <c r="M204" s="80">
        <v>44795</v>
      </c>
      <c r="N204" s="80">
        <v>44797</v>
      </c>
      <c r="O204" s="328"/>
      <c r="P204" s="328"/>
      <c r="Q204" s="328"/>
      <c r="R204" s="328"/>
      <c r="S204" s="329">
        <f t="shared" si="4"/>
        <v>0</v>
      </c>
      <c r="T204" s="94">
        <v>2</v>
      </c>
      <c r="U204" s="94">
        <v>54.01</v>
      </c>
      <c r="V204" s="94">
        <v>1</v>
      </c>
      <c r="W204" s="94">
        <v>17.52</v>
      </c>
      <c r="X204" s="401"/>
      <c r="Y204" s="329">
        <f t="shared" si="1"/>
        <v>125.53999999999999</v>
      </c>
      <c r="Z204" s="331">
        <f t="shared" si="2"/>
        <v>125.53999999999999</v>
      </c>
      <c r="AA204" s="332">
        <f t="shared" si="8"/>
        <v>125.53999999999999</v>
      </c>
      <c r="AB204" s="322"/>
      <c r="AC204" s="322"/>
      <c r="AD204" s="322"/>
      <c r="AE204" s="322"/>
    </row>
    <row r="205" spans="1:31" ht="60" x14ac:dyDescent="0.2">
      <c r="A205" s="325">
        <v>110400</v>
      </c>
      <c r="B205" s="325">
        <v>110402</v>
      </c>
      <c r="C205" s="100" t="s">
        <v>1613</v>
      </c>
      <c r="D205" s="19">
        <v>7072244</v>
      </c>
      <c r="E205" s="42" t="s">
        <v>734</v>
      </c>
      <c r="F205" s="427" t="s">
        <v>134</v>
      </c>
      <c r="G205" s="401"/>
      <c r="H205" s="400" t="s">
        <v>63</v>
      </c>
      <c r="I205" s="50" t="s">
        <v>66</v>
      </c>
      <c r="J205" s="38" t="s">
        <v>68</v>
      </c>
      <c r="K205" s="50" t="s">
        <v>66</v>
      </c>
      <c r="L205" s="79" t="s">
        <v>143</v>
      </c>
      <c r="M205" s="80">
        <v>44802</v>
      </c>
      <c r="N205" s="80">
        <v>44802</v>
      </c>
      <c r="O205" s="328"/>
      <c r="P205" s="328"/>
      <c r="Q205" s="328"/>
      <c r="R205" s="328"/>
      <c r="S205" s="329">
        <f t="shared" si="4"/>
        <v>0</v>
      </c>
      <c r="T205" s="94">
        <v>0</v>
      </c>
      <c r="U205" s="94">
        <v>54.01</v>
      </c>
      <c r="V205" s="94">
        <v>1</v>
      </c>
      <c r="W205" s="94">
        <v>17.52</v>
      </c>
      <c r="X205" s="401"/>
      <c r="Y205" s="329">
        <f t="shared" si="1"/>
        <v>17.52</v>
      </c>
      <c r="Z205" s="331">
        <f t="shared" si="2"/>
        <v>17.52</v>
      </c>
      <c r="AA205" s="332">
        <f t="shared" si="8"/>
        <v>17.52</v>
      </c>
      <c r="AB205" s="322"/>
      <c r="AC205" s="322"/>
      <c r="AD205" s="322"/>
      <c r="AE205" s="322"/>
    </row>
    <row r="206" spans="1:31" ht="60" x14ac:dyDescent="0.2">
      <c r="A206" s="325">
        <v>110400</v>
      </c>
      <c r="B206" s="325">
        <v>110402</v>
      </c>
      <c r="C206" s="85" t="s">
        <v>950</v>
      </c>
      <c r="D206" s="78">
        <v>3363538</v>
      </c>
      <c r="E206" s="42" t="s">
        <v>734</v>
      </c>
      <c r="F206" s="427" t="s">
        <v>134</v>
      </c>
      <c r="G206" s="401"/>
      <c r="H206" s="400" t="s">
        <v>63</v>
      </c>
      <c r="I206" s="50" t="s">
        <v>66</v>
      </c>
      <c r="J206" s="38" t="s">
        <v>68</v>
      </c>
      <c r="K206" s="50" t="s">
        <v>66</v>
      </c>
      <c r="L206" s="79" t="s">
        <v>143</v>
      </c>
      <c r="M206" s="80">
        <v>44802</v>
      </c>
      <c r="N206" s="80">
        <v>44802</v>
      </c>
      <c r="O206" s="328"/>
      <c r="P206" s="328"/>
      <c r="Q206" s="328"/>
      <c r="R206" s="328"/>
      <c r="S206" s="329">
        <f t="shared" si="4"/>
        <v>0</v>
      </c>
      <c r="T206" s="94">
        <v>0</v>
      </c>
      <c r="U206" s="94">
        <v>54.01</v>
      </c>
      <c r="V206" s="94">
        <v>1</v>
      </c>
      <c r="W206" s="94">
        <v>17.52</v>
      </c>
      <c r="X206" s="401"/>
      <c r="Y206" s="329">
        <f t="shared" si="1"/>
        <v>17.52</v>
      </c>
      <c r="Z206" s="331">
        <f t="shared" si="2"/>
        <v>17.52</v>
      </c>
      <c r="AA206" s="332">
        <f t="shared" si="8"/>
        <v>17.52</v>
      </c>
      <c r="AB206" s="322"/>
      <c r="AC206" s="322"/>
      <c r="AD206" s="322"/>
      <c r="AE206" s="322"/>
    </row>
    <row r="207" spans="1:31" ht="210" x14ac:dyDescent="0.2">
      <c r="A207" s="325">
        <v>110400</v>
      </c>
      <c r="B207" s="325">
        <v>110402</v>
      </c>
      <c r="C207" s="100" t="s">
        <v>502</v>
      </c>
      <c r="D207" s="78">
        <v>9509224</v>
      </c>
      <c r="E207" s="42" t="s">
        <v>734</v>
      </c>
      <c r="F207" s="427" t="s">
        <v>1619</v>
      </c>
      <c r="G207" s="401"/>
      <c r="H207" s="400" t="s">
        <v>63</v>
      </c>
      <c r="I207" s="50" t="s">
        <v>66</v>
      </c>
      <c r="J207" s="38" t="s">
        <v>68</v>
      </c>
      <c r="K207" s="50" t="s">
        <v>66</v>
      </c>
      <c r="L207" s="79" t="s">
        <v>1623</v>
      </c>
      <c r="M207" s="80">
        <v>44802</v>
      </c>
      <c r="N207" s="80">
        <v>44805</v>
      </c>
      <c r="O207" s="328"/>
      <c r="P207" s="328"/>
      <c r="Q207" s="328"/>
      <c r="R207" s="328"/>
      <c r="S207" s="329">
        <f t="shared" si="4"/>
        <v>0</v>
      </c>
      <c r="T207" s="94">
        <v>3</v>
      </c>
      <c r="U207" s="94">
        <v>54.01</v>
      </c>
      <c r="V207" s="94">
        <v>1</v>
      </c>
      <c r="W207" s="94">
        <v>17.52</v>
      </c>
      <c r="X207" s="401"/>
      <c r="Y207" s="329">
        <f t="shared" si="1"/>
        <v>179.55</v>
      </c>
      <c r="Z207" s="331">
        <f t="shared" si="2"/>
        <v>179.55</v>
      </c>
      <c r="AA207" s="332">
        <f t="shared" si="8"/>
        <v>179.55</v>
      </c>
      <c r="AB207" s="322"/>
      <c r="AC207" s="322"/>
      <c r="AD207" s="322"/>
      <c r="AE207" s="322"/>
    </row>
    <row r="208" spans="1:31" ht="210" x14ac:dyDescent="0.2">
      <c r="A208" s="325">
        <v>110400</v>
      </c>
      <c r="B208" s="325">
        <v>110402</v>
      </c>
      <c r="C208" s="159" t="s">
        <v>1614</v>
      </c>
      <c r="D208" s="19">
        <v>7982836</v>
      </c>
      <c r="E208" s="42" t="s">
        <v>734</v>
      </c>
      <c r="F208" s="427" t="s">
        <v>1619</v>
      </c>
      <c r="G208" s="401"/>
      <c r="H208" s="400" t="s">
        <v>63</v>
      </c>
      <c r="I208" s="50" t="s">
        <v>66</v>
      </c>
      <c r="J208" s="38" t="s">
        <v>68</v>
      </c>
      <c r="K208" s="50" t="s">
        <v>66</v>
      </c>
      <c r="L208" s="79" t="s">
        <v>1623</v>
      </c>
      <c r="M208" s="80">
        <v>44802</v>
      </c>
      <c r="N208" s="80">
        <v>44805</v>
      </c>
      <c r="O208" s="328"/>
      <c r="P208" s="328"/>
      <c r="Q208" s="328"/>
      <c r="R208" s="328"/>
      <c r="S208" s="329">
        <f t="shared" si="4"/>
        <v>0</v>
      </c>
      <c r="T208" s="94">
        <v>3</v>
      </c>
      <c r="U208" s="94">
        <v>54.01</v>
      </c>
      <c r="V208" s="94">
        <v>1</v>
      </c>
      <c r="W208" s="94">
        <v>17.52</v>
      </c>
      <c r="X208" s="401"/>
      <c r="Y208" s="329">
        <f t="shared" si="1"/>
        <v>179.55</v>
      </c>
      <c r="Z208" s="331">
        <f t="shared" si="2"/>
        <v>179.55</v>
      </c>
      <c r="AA208" s="332">
        <f t="shared" si="8"/>
        <v>179.55</v>
      </c>
      <c r="AB208" s="322"/>
      <c r="AC208" s="322"/>
      <c r="AD208" s="322"/>
      <c r="AE208" s="322"/>
    </row>
    <row r="209" spans="1:31" ht="210" x14ac:dyDescent="0.2">
      <c r="A209" s="325">
        <v>110400</v>
      </c>
      <c r="B209" s="325">
        <v>110402</v>
      </c>
      <c r="C209" s="85" t="s">
        <v>943</v>
      </c>
      <c r="D209" s="19">
        <v>7110987</v>
      </c>
      <c r="E209" s="42" t="s">
        <v>734</v>
      </c>
      <c r="F209" s="427" t="s">
        <v>1619</v>
      </c>
      <c r="G209" s="401"/>
      <c r="H209" s="400" t="s">
        <v>63</v>
      </c>
      <c r="I209" s="50" t="s">
        <v>66</v>
      </c>
      <c r="J209" s="38" t="s">
        <v>68</v>
      </c>
      <c r="K209" s="50" t="s">
        <v>66</v>
      </c>
      <c r="L209" s="79" t="s">
        <v>1623</v>
      </c>
      <c r="M209" s="80">
        <v>44802</v>
      </c>
      <c r="N209" s="80">
        <v>44805</v>
      </c>
      <c r="O209" s="328"/>
      <c r="P209" s="328"/>
      <c r="Q209" s="328"/>
      <c r="R209" s="328"/>
      <c r="S209" s="329">
        <f t="shared" si="4"/>
        <v>0</v>
      </c>
      <c r="T209" s="94">
        <v>3</v>
      </c>
      <c r="U209" s="94">
        <v>54.01</v>
      </c>
      <c r="V209" s="94">
        <v>1</v>
      </c>
      <c r="W209" s="94">
        <v>17.52</v>
      </c>
      <c r="X209" s="401"/>
      <c r="Y209" s="329">
        <f t="shared" si="1"/>
        <v>179.55</v>
      </c>
      <c r="Z209" s="331">
        <f t="shared" si="2"/>
        <v>179.55</v>
      </c>
      <c r="AA209" s="332">
        <f t="shared" si="8"/>
        <v>179.55</v>
      </c>
      <c r="AB209" s="322"/>
      <c r="AC209" s="322"/>
      <c r="AD209" s="322"/>
      <c r="AE209" s="322"/>
    </row>
    <row r="210" spans="1:31" ht="225" x14ac:dyDescent="0.2">
      <c r="A210" s="325">
        <v>110400</v>
      </c>
      <c r="B210" s="325">
        <v>110402</v>
      </c>
      <c r="C210" s="100" t="s">
        <v>1615</v>
      </c>
      <c r="D210" s="19">
        <v>7074590</v>
      </c>
      <c r="E210" s="42" t="s">
        <v>734</v>
      </c>
      <c r="F210" s="427" t="s">
        <v>1462</v>
      </c>
      <c r="G210" s="401"/>
      <c r="H210" s="400" t="s">
        <v>63</v>
      </c>
      <c r="I210" s="50" t="s">
        <v>66</v>
      </c>
      <c r="J210" s="38" t="s">
        <v>68</v>
      </c>
      <c r="K210" s="50" t="s">
        <v>66</v>
      </c>
      <c r="L210" s="79" t="s">
        <v>1624</v>
      </c>
      <c r="M210" s="362">
        <v>44795</v>
      </c>
      <c r="N210" s="362">
        <v>44798</v>
      </c>
      <c r="O210" s="402"/>
      <c r="P210" s="328"/>
      <c r="Q210" s="328"/>
      <c r="R210" s="328"/>
      <c r="S210" s="329">
        <f t="shared" si="4"/>
        <v>0</v>
      </c>
      <c r="T210" s="363">
        <v>3</v>
      </c>
      <c r="U210" s="365">
        <v>54.01</v>
      </c>
      <c r="V210" s="365">
        <v>1</v>
      </c>
      <c r="W210" s="365">
        <v>17.52</v>
      </c>
      <c r="X210" s="401"/>
      <c r="Y210" s="329">
        <f t="shared" si="1"/>
        <v>179.55</v>
      </c>
      <c r="Z210" s="329">
        <f t="shared" si="2"/>
        <v>179.55</v>
      </c>
      <c r="AA210" s="332">
        <f t="shared" si="8"/>
        <v>179.55</v>
      </c>
      <c r="AB210" s="322"/>
      <c r="AC210" s="322"/>
      <c r="AD210" s="322"/>
      <c r="AE210" s="322"/>
    </row>
    <row r="211" spans="1:31" ht="225" x14ac:dyDescent="0.2">
      <c r="A211" s="325">
        <v>110400</v>
      </c>
      <c r="B211" s="325">
        <v>110402</v>
      </c>
      <c r="C211" s="85" t="s">
        <v>1612</v>
      </c>
      <c r="D211" s="19">
        <v>9802290</v>
      </c>
      <c r="E211" s="42" t="s">
        <v>734</v>
      </c>
      <c r="F211" s="427" t="s">
        <v>1462</v>
      </c>
      <c r="G211" s="401"/>
      <c r="H211" s="400" t="s">
        <v>63</v>
      </c>
      <c r="I211" s="50" t="s">
        <v>66</v>
      </c>
      <c r="J211" s="38" t="s">
        <v>68</v>
      </c>
      <c r="K211" s="50" t="s">
        <v>66</v>
      </c>
      <c r="L211" s="79" t="s">
        <v>1624</v>
      </c>
      <c r="M211" s="362">
        <v>44795</v>
      </c>
      <c r="N211" s="362">
        <v>44798</v>
      </c>
      <c r="O211" s="402"/>
      <c r="P211" s="328"/>
      <c r="Q211" s="328"/>
      <c r="R211" s="328"/>
      <c r="S211" s="329">
        <f t="shared" si="4"/>
        <v>0</v>
      </c>
      <c r="T211" s="428">
        <v>3</v>
      </c>
      <c r="U211" s="429">
        <v>54.01</v>
      </c>
      <c r="V211" s="429">
        <v>1</v>
      </c>
      <c r="W211" s="429">
        <v>17.52</v>
      </c>
      <c r="X211" s="401"/>
      <c r="Y211" s="329">
        <f t="shared" si="1"/>
        <v>179.55</v>
      </c>
      <c r="Z211" s="329">
        <f t="shared" si="2"/>
        <v>179.55</v>
      </c>
      <c r="AA211" s="332">
        <f t="shared" si="8"/>
        <v>179.55</v>
      </c>
      <c r="AB211" s="322"/>
      <c r="AC211" s="322"/>
      <c r="AD211" s="322"/>
      <c r="AE211" s="322"/>
    </row>
    <row r="212" spans="1:31" ht="225" x14ac:dyDescent="0.2">
      <c r="A212" s="325">
        <v>110400</v>
      </c>
      <c r="B212" s="325">
        <v>110402</v>
      </c>
      <c r="C212" s="85" t="s">
        <v>1616</v>
      </c>
      <c r="D212" s="426">
        <v>7111479</v>
      </c>
      <c r="E212" s="42" t="s">
        <v>734</v>
      </c>
      <c r="F212" s="427" t="s">
        <v>1462</v>
      </c>
      <c r="G212" s="401"/>
      <c r="H212" s="421" t="s">
        <v>63</v>
      </c>
      <c r="I212" s="50" t="s">
        <v>66</v>
      </c>
      <c r="J212" s="38" t="s">
        <v>68</v>
      </c>
      <c r="K212" s="50" t="s">
        <v>66</v>
      </c>
      <c r="L212" s="79" t="s">
        <v>1624</v>
      </c>
      <c r="M212" s="362">
        <v>44795</v>
      </c>
      <c r="N212" s="362">
        <v>44798</v>
      </c>
      <c r="O212" s="328"/>
      <c r="P212" s="328"/>
      <c r="Q212" s="328"/>
      <c r="R212" s="328"/>
      <c r="S212" s="329">
        <f t="shared" ref="S212:S216" si="9">Q212+R212</f>
        <v>0</v>
      </c>
      <c r="T212" s="12">
        <v>3</v>
      </c>
      <c r="U212" s="429">
        <v>54.01</v>
      </c>
      <c r="V212" s="12">
        <v>1</v>
      </c>
      <c r="W212" s="429">
        <v>17.52</v>
      </c>
      <c r="X212" s="401"/>
      <c r="Y212" s="329">
        <f t="shared" ref="Y212:Y216" si="10">(T212*U212)+(V212*W212)</f>
        <v>179.55</v>
      </c>
      <c r="Z212" s="329">
        <f t="shared" ref="Z212:Z216" si="11">S212+Y212</f>
        <v>179.55</v>
      </c>
      <c r="AA212" s="358">
        <f t="shared" ref="AA212:AA215" si="12">SUM(Z212)</f>
        <v>179.55</v>
      </c>
      <c r="AB212" s="322" t="s">
        <v>1625</v>
      </c>
      <c r="AC212" s="322"/>
      <c r="AD212" s="322"/>
      <c r="AE212" s="322"/>
    </row>
    <row r="213" spans="1:31" x14ac:dyDescent="0.2">
      <c r="A213" s="325">
        <v>110400</v>
      </c>
      <c r="B213" s="325">
        <v>110402</v>
      </c>
      <c r="C213" s="372"/>
      <c r="D213" s="19"/>
      <c r="E213" s="42"/>
      <c r="F213" s="79"/>
      <c r="G213" s="401"/>
      <c r="H213" s="400"/>
      <c r="I213" s="50"/>
      <c r="J213" s="38"/>
      <c r="K213" s="366"/>
      <c r="L213" s="79"/>
      <c r="M213" s="80"/>
      <c r="N213" s="80"/>
      <c r="O213" s="328"/>
      <c r="P213" s="328"/>
      <c r="Q213" s="328"/>
      <c r="R213" s="328"/>
      <c r="S213" s="329">
        <f t="shared" si="9"/>
        <v>0</v>
      </c>
      <c r="T213" s="94"/>
      <c r="U213" s="335">
        <v>54.01</v>
      </c>
      <c r="V213" s="94"/>
      <c r="W213" s="335">
        <v>17.52</v>
      </c>
      <c r="X213" s="401"/>
      <c r="Y213" s="329">
        <f t="shared" si="10"/>
        <v>0</v>
      </c>
      <c r="Z213" s="329">
        <f t="shared" si="11"/>
        <v>0</v>
      </c>
      <c r="AA213" s="358">
        <f t="shared" si="12"/>
        <v>0</v>
      </c>
      <c r="AB213" s="322" t="s">
        <v>1626</v>
      </c>
      <c r="AC213" s="322"/>
      <c r="AD213" s="322"/>
      <c r="AE213" s="322"/>
    </row>
    <row r="214" spans="1:31" x14ac:dyDescent="0.2">
      <c r="A214" s="325">
        <v>110400</v>
      </c>
      <c r="B214" s="325">
        <v>110402</v>
      </c>
      <c r="C214" s="14"/>
      <c r="D214" s="19"/>
      <c r="E214" s="42"/>
      <c r="F214" s="79"/>
      <c r="G214" s="401"/>
      <c r="H214" s="400"/>
      <c r="I214" s="50"/>
      <c r="J214" s="38"/>
      <c r="K214" s="366"/>
      <c r="L214" s="79"/>
      <c r="M214" s="80"/>
      <c r="N214" s="80"/>
      <c r="O214" s="328"/>
      <c r="P214" s="328"/>
      <c r="Q214" s="328"/>
      <c r="R214" s="328"/>
      <c r="S214" s="329">
        <f t="shared" si="9"/>
        <v>0</v>
      </c>
      <c r="T214" s="94"/>
      <c r="U214" s="335">
        <v>54.01</v>
      </c>
      <c r="V214" s="94"/>
      <c r="W214" s="335">
        <v>17.52</v>
      </c>
      <c r="X214" s="401"/>
      <c r="Y214" s="329">
        <f t="shared" si="10"/>
        <v>0</v>
      </c>
      <c r="Z214" s="329">
        <f t="shared" si="11"/>
        <v>0</v>
      </c>
      <c r="AA214" s="358">
        <f t="shared" si="12"/>
        <v>0</v>
      </c>
      <c r="AB214" s="322"/>
      <c r="AC214" s="322"/>
      <c r="AD214" s="322"/>
      <c r="AE214" s="322"/>
    </row>
    <row r="215" spans="1:31" x14ac:dyDescent="0.2">
      <c r="A215" s="325">
        <v>110400</v>
      </c>
      <c r="B215" s="325">
        <v>110402</v>
      </c>
      <c r="C215" s="14"/>
      <c r="D215" s="19"/>
      <c r="E215" s="42"/>
      <c r="F215" s="79"/>
      <c r="G215" s="401"/>
      <c r="H215" s="400"/>
      <c r="I215" s="50"/>
      <c r="J215" s="38"/>
      <c r="K215" s="366"/>
      <c r="L215" s="79"/>
      <c r="M215" s="80"/>
      <c r="N215" s="80"/>
      <c r="O215" s="328"/>
      <c r="P215" s="328"/>
      <c r="Q215" s="328"/>
      <c r="R215" s="328"/>
      <c r="S215" s="329">
        <f t="shared" si="9"/>
        <v>0</v>
      </c>
      <c r="T215" s="94"/>
      <c r="U215" s="335">
        <v>54.01</v>
      </c>
      <c r="V215" s="94"/>
      <c r="W215" s="335">
        <v>17.52</v>
      </c>
      <c r="X215" s="401"/>
      <c r="Y215" s="329">
        <f t="shared" si="10"/>
        <v>0</v>
      </c>
      <c r="Z215" s="329">
        <f t="shared" si="11"/>
        <v>0</v>
      </c>
      <c r="AA215" s="358">
        <f t="shared" si="12"/>
        <v>0</v>
      </c>
      <c r="AB215" s="322"/>
      <c r="AC215" s="322"/>
      <c r="AD215" s="322"/>
      <c r="AE215" s="322"/>
    </row>
    <row r="216" spans="1:31" ht="15.75" customHeight="1" x14ac:dyDescent="0.2">
      <c r="A216" s="325">
        <v>110400</v>
      </c>
      <c r="B216" s="325">
        <v>110402</v>
      </c>
      <c r="C216" s="373"/>
      <c r="D216" s="325"/>
      <c r="E216" s="325"/>
      <c r="F216" s="325"/>
      <c r="G216" s="374"/>
      <c r="H216" s="325"/>
      <c r="I216" s="325"/>
      <c r="J216" s="375"/>
      <c r="K216" s="325"/>
      <c r="L216" s="376"/>
      <c r="M216" s="377"/>
      <c r="N216" s="377"/>
      <c r="O216" s="378"/>
      <c r="P216" s="330"/>
      <c r="Q216" s="330">
        <v>0</v>
      </c>
      <c r="R216" s="330">
        <v>0</v>
      </c>
      <c r="S216" s="329">
        <f t="shared" si="9"/>
        <v>0</v>
      </c>
      <c r="T216" s="325"/>
      <c r="U216" s="330"/>
      <c r="V216" s="325"/>
      <c r="W216" s="335"/>
      <c r="X216" s="325">
        <v>0</v>
      </c>
      <c r="Y216" s="329">
        <f t="shared" si="10"/>
        <v>0</v>
      </c>
      <c r="Z216" s="329">
        <f t="shared" si="11"/>
        <v>0</v>
      </c>
      <c r="AA216" s="379"/>
      <c r="AB216" s="322"/>
      <c r="AC216" s="322"/>
      <c r="AD216" s="322"/>
      <c r="AE216" s="322"/>
    </row>
    <row r="217" spans="1:31" ht="38.25" customHeight="1" x14ac:dyDescent="0.2">
      <c r="A217" s="380"/>
      <c r="B217" s="322"/>
      <c r="C217" s="381"/>
      <c r="D217" s="382"/>
      <c r="E217" s="382"/>
      <c r="F217" s="382"/>
      <c r="G217" s="383"/>
      <c r="H217" s="383"/>
      <c r="I217" s="383"/>
      <c r="J217" s="383"/>
      <c r="K217" s="322"/>
      <c r="L217" s="322"/>
      <c r="M217" s="322"/>
      <c r="N217" s="322"/>
      <c r="O217" s="322"/>
      <c r="P217" s="322"/>
      <c r="Q217" s="322"/>
      <c r="R217" s="322"/>
      <c r="S217" s="322"/>
      <c r="T217" s="322"/>
      <c r="U217" s="322"/>
      <c r="V217" s="322"/>
      <c r="W217" s="322"/>
      <c r="X217" s="322"/>
      <c r="Y217" s="322"/>
      <c r="Z217" s="384"/>
      <c r="AA217" s="322"/>
      <c r="AB217" s="322"/>
      <c r="AC217" s="322"/>
    </row>
    <row r="218" spans="1:31" ht="15.75" customHeight="1" x14ac:dyDescent="0.25">
      <c r="A218" s="509" t="s">
        <v>36</v>
      </c>
      <c r="B218" s="510"/>
      <c r="C218" s="510"/>
      <c r="D218" s="510"/>
      <c r="E218" s="510"/>
      <c r="F218" s="510"/>
      <c r="G218" s="510"/>
      <c r="H218" s="510"/>
      <c r="I218" s="510"/>
      <c r="J218" s="510"/>
      <c r="K218" s="510"/>
      <c r="L218" s="510"/>
      <c r="M218" s="382"/>
      <c r="N218" s="382"/>
      <c r="O218" s="382"/>
      <c r="P218" s="382"/>
      <c r="Q218" s="382"/>
      <c r="R218" s="382"/>
      <c r="S218" s="382"/>
      <c r="T218" s="382"/>
      <c r="U218" s="382"/>
      <c r="V218" s="382"/>
      <c r="W218" s="382"/>
      <c r="X218" s="382"/>
      <c r="Y218" s="382"/>
      <c r="Z218" s="382"/>
      <c r="AA218" s="382"/>
      <c r="AB218" s="382"/>
      <c r="AC218" s="382"/>
    </row>
    <row r="219" spans="1:31" ht="15.75" customHeight="1" x14ac:dyDescent="0.2">
      <c r="A219" s="511" t="s">
        <v>37</v>
      </c>
      <c r="B219" s="505"/>
      <c r="C219" s="505"/>
      <c r="D219" s="505"/>
      <c r="E219" s="505"/>
      <c r="F219" s="505"/>
      <c r="G219" s="505"/>
      <c r="H219" s="505"/>
      <c r="I219" s="505"/>
      <c r="J219" s="505"/>
      <c r="K219" s="505"/>
      <c r="L219" s="506"/>
      <c r="M219" s="382"/>
      <c r="N219" s="382"/>
      <c r="O219" s="382"/>
      <c r="P219" s="382"/>
      <c r="Q219" s="382"/>
      <c r="R219" s="382"/>
      <c r="S219" s="382"/>
      <c r="T219" s="382"/>
      <c r="U219" s="382"/>
      <c r="V219" s="382"/>
      <c r="W219" s="382"/>
      <c r="X219" s="382"/>
      <c r="Y219" s="382"/>
      <c r="Z219" s="382"/>
      <c r="AA219" s="382"/>
      <c r="AB219" s="382"/>
      <c r="AC219" s="382"/>
    </row>
    <row r="220" spans="1:31" ht="15.75" customHeight="1" x14ac:dyDescent="0.2">
      <c r="A220" s="504" t="s">
        <v>38</v>
      </c>
      <c r="B220" s="505"/>
      <c r="C220" s="505"/>
      <c r="D220" s="505"/>
      <c r="E220" s="505"/>
      <c r="F220" s="505"/>
      <c r="G220" s="505"/>
      <c r="H220" s="505"/>
      <c r="I220" s="505"/>
      <c r="J220" s="505"/>
      <c r="K220" s="505"/>
      <c r="L220" s="506"/>
      <c r="M220" s="382"/>
      <c r="N220" s="382"/>
      <c r="O220" s="382"/>
      <c r="P220" s="382"/>
      <c r="Q220" s="382"/>
      <c r="R220" s="382"/>
      <c r="S220" s="382"/>
      <c r="T220" s="382"/>
      <c r="U220" s="382"/>
      <c r="V220" s="382"/>
      <c r="W220" s="382"/>
      <c r="X220" s="382"/>
      <c r="Y220" s="382"/>
      <c r="Z220" s="382"/>
      <c r="AA220" s="382"/>
      <c r="AB220" s="382"/>
      <c r="AC220" s="382"/>
    </row>
    <row r="221" spans="1:31" ht="15.75" customHeight="1" x14ac:dyDescent="0.2">
      <c r="A221" s="504" t="s">
        <v>39</v>
      </c>
      <c r="B221" s="505"/>
      <c r="C221" s="505"/>
      <c r="D221" s="505"/>
      <c r="E221" s="505"/>
      <c r="F221" s="505"/>
      <c r="G221" s="505"/>
      <c r="H221" s="505"/>
      <c r="I221" s="505"/>
      <c r="J221" s="505"/>
      <c r="K221" s="505"/>
      <c r="L221" s="506"/>
      <c r="M221" s="382"/>
      <c r="N221" s="382"/>
      <c r="O221" s="382"/>
      <c r="P221" s="382"/>
      <c r="Q221" s="382"/>
      <c r="R221" s="382"/>
      <c r="S221" s="382"/>
      <c r="T221" s="382"/>
      <c r="U221" s="382"/>
      <c r="V221" s="382"/>
      <c r="W221" s="382"/>
      <c r="X221" s="382"/>
      <c r="Y221" s="382"/>
      <c r="Z221" s="382"/>
      <c r="AA221" s="382"/>
      <c r="AB221" s="382"/>
      <c r="AC221" s="382"/>
    </row>
    <row r="222" spans="1:31" ht="15.75" customHeight="1" x14ac:dyDescent="0.2">
      <c r="A222" s="504" t="s">
        <v>40</v>
      </c>
      <c r="B222" s="505"/>
      <c r="C222" s="505"/>
      <c r="D222" s="505"/>
      <c r="E222" s="505"/>
      <c r="F222" s="505"/>
      <c r="G222" s="505"/>
      <c r="H222" s="505"/>
      <c r="I222" s="505"/>
      <c r="J222" s="505"/>
      <c r="K222" s="505"/>
      <c r="L222" s="506"/>
      <c r="M222" s="382"/>
      <c r="N222" s="382"/>
      <c r="O222" s="382"/>
      <c r="P222" s="382"/>
      <c r="Q222" s="382"/>
      <c r="R222" s="382"/>
      <c r="S222" s="382"/>
      <c r="T222" s="382"/>
      <c r="U222" s="382"/>
      <c r="V222" s="382"/>
      <c r="W222" s="382"/>
      <c r="X222" s="382"/>
      <c r="Y222" s="382"/>
      <c r="Z222" s="382"/>
      <c r="AA222" s="382"/>
      <c r="AB222" s="382"/>
      <c r="AC222" s="382"/>
    </row>
    <row r="223" spans="1:31" ht="15.75" customHeight="1" x14ac:dyDescent="0.2">
      <c r="A223" s="504" t="s">
        <v>41</v>
      </c>
      <c r="B223" s="505"/>
      <c r="C223" s="505"/>
      <c r="D223" s="505"/>
      <c r="E223" s="505"/>
      <c r="F223" s="505"/>
      <c r="G223" s="505"/>
      <c r="H223" s="505"/>
      <c r="I223" s="505"/>
      <c r="J223" s="505"/>
      <c r="K223" s="505"/>
      <c r="L223" s="506"/>
      <c r="M223" s="382"/>
      <c r="N223" s="382"/>
      <c r="O223" s="382"/>
      <c r="P223" s="382"/>
      <c r="Q223" s="382"/>
      <c r="R223" s="382"/>
      <c r="S223" s="382"/>
      <c r="T223" s="382"/>
      <c r="U223" s="382"/>
      <c r="V223" s="382"/>
      <c r="W223" s="382"/>
      <c r="X223" s="382"/>
      <c r="Y223" s="382"/>
      <c r="Z223" s="382"/>
      <c r="AA223" s="382"/>
      <c r="AB223" s="382"/>
      <c r="AC223" s="382"/>
    </row>
    <row r="224" spans="1:31" ht="15.75" customHeight="1" x14ac:dyDescent="0.2">
      <c r="A224" s="504" t="s">
        <v>42</v>
      </c>
      <c r="B224" s="505"/>
      <c r="C224" s="505"/>
      <c r="D224" s="505"/>
      <c r="E224" s="505"/>
      <c r="F224" s="505"/>
      <c r="G224" s="505"/>
      <c r="H224" s="505"/>
      <c r="I224" s="505"/>
      <c r="J224" s="505"/>
      <c r="K224" s="505"/>
      <c r="L224" s="506"/>
      <c r="M224" s="382"/>
      <c r="N224" s="382"/>
      <c r="O224" s="382"/>
      <c r="P224" s="382"/>
      <c r="Q224" s="382"/>
      <c r="R224" s="382"/>
      <c r="S224" s="382"/>
      <c r="T224" s="382"/>
      <c r="U224" s="382"/>
      <c r="V224" s="382"/>
      <c r="W224" s="382"/>
      <c r="X224" s="382"/>
      <c r="Y224" s="382"/>
      <c r="Z224" s="382"/>
      <c r="AA224" s="382"/>
      <c r="AB224" s="382"/>
      <c r="AC224" s="382"/>
    </row>
    <row r="225" spans="1:31" ht="15.75" customHeight="1" x14ac:dyDescent="0.2">
      <c r="A225" s="504" t="s">
        <v>43</v>
      </c>
      <c r="B225" s="505"/>
      <c r="C225" s="505"/>
      <c r="D225" s="505"/>
      <c r="E225" s="505"/>
      <c r="F225" s="505"/>
      <c r="G225" s="505"/>
      <c r="H225" s="505"/>
      <c r="I225" s="505"/>
      <c r="J225" s="505"/>
      <c r="K225" s="505"/>
      <c r="L225" s="506"/>
      <c r="M225" s="382"/>
      <c r="N225" s="382"/>
      <c r="O225" s="382"/>
      <c r="P225" s="382"/>
      <c r="Q225" s="382"/>
      <c r="R225" s="382"/>
      <c r="S225" s="382"/>
      <c r="T225" s="382"/>
      <c r="U225" s="382"/>
      <c r="V225" s="382"/>
      <c r="W225" s="382"/>
      <c r="X225" s="382"/>
      <c r="Y225" s="382"/>
      <c r="Z225" s="382"/>
      <c r="AA225" s="382"/>
      <c r="AB225" s="382"/>
      <c r="AC225" s="382"/>
    </row>
    <row r="226" spans="1:31" ht="15.75" customHeight="1" x14ac:dyDescent="0.2">
      <c r="A226" s="504" t="s">
        <v>774</v>
      </c>
      <c r="B226" s="505"/>
      <c r="C226" s="505"/>
      <c r="D226" s="505"/>
      <c r="E226" s="505"/>
      <c r="F226" s="505"/>
      <c r="G226" s="505"/>
      <c r="H226" s="505"/>
      <c r="I226" s="505"/>
      <c r="J226" s="505"/>
      <c r="K226" s="505"/>
      <c r="L226" s="506"/>
      <c r="M226" s="382"/>
      <c r="N226" s="382"/>
      <c r="O226" s="382"/>
      <c r="P226" s="382"/>
      <c r="Q226" s="382"/>
      <c r="R226" s="382"/>
      <c r="S226" s="382"/>
      <c r="T226" s="382"/>
      <c r="U226" s="382"/>
      <c r="V226" s="382"/>
      <c r="W226" s="382"/>
      <c r="X226" s="382"/>
      <c r="Y226" s="382"/>
      <c r="Z226" s="382"/>
      <c r="AA226" s="382"/>
      <c r="AB226" s="382"/>
      <c r="AC226" s="382"/>
      <c r="AD226" s="382"/>
      <c r="AE226" s="382"/>
    </row>
    <row r="227" spans="1:31" ht="15.75" customHeight="1" x14ac:dyDescent="0.2">
      <c r="A227" s="504" t="s">
        <v>775</v>
      </c>
      <c r="B227" s="505"/>
      <c r="C227" s="505"/>
      <c r="D227" s="505"/>
      <c r="E227" s="505"/>
      <c r="F227" s="505"/>
      <c r="G227" s="505"/>
      <c r="H227" s="505"/>
      <c r="I227" s="505"/>
      <c r="J227" s="505"/>
      <c r="K227" s="505"/>
      <c r="L227" s="506"/>
      <c r="M227" s="382"/>
      <c r="N227" s="382"/>
      <c r="O227" s="382"/>
      <c r="P227" s="382"/>
      <c r="Q227" s="382"/>
      <c r="R227" s="382"/>
      <c r="S227" s="382"/>
      <c r="T227" s="382"/>
      <c r="U227" s="382"/>
      <c r="V227" s="382"/>
      <c r="W227" s="382"/>
      <c r="X227" s="382"/>
      <c r="Y227" s="382"/>
      <c r="Z227" s="382"/>
      <c r="AA227" s="382"/>
      <c r="AB227" s="382"/>
      <c r="AC227" s="382"/>
    </row>
    <row r="228" spans="1:31" ht="15.75" customHeight="1" x14ac:dyDescent="0.2">
      <c r="A228" s="504" t="s">
        <v>776</v>
      </c>
      <c r="B228" s="505"/>
      <c r="C228" s="505"/>
      <c r="D228" s="505"/>
      <c r="E228" s="505"/>
      <c r="F228" s="505"/>
      <c r="G228" s="505"/>
      <c r="H228" s="505"/>
      <c r="I228" s="505"/>
      <c r="J228" s="505"/>
      <c r="K228" s="505"/>
      <c r="L228" s="506"/>
      <c r="M228" s="382"/>
      <c r="N228" s="382"/>
      <c r="O228" s="382"/>
      <c r="P228" s="382"/>
      <c r="Q228" s="382"/>
      <c r="R228" s="382"/>
      <c r="S228" s="382"/>
      <c r="T228" s="382"/>
      <c r="U228" s="382"/>
      <c r="V228" s="382"/>
      <c r="W228" s="382"/>
      <c r="X228" s="382"/>
      <c r="Y228" s="382"/>
      <c r="Z228" s="382"/>
      <c r="AA228" s="382"/>
      <c r="AB228" s="382"/>
      <c r="AC228" s="382"/>
    </row>
    <row r="229" spans="1:31" ht="15.75" customHeight="1" x14ac:dyDescent="0.2">
      <c r="A229" s="504" t="s">
        <v>777</v>
      </c>
      <c r="B229" s="505"/>
      <c r="C229" s="505"/>
      <c r="D229" s="505"/>
      <c r="E229" s="505"/>
      <c r="F229" s="505"/>
      <c r="G229" s="505"/>
      <c r="H229" s="505"/>
      <c r="I229" s="505"/>
      <c r="J229" s="505"/>
      <c r="K229" s="505"/>
      <c r="L229" s="506"/>
      <c r="M229" s="382"/>
      <c r="N229" s="382"/>
      <c r="O229" s="382"/>
      <c r="P229" s="382"/>
      <c r="Q229" s="382"/>
      <c r="R229" s="382"/>
      <c r="S229" s="382"/>
      <c r="T229" s="382"/>
      <c r="U229" s="382"/>
      <c r="V229" s="382"/>
      <c r="W229" s="382"/>
      <c r="X229" s="382"/>
      <c r="Y229" s="382"/>
      <c r="Z229" s="382"/>
      <c r="AA229" s="382"/>
      <c r="AB229" s="382"/>
      <c r="AC229" s="382"/>
    </row>
    <row r="230" spans="1:31" ht="15.75" customHeight="1" x14ac:dyDescent="0.2">
      <c r="A230" s="504" t="s">
        <v>778</v>
      </c>
      <c r="B230" s="505"/>
      <c r="C230" s="505"/>
      <c r="D230" s="505"/>
      <c r="E230" s="505"/>
      <c r="F230" s="505"/>
      <c r="G230" s="505"/>
      <c r="H230" s="505"/>
      <c r="I230" s="505"/>
      <c r="J230" s="505"/>
      <c r="K230" s="505"/>
      <c r="L230" s="506"/>
      <c r="M230" s="382"/>
      <c r="N230" s="382"/>
      <c r="O230" s="382"/>
      <c r="P230" s="382"/>
      <c r="Q230" s="382"/>
      <c r="R230" s="382"/>
      <c r="S230" s="382"/>
      <c r="T230" s="382"/>
      <c r="U230" s="382"/>
      <c r="V230" s="382"/>
      <c r="W230" s="382"/>
      <c r="X230" s="382"/>
      <c r="Y230" s="382"/>
      <c r="Z230" s="382"/>
      <c r="AA230" s="382"/>
      <c r="AB230" s="382"/>
      <c r="AC230" s="382"/>
    </row>
    <row r="231" spans="1:31" ht="15.75" customHeight="1" x14ac:dyDescent="0.2">
      <c r="A231" s="504" t="s">
        <v>779</v>
      </c>
      <c r="B231" s="505"/>
      <c r="C231" s="505"/>
      <c r="D231" s="505"/>
      <c r="E231" s="505"/>
      <c r="F231" s="505"/>
      <c r="G231" s="505"/>
      <c r="H231" s="505"/>
      <c r="I231" s="505"/>
      <c r="J231" s="505"/>
      <c r="K231" s="505"/>
      <c r="L231" s="506"/>
      <c r="M231" s="382"/>
      <c r="N231" s="382"/>
      <c r="O231" s="382"/>
      <c r="P231" s="382"/>
      <c r="Q231" s="382"/>
      <c r="R231" s="382"/>
      <c r="S231" s="382"/>
      <c r="T231" s="382"/>
      <c r="U231" s="382"/>
      <c r="V231" s="382"/>
      <c r="W231" s="382"/>
      <c r="X231" s="382"/>
      <c r="Y231" s="382"/>
      <c r="Z231" s="382"/>
      <c r="AA231" s="382"/>
      <c r="AB231" s="382"/>
      <c r="AC231" s="382"/>
    </row>
    <row r="232" spans="1:31" ht="15.75" customHeight="1" x14ac:dyDescent="0.2">
      <c r="A232" s="504" t="s">
        <v>780</v>
      </c>
      <c r="B232" s="505"/>
      <c r="C232" s="505"/>
      <c r="D232" s="505"/>
      <c r="E232" s="505"/>
      <c r="F232" s="505"/>
      <c r="G232" s="505"/>
      <c r="H232" s="505"/>
      <c r="I232" s="505"/>
      <c r="J232" s="505"/>
      <c r="K232" s="505"/>
      <c r="L232" s="506"/>
      <c r="M232" s="382"/>
      <c r="N232" s="382"/>
      <c r="O232" s="382"/>
      <c r="P232" s="382"/>
      <c r="Q232" s="382"/>
      <c r="R232" s="382"/>
      <c r="S232" s="382"/>
      <c r="T232" s="382"/>
      <c r="U232" s="382"/>
      <c r="V232" s="382"/>
      <c r="W232" s="382"/>
      <c r="X232" s="382"/>
      <c r="Y232" s="382"/>
      <c r="Z232" s="382"/>
      <c r="AA232" s="382"/>
      <c r="AB232" s="382"/>
      <c r="AC232" s="382"/>
    </row>
    <row r="233" spans="1:31" ht="15.75" customHeight="1" x14ac:dyDescent="0.2">
      <c r="A233" s="504" t="s">
        <v>781</v>
      </c>
      <c r="B233" s="505"/>
      <c r="C233" s="505"/>
      <c r="D233" s="505"/>
      <c r="E233" s="505"/>
      <c r="F233" s="505"/>
      <c r="G233" s="505"/>
      <c r="H233" s="505"/>
      <c r="I233" s="505"/>
      <c r="J233" s="505"/>
      <c r="K233" s="505"/>
      <c r="L233" s="506"/>
      <c r="M233" s="382"/>
      <c r="N233" s="382"/>
      <c r="O233" s="382"/>
      <c r="P233" s="382"/>
      <c r="Q233" s="382"/>
      <c r="R233" s="382"/>
      <c r="S233" s="382"/>
      <c r="T233" s="382"/>
      <c r="U233" s="382"/>
      <c r="V233" s="382"/>
      <c r="W233" s="382"/>
      <c r="X233" s="382"/>
      <c r="Y233" s="382"/>
      <c r="Z233" s="382"/>
      <c r="AA233" s="382"/>
      <c r="AB233" s="382"/>
      <c r="AC233" s="382"/>
    </row>
    <row r="234" spans="1:31" ht="15.75" customHeight="1" x14ac:dyDescent="0.2">
      <c r="A234" s="504" t="s">
        <v>782</v>
      </c>
      <c r="B234" s="505"/>
      <c r="C234" s="505"/>
      <c r="D234" s="505"/>
      <c r="E234" s="505"/>
      <c r="F234" s="505"/>
      <c r="G234" s="505"/>
      <c r="H234" s="505"/>
      <c r="I234" s="505"/>
      <c r="J234" s="505"/>
      <c r="K234" s="505"/>
      <c r="L234" s="506"/>
      <c r="M234" s="382"/>
      <c r="N234" s="382"/>
      <c r="O234" s="382"/>
      <c r="P234" s="382"/>
      <c r="Q234" s="382"/>
      <c r="R234" s="382"/>
      <c r="S234" s="382"/>
      <c r="T234" s="382"/>
      <c r="U234" s="382"/>
      <c r="V234" s="382"/>
      <c r="W234" s="382"/>
      <c r="X234" s="382"/>
      <c r="Y234" s="382"/>
      <c r="Z234" s="382"/>
      <c r="AA234" s="382"/>
      <c r="AB234" s="382"/>
      <c r="AC234" s="382"/>
    </row>
    <row r="235" spans="1:31" ht="14.25" x14ac:dyDescent="0.2">
      <c r="A235" s="504" t="s">
        <v>783</v>
      </c>
      <c r="B235" s="505"/>
      <c r="C235" s="505"/>
      <c r="D235" s="505"/>
      <c r="E235" s="505"/>
      <c r="F235" s="505"/>
      <c r="G235" s="505"/>
      <c r="H235" s="505"/>
      <c r="I235" s="505"/>
      <c r="J235" s="505"/>
      <c r="K235" s="505"/>
      <c r="L235" s="506"/>
      <c r="M235" s="382"/>
      <c r="N235" s="382"/>
      <c r="O235" s="382"/>
      <c r="P235" s="382"/>
      <c r="Q235" s="382"/>
      <c r="R235" s="382"/>
      <c r="S235" s="382"/>
      <c r="T235" s="382"/>
      <c r="U235" s="382"/>
      <c r="V235" s="382"/>
      <c r="W235" s="382"/>
      <c r="X235" s="382"/>
      <c r="Y235" s="382"/>
      <c r="Z235" s="382"/>
      <c r="AA235" s="382"/>
      <c r="AB235" s="382"/>
      <c r="AC235" s="382"/>
    </row>
    <row r="236" spans="1:31" ht="14.25" x14ac:dyDescent="0.2">
      <c r="A236" s="504" t="s">
        <v>784</v>
      </c>
      <c r="B236" s="505"/>
      <c r="C236" s="505"/>
      <c r="D236" s="505"/>
      <c r="E236" s="505"/>
      <c r="F236" s="505"/>
      <c r="G236" s="505"/>
      <c r="H236" s="505"/>
      <c r="I236" s="505"/>
      <c r="J236" s="505"/>
      <c r="K236" s="505"/>
      <c r="L236" s="506"/>
      <c r="M236" s="382"/>
      <c r="N236" s="382"/>
      <c r="O236" s="382"/>
      <c r="P236" s="382"/>
      <c r="Q236" s="382"/>
      <c r="R236" s="382"/>
      <c r="S236" s="382"/>
      <c r="T236" s="382"/>
      <c r="U236" s="382"/>
      <c r="V236" s="382"/>
      <c r="W236" s="382"/>
      <c r="X236" s="382"/>
      <c r="Y236" s="382"/>
      <c r="Z236" s="382"/>
      <c r="AA236" s="382"/>
      <c r="AB236" s="382"/>
      <c r="AC236" s="382"/>
    </row>
    <row r="237" spans="1:31" ht="14.25" x14ac:dyDescent="0.2">
      <c r="A237" s="504" t="s">
        <v>785</v>
      </c>
      <c r="B237" s="505"/>
      <c r="C237" s="505"/>
      <c r="D237" s="505"/>
      <c r="E237" s="505"/>
      <c r="F237" s="505"/>
      <c r="G237" s="505"/>
      <c r="H237" s="505"/>
      <c r="I237" s="505"/>
      <c r="J237" s="505"/>
      <c r="K237" s="505"/>
      <c r="L237" s="506"/>
      <c r="M237" s="382"/>
      <c r="N237" s="382"/>
      <c r="O237" s="382"/>
      <c r="P237" s="382"/>
      <c r="Q237" s="382"/>
      <c r="R237" s="382"/>
      <c r="S237" s="382"/>
      <c r="T237" s="382"/>
      <c r="U237" s="382"/>
      <c r="V237" s="382"/>
      <c r="W237" s="382"/>
      <c r="X237" s="382"/>
      <c r="Y237" s="382"/>
      <c r="Z237" s="382"/>
      <c r="AA237" s="382"/>
      <c r="AB237" s="382"/>
      <c r="AC237" s="382"/>
    </row>
    <row r="238" spans="1:31" ht="14.25" x14ac:dyDescent="0.2">
      <c r="A238" s="504" t="s">
        <v>786</v>
      </c>
      <c r="B238" s="505"/>
      <c r="C238" s="505"/>
      <c r="D238" s="505"/>
      <c r="E238" s="505"/>
      <c r="F238" s="505"/>
      <c r="G238" s="505"/>
      <c r="H238" s="505"/>
      <c r="I238" s="505"/>
      <c r="J238" s="505"/>
      <c r="K238" s="505"/>
      <c r="L238" s="506"/>
      <c r="M238" s="382"/>
      <c r="N238" s="382"/>
      <c r="O238" s="382"/>
      <c r="P238" s="382"/>
      <c r="Q238" s="382"/>
      <c r="R238" s="382"/>
      <c r="S238" s="382"/>
      <c r="T238" s="382"/>
      <c r="U238" s="382"/>
      <c r="V238" s="382"/>
      <c r="W238" s="382"/>
      <c r="X238" s="382"/>
      <c r="Y238" s="382"/>
      <c r="Z238" s="382"/>
      <c r="AA238" s="382"/>
      <c r="AB238" s="382"/>
      <c r="AC238" s="382"/>
    </row>
    <row r="239" spans="1:31" ht="14.25" x14ac:dyDescent="0.2">
      <c r="A239" s="504" t="s">
        <v>787</v>
      </c>
      <c r="B239" s="505"/>
      <c r="C239" s="505"/>
      <c r="D239" s="505"/>
      <c r="E239" s="505"/>
      <c r="F239" s="505"/>
      <c r="G239" s="505"/>
      <c r="H239" s="505"/>
      <c r="I239" s="505"/>
      <c r="J239" s="505"/>
      <c r="K239" s="505"/>
      <c r="L239" s="506"/>
      <c r="M239" s="382"/>
      <c r="N239" s="382"/>
      <c r="O239" s="382"/>
      <c r="P239" s="382"/>
      <c r="Q239" s="382"/>
      <c r="R239" s="382"/>
      <c r="S239" s="382"/>
      <c r="T239" s="382"/>
      <c r="U239" s="382"/>
      <c r="V239" s="382"/>
      <c r="W239" s="382"/>
      <c r="X239" s="382"/>
      <c r="Y239" s="382"/>
      <c r="Z239" s="382"/>
      <c r="AA239" s="382"/>
      <c r="AB239" s="382"/>
      <c r="AC239" s="382"/>
    </row>
    <row r="240" spans="1:31" ht="14.25" x14ac:dyDescent="0.2">
      <c r="A240" s="504" t="s">
        <v>788</v>
      </c>
      <c r="B240" s="505"/>
      <c r="C240" s="505"/>
      <c r="D240" s="505"/>
      <c r="E240" s="505"/>
      <c r="F240" s="505"/>
      <c r="G240" s="505"/>
      <c r="H240" s="505"/>
      <c r="I240" s="505"/>
      <c r="J240" s="505"/>
      <c r="K240" s="505"/>
      <c r="L240" s="506"/>
      <c r="M240" s="382"/>
      <c r="N240" s="382"/>
      <c r="O240" s="382"/>
      <c r="P240" s="382"/>
      <c r="Q240" s="382"/>
      <c r="R240" s="382"/>
      <c r="S240" s="382"/>
      <c r="T240" s="382"/>
      <c r="U240" s="382"/>
      <c r="V240" s="382"/>
      <c r="W240" s="382"/>
      <c r="X240" s="382"/>
      <c r="Y240" s="382"/>
      <c r="Z240" s="382"/>
      <c r="AA240" s="382"/>
      <c r="AB240" s="382"/>
      <c r="AC240" s="382"/>
    </row>
    <row r="241" spans="1:29" ht="14.25" x14ac:dyDescent="0.2">
      <c r="A241" s="504" t="s">
        <v>789</v>
      </c>
      <c r="B241" s="505"/>
      <c r="C241" s="505"/>
      <c r="D241" s="505"/>
      <c r="E241" s="505"/>
      <c r="F241" s="505"/>
      <c r="G241" s="505"/>
      <c r="H241" s="505"/>
      <c r="I241" s="505"/>
      <c r="J241" s="505"/>
      <c r="K241" s="505"/>
      <c r="L241" s="506"/>
      <c r="M241" s="382"/>
      <c r="N241" s="382"/>
      <c r="O241" s="382"/>
      <c r="P241" s="382"/>
      <c r="Q241" s="382"/>
      <c r="R241" s="382"/>
      <c r="S241" s="382"/>
      <c r="T241" s="382"/>
      <c r="U241" s="382"/>
      <c r="V241" s="382"/>
      <c r="W241" s="382"/>
      <c r="X241" s="382"/>
      <c r="Y241" s="382"/>
      <c r="Z241" s="382"/>
      <c r="AA241" s="382"/>
      <c r="AB241" s="382"/>
      <c r="AC241" s="382"/>
    </row>
    <row r="242" spans="1:29" ht="14.25" x14ac:dyDescent="0.2">
      <c r="A242" s="504" t="s">
        <v>790</v>
      </c>
      <c r="B242" s="505"/>
      <c r="C242" s="505"/>
      <c r="D242" s="505"/>
      <c r="E242" s="505"/>
      <c r="F242" s="505"/>
      <c r="G242" s="505"/>
      <c r="H242" s="505"/>
      <c r="I242" s="505"/>
      <c r="J242" s="505"/>
      <c r="K242" s="505"/>
      <c r="L242" s="506"/>
      <c r="M242" s="382"/>
      <c r="N242" s="382"/>
      <c r="O242" s="382"/>
      <c r="P242" s="382"/>
      <c r="Q242" s="382"/>
      <c r="R242" s="382"/>
      <c r="S242" s="382"/>
      <c r="T242" s="382"/>
      <c r="U242" s="382"/>
      <c r="V242" s="382"/>
      <c r="W242" s="382"/>
      <c r="X242" s="382"/>
      <c r="Y242" s="382"/>
      <c r="Z242" s="382"/>
      <c r="AA242" s="382"/>
      <c r="AB242" s="382"/>
      <c r="AC242" s="382"/>
    </row>
    <row r="243" spans="1:29" ht="14.25" x14ac:dyDescent="0.2">
      <c r="A243" s="504" t="s">
        <v>791</v>
      </c>
      <c r="B243" s="505"/>
      <c r="C243" s="505"/>
      <c r="D243" s="505"/>
      <c r="E243" s="505"/>
      <c r="F243" s="505"/>
      <c r="G243" s="505"/>
      <c r="H243" s="505"/>
      <c r="I243" s="505"/>
      <c r="J243" s="505"/>
      <c r="K243" s="505"/>
      <c r="L243" s="506"/>
      <c r="M243" s="382"/>
      <c r="N243" s="382"/>
      <c r="O243" s="382"/>
      <c r="P243" s="382"/>
      <c r="Q243" s="382"/>
      <c r="R243" s="382"/>
      <c r="S243" s="382"/>
      <c r="T243" s="382"/>
      <c r="U243" s="382"/>
      <c r="V243" s="382"/>
      <c r="W243" s="382"/>
      <c r="X243" s="382"/>
      <c r="Y243" s="382"/>
      <c r="Z243" s="382"/>
      <c r="AA243" s="382"/>
      <c r="AB243" s="382"/>
      <c r="AC243" s="382"/>
    </row>
    <row r="244" spans="1:29" ht="14.25" x14ac:dyDescent="0.2">
      <c r="A244" s="504" t="s">
        <v>792</v>
      </c>
      <c r="B244" s="505"/>
      <c r="C244" s="505"/>
      <c r="D244" s="505"/>
      <c r="E244" s="505"/>
      <c r="F244" s="505"/>
      <c r="G244" s="505"/>
      <c r="H244" s="505"/>
      <c r="I244" s="505"/>
      <c r="J244" s="505"/>
      <c r="K244" s="505"/>
      <c r="L244" s="506"/>
      <c r="M244" s="382"/>
      <c r="N244" s="382"/>
      <c r="O244" s="382"/>
      <c r="P244" s="382"/>
      <c r="Q244" s="382"/>
      <c r="R244" s="382"/>
      <c r="S244" s="382"/>
      <c r="T244" s="382"/>
      <c r="U244" s="382"/>
      <c r="V244" s="382"/>
      <c r="W244" s="382"/>
      <c r="X244" s="382"/>
      <c r="Y244" s="382"/>
      <c r="Z244" s="382"/>
      <c r="AA244" s="382"/>
      <c r="AB244" s="382"/>
      <c r="AC244" s="382"/>
    </row>
    <row r="245" spans="1:29" ht="14.25" x14ac:dyDescent="0.2">
      <c r="A245" s="504" t="s">
        <v>793</v>
      </c>
      <c r="B245" s="505"/>
      <c r="C245" s="505"/>
      <c r="D245" s="505"/>
      <c r="E245" s="505"/>
      <c r="F245" s="505"/>
      <c r="G245" s="505"/>
      <c r="H245" s="505"/>
      <c r="I245" s="505"/>
      <c r="J245" s="505"/>
      <c r="K245" s="505"/>
      <c r="L245" s="506"/>
      <c r="M245" s="382"/>
      <c r="N245" s="382"/>
      <c r="O245" s="382"/>
      <c r="P245" s="382"/>
      <c r="Q245" s="382"/>
      <c r="R245" s="382"/>
      <c r="S245" s="382"/>
      <c r="T245" s="382"/>
      <c r="U245" s="382"/>
      <c r="V245" s="382"/>
      <c r="W245" s="382"/>
      <c r="X245" s="382"/>
      <c r="Y245" s="382"/>
      <c r="Z245" s="382"/>
      <c r="AA245" s="382"/>
      <c r="AB245" s="382"/>
      <c r="AC245" s="382"/>
    </row>
    <row r="246" spans="1:29" ht="14.25" x14ac:dyDescent="0.2">
      <c r="A246" s="504" t="s">
        <v>794</v>
      </c>
      <c r="B246" s="505"/>
      <c r="C246" s="505"/>
      <c r="D246" s="505"/>
      <c r="E246" s="505"/>
      <c r="F246" s="505"/>
      <c r="G246" s="505"/>
      <c r="H246" s="505"/>
      <c r="I246" s="505"/>
      <c r="J246" s="505"/>
      <c r="K246" s="505"/>
      <c r="L246" s="506"/>
      <c r="M246" s="382"/>
      <c r="N246" s="382"/>
      <c r="O246" s="382"/>
      <c r="P246" s="382"/>
      <c r="Q246" s="382"/>
      <c r="R246" s="382"/>
      <c r="S246" s="382"/>
      <c r="T246" s="382"/>
      <c r="U246" s="382"/>
      <c r="V246" s="382"/>
      <c r="W246" s="382"/>
      <c r="X246" s="382"/>
      <c r="Y246" s="382"/>
      <c r="Z246" s="382"/>
      <c r="AA246" s="382"/>
      <c r="AB246" s="382"/>
      <c r="AC246" s="382"/>
    </row>
    <row r="247" spans="1:29" ht="14.25" x14ac:dyDescent="0.2">
      <c r="A247" s="504" t="s">
        <v>795</v>
      </c>
      <c r="B247" s="505"/>
      <c r="C247" s="505"/>
      <c r="D247" s="505"/>
      <c r="E247" s="505"/>
      <c r="F247" s="505"/>
      <c r="G247" s="505"/>
      <c r="H247" s="505"/>
      <c r="I247" s="505"/>
      <c r="J247" s="505"/>
      <c r="K247" s="505"/>
      <c r="L247" s="506"/>
      <c r="M247" s="382"/>
      <c r="N247" s="382"/>
      <c r="O247" s="382"/>
      <c r="P247" s="382"/>
      <c r="Q247" s="382"/>
      <c r="R247" s="382"/>
      <c r="S247" s="382"/>
      <c r="T247" s="382"/>
      <c r="U247" s="382"/>
      <c r="V247" s="382"/>
      <c r="W247" s="382"/>
      <c r="X247" s="382"/>
      <c r="Y247" s="382"/>
      <c r="Z247" s="382"/>
      <c r="AA247" s="382"/>
      <c r="AB247" s="382"/>
      <c r="AC247" s="382"/>
    </row>
    <row r="248" spans="1:29" ht="14.25" x14ac:dyDescent="0.2">
      <c r="B248" s="382"/>
      <c r="C248" s="382"/>
      <c r="D248" s="382"/>
      <c r="E248" s="382"/>
      <c r="F248" s="382"/>
      <c r="G248" s="382"/>
      <c r="H248" s="382"/>
      <c r="I248" s="382"/>
      <c r="J248" s="382"/>
      <c r="K248" s="382"/>
      <c r="L248" s="382"/>
      <c r="M248" s="382"/>
      <c r="N248" s="382"/>
      <c r="O248" s="382"/>
      <c r="P248" s="382"/>
      <c r="Q248" s="382"/>
      <c r="R248" s="382"/>
      <c r="S248" s="382"/>
      <c r="T248" s="382"/>
      <c r="U248" s="382"/>
      <c r="V248" s="382"/>
      <c r="W248" s="382"/>
      <c r="X248" s="382"/>
      <c r="Y248" s="382"/>
      <c r="Z248" s="382"/>
      <c r="AA248" s="382"/>
      <c r="AB248" s="382"/>
      <c r="AC248" s="382"/>
    </row>
    <row r="249" spans="1:29" ht="14.25" x14ac:dyDescent="0.2">
      <c r="A249" s="382"/>
      <c r="B249" s="382"/>
      <c r="C249" s="382"/>
      <c r="D249" s="382"/>
      <c r="E249" s="382"/>
      <c r="F249" s="382"/>
      <c r="G249" s="382"/>
      <c r="H249" s="382"/>
      <c r="I249" s="382"/>
      <c r="J249" s="382"/>
      <c r="K249" s="382"/>
      <c r="L249" s="382"/>
      <c r="M249" s="382"/>
      <c r="N249" s="382"/>
      <c r="O249" s="382"/>
      <c r="P249" s="382"/>
      <c r="Q249" s="382"/>
      <c r="R249" s="382"/>
      <c r="S249" s="382"/>
      <c r="T249" s="382"/>
      <c r="U249" s="382"/>
      <c r="V249" s="382"/>
      <c r="W249" s="382"/>
      <c r="X249" s="382"/>
      <c r="Y249" s="382"/>
      <c r="Z249" s="382"/>
      <c r="AA249" s="382"/>
      <c r="AB249" s="382"/>
      <c r="AC249" s="382"/>
    </row>
    <row r="250" spans="1:29" ht="14.25" x14ac:dyDescent="0.2">
      <c r="A250" s="382"/>
      <c r="B250" s="382"/>
      <c r="C250" s="382"/>
      <c r="D250" s="382"/>
      <c r="E250" s="382"/>
      <c r="F250" s="382"/>
      <c r="G250" s="382"/>
      <c r="H250" s="382"/>
      <c r="I250" s="382"/>
      <c r="J250" s="382"/>
      <c r="K250" s="382"/>
      <c r="L250" s="382"/>
      <c r="M250" s="382"/>
      <c r="N250" s="382"/>
      <c r="O250" s="382"/>
      <c r="P250" s="382"/>
      <c r="Q250" s="382"/>
      <c r="R250" s="382"/>
      <c r="S250" s="382"/>
      <c r="T250" s="382"/>
      <c r="U250" s="382"/>
      <c r="V250" s="382"/>
      <c r="W250" s="382"/>
      <c r="X250" s="382"/>
      <c r="Y250" s="382"/>
      <c r="Z250" s="382"/>
      <c r="AA250" s="382"/>
      <c r="AB250" s="382"/>
      <c r="AC250" s="382"/>
    </row>
    <row r="251" spans="1:29" ht="14.25" x14ac:dyDescent="0.2">
      <c r="A251" s="382"/>
      <c r="B251" s="382"/>
      <c r="C251" s="382"/>
      <c r="D251" s="382"/>
      <c r="E251" s="382"/>
      <c r="F251" s="382"/>
      <c r="G251" s="382"/>
      <c r="H251" s="382"/>
      <c r="I251" s="382"/>
      <c r="J251" s="382"/>
      <c r="K251" s="382"/>
      <c r="L251" s="382"/>
      <c r="M251" s="382"/>
      <c r="N251" s="382"/>
      <c r="O251" s="382"/>
      <c r="P251" s="382"/>
      <c r="Q251" s="382"/>
      <c r="R251" s="382"/>
      <c r="S251" s="382"/>
      <c r="T251" s="382"/>
      <c r="U251" s="382"/>
      <c r="V251" s="382"/>
      <c r="W251" s="382"/>
      <c r="X251" s="382"/>
      <c r="Y251" s="382"/>
      <c r="Z251" s="382"/>
      <c r="AA251" s="382"/>
      <c r="AB251" s="382"/>
      <c r="AC251" s="382"/>
    </row>
    <row r="252" spans="1:29" ht="14.25" x14ac:dyDescent="0.2">
      <c r="A252" s="382"/>
      <c r="B252" s="382"/>
      <c r="C252" s="382"/>
      <c r="D252" s="382"/>
      <c r="E252" s="382"/>
      <c r="F252" s="382"/>
      <c r="G252" s="382"/>
      <c r="H252" s="382"/>
      <c r="I252" s="382"/>
      <c r="J252" s="382"/>
      <c r="K252" s="382"/>
      <c r="L252" s="382"/>
      <c r="M252" s="382"/>
      <c r="N252" s="382"/>
      <c r="O252" s="382"/>
      <c r="P252" s="382"/>
      <c r="Q252" s="382"/>
      <c r="R252" s="382"/>
      <c r="S252" s="382"/>
      <c r="T252" s="382"/>
      <c r="U252" s="382"/>
      <c r="V252" s="382"/>
      <c r="W252" s="382"/>
      <c r="X252" s="382"/>
      <c r="Y252" s="382"/>
      <c r="Z252" s="382"/>
      <c r="AA252" s="382"/>
      <c r="AB252" s="382"/>
      <c r="AC252" s="382"/>
    </row>
    <row r="253" spans="1:29" ht="14.25" x14ac:dyDescent="0.2">
      <c r="A253" s="382"/>
      <c r="B253" s="382"/>
      <c r="C253" s="382"/>
      <c r="D253" s="382"/>
      <c r="E253" s="382"/>
      <c r="F253" s="382"/>
      <c r="G253" s="382"/>
      <c r="H253" s="382"/>
      <c r="I253" s="382"/>
      <c r="J253" s="382"/>
      <c r="K253" s="382"/>
      <c r="L253" s="382"/>
      <c r="M253" s="382"/>
      <c r="N253" s="382"/>
      <c r="O253" s="382"/>
      <c r="P253" s="382"/>
      <c r="Q253" s="382"/>
      <c r="R253" s="382"/>
      <c r="S253" s="382"/>
      <c r="T253" s="382"/>
      <c r="U253" s="382"/>
      <c r="V253" s="382"/>
      <c r="W253" s="382"/>
      <c r="X253" s="382"/>
      <c r="Y253" s="382"/>
      <c r="Z253" s="382"/>
      <c r="AA253" s="382"/>
      <c r="AB253" s="382"/>
      <c r="AC253" s="382"/>
    </row>
    <row r="254" spans="1:29" ht="14.25" x14ac:dyDescent="0.2">
      <c r="A254" s="382"/>
      <c r="B254" s="382"/>
      <c r="C254" s="382"/>
      <c r="D254" s="382"/>
      <c r="E254" s="382"/>
      <c r="F254" s="382"/>
      <c r="G254" s="382"/>
      <c r="H254" s="382"/>
      <c r="I254" s="382"/>
      <c r="J254" s="382"/>
      <c r="K254" s="382"/>
      <c r="L254" s="382"/>
      <c r="M254" s="382"/>
      <c r="N254" s="382"/>
      <c r="O254" s="382"/>
      <c r="P254" s="382"/>
      <c r="Q254" s="382"/>
      <c r="R254" s="382"/>
      <c r="S254" s="382"/>
      <c r="T254" s="382"/>
      <c r="U254" s="382"/>
      <c r="V254" s="382"/>
      <c r="W254" s="382"/>
      <c r="X254" s="382"/>
      <c r="Y254" s="382"/>
      <c r="Z254" s="382"/>
      <c r="AA254" s="382"/>
      <c r="AB254" s="382"/>
      <c r="AC254" s="382"/>
    </row>
    <row r="255" spans="1:29" ht="14.25" x14ac:dyDescent="0.2">
      <c r="A255" s="382"/>
      <c r="B255" s="382"/>
      <c r="C255" s="382"/>
      <c r="D255" s="382"/>
      <c r="E255" s="382"/>
      <c r="F255" s="382"/>
      <c r="G255" s="382"/>
      <c r="H255" s="382"/>
      <c r="I255" s="382"/>
      <c r="J255" s="382"/>
      <c r="K255" s="382"/>
      <c r="L255" s="382"/>
      <c r="M255" s="382"/>
      <c r="N255" s="382"/>
      <c r="O255" s="382"/>
      <c r="P255" s="382"/>
      <c r="Q255" s="382"/>
      <c r="R255" s="382"/>
      <c r="S255" s="382"/>
      <c r="T255" s="382"/>
      <c r="U255" s="382"/>
      <c r="V255" s="382"/>
      <c r="W255" s="382"/>
      <c r="X255" s="382"/>
      <c r="Y255" s="382"/>
      <c r="Z255" s="382"/>
      <c r="AA255" s="382"/>
      <c r="AB255" s="382"/>
      <c r="AC255" s="382"/>
    </row>
    <row r="256" spans="1:29" ht="14.25" x14ac:dyDescent="0.2">
      <c r="A256" s="382"/>
      <c r="B256" s="382"/>
      <c r="C256" s="382"/>
      <c r="D256" s="382"/>
      <c r="E256" s="382"/>
      <c r="F256" s="382"/>
      <c r="G256" s="382"/>
      <c r="H256" s="382"/>
      <c r="I256" s="382"/>
      <c r="J256" s="382"/>
      <c r="K256" s="382"/>
      <c r="L256" s="382"/>
      <c r="M256" s="382"/>
      <c r="N256" s="382"/>
      <c r="O256" s="382"/>
      <c r="P256" s="382"/>
      <c r="Q256" s="382"/>
      <c r="R256" s="382"/>
      <c r="S256" s="382"/>
      <c r="T256" s="382"/>
      <c r="U256" s="382"/>
      <c r="V256" s="382"/>
      <c r="W256" s="382"/>
      <c r="X256" s="382"/>
      <c r="Y256" s="382"/>
      <c r="Z256" s="382"/>
      <c r="AA256" s="382"/>
      <c r="AB256" s="382"/>
      <c r="AC256" s="382"/>
    </row>
    <row r="257" spans="1:29" ht="14.25" x14ac:dyDescent="0.2">
      <c r="A257" s="382"/>
      <c r="B257" s="382"/>
      <c r="C257" s="382"/>
      <c r="D257" s="382"/>
      <c r="E257" s="382"/>
      <c r="F257" s="382"/>
      <c r="G257" s="382"/>
      <c r="H257" s="382"/>
      <c r="I257" s="382"/>
      <c r="J257" s="382"/>
      <c r="K257" s="382"/>
      <c r="L257" s="382"/>
      <c r="M257" s="382"/>
      <c r="N257" s="382"/>
      <c r="O257" s="382"/>
      <c r="P257" s="382"/>
      <c r="Q257" s="382"/>
      <c r="R257" s="382"/>
      <c r="S257" s="382"/>
      <c r="T257" s="382"/>
      <c r="U257" s="382"/>
      <c r="V257" s="382"/>
      <c r="W257" s="382"/>
      <c r="X257" s="382"/>
      <c r="Y257" s="382"/>
      <c r="Z257" s="382"/>
      <c r="AA257" s="382"/>
      <c r="AB257" s="382"/>
      <c r="AC257" s="382"/>
    </row>
    <row r="258" spans="1:29" ht="14.25" x14ac:dyDescent="0.2">
      <c r="A258" s="382"/>
      <c r="B258" s="382"/>
      <c r="C258" s="382"/>
      <c r="D258" s="382"/>
      <c r="E258" s="382"/>
      <c r="F258" s="382"/>
      <c r="G258" s="382"/>
      <c r="H258" s="382"/>
      <c r="I258" s="382"/>
      <c r="J258" s="382"/>
      <c r="K258" s="382"/>
      <c r="L258" s="382"/>
      <c r="M258" s="382"/>
      <c r="N258" s="382"/>
      <c r="O258" s="382"/>
      <c r="P258" s="382"/>
      <c r="Q258" s="382"/>
      <c r="R258" s="382"/>
      <c r="S258" s="382"/>
      <c r="T258" s="382"/>
      <c r="U258" s="382"/>
      <c r="V258" s="382"/>
      <c r="W258" s="382"/>
      <c r="X258" s="382"/>
      <c r="Y258" s="382"/>
      <c r="Z258" s="382"/>
      <c r="AA258" s="382"/>
      <c r="AB258" s="382"/>
      <c r="AC258" s="382"/>
    </row>
    <row r="259" spans="1:29" ht="14.25" x14ac:dyDescent="0.2">
      <c r="A259" s="382"/>
      <c r="B259" s="382"/>
      <c r="C259" s="382"/>
      <c r="D259" s="382"/>
      <c r="E259" s="382"/>
      <c r="F259" s="382"/>
      <c r="G259" s="382"/>
      <c r="H259" s="382"/>
      <c r="I259" s="382"/>
      <c r="J259" s="382"/>
      <c r="K259" s="382"/>
      <c r="L259" s="382"/>
      <c r="M259" s="382"/>
      <c r="N259" s="382"/>
      <c r="O259" s="382"/>
      <c r="P259" s="382"/>
      <c r="Q259" s="382"/>
      <c r="R259" s="382"/>
      <c r="S259" s="382"/>
      <c r="T259" s="382"/>
      <c r="U259" s="382"/>
      <c r="V259" s="382"/>
      <c r="W259" s="382"/>
      <c r="X259" s="382"/>
      <c r="Y259" s="382"/>
      <c r="Z259" s="382"/>
      <c r="AA259" s="382"/>
      <c r="AB259" s="382"/>
      <c r="AC259" s="382"/>
    </row>
    <row r="260" spans="1:29" ht="14.25" x14ac:dyDescent="0.2">
      <c r="A260" s="382"/>
      <c r="B260" s="382"/>
      <c r="C260" s="382"/>
      <c r="D260" s="382"/>
      <c r="E260" s="382"/>
      <c r="F260" s="382"/>
      <c r="G260" s="382"/>
      <c r="H260" s="382"/>
      <c r="I260" s="382"/>
      <c r="J260" s="382"/>
      <c r="K260" s="382"/>
      <c r="L260" s="382"/>
      <c r="M260" s="382"/>
      <c r="N260" s="382"/>
      <c r="O260" s="382"/>
      <c r="P260" s="382"/>
      <c r="Q260" s="382"/>
      <c r="R260" s="382"/>
      <c r="S260" s="382"/>
      <c r="T260" s="382"/>
      <c r="U260" s="382"/>
      <c r="V260" s="382"/>
      <c r="W260" s="382"/>
      <c r="X260" s="382"/>
      <c r="Y260" s="382"/>
      <c r="Z260" s="382"/>
      <c r="AA260" s="382"/>
      <c r="AB260" s="382"/>
      <c r="AC260" s="382"/>
    </row>
    <row r="261" spans="1:29" ht="14.25" x14ac:dyDescent="0.2">
      <c r="A261" s="382"/>
      <c r="B261" s="382"/>
      <c r="C261" s="382"/>
      <c r="D261" s="382"/>
      <c r="E261" s="382"/>
      <c r="F261" s="382"/>
      <c r="G261" s="382"/>
      <c r="H261" s="382"/>
      <c r="I261" s="382"/>
      <c r="J261" s="382"/>
      <c r="K261" s="382"/>
      <c r="L261" s="382"/>
      <c r="M261" s="382"/>
      <c r="N261" s="382"/>
      <c r="O261" s="382"/>
      <c r="P261" s="382"/>
      <c r="Q261" s="382"/>
      <c r="R261" s="382"/>
      <c r="S261" s="382"/>
      <c r="T261" s="382"/>
      <c r="U261" s="382"/>
      <c r="V261" s="382"/>
      <c r="W261" s="382"/>
      <c r="X261" s="382"/>
      <c r="Y261" s="382"/>
      <c r="Z261" s="382"/>
      <c r="AA261" s="382"/>
      <c r="AB261" s="382"/>
      <c r="AC261" s="382"/>
    </row>
    <row r="262" spans="1:29" ht="14.25" x14ac:dyDescent="0.2">
      <c r="A262" s="382"/>
      <c r="B262" s="382"/>
      <c r="C262" s="382"/>
      <c r="D262" s="382"/>
      <c r="E262" s="382"/>
      <c r="F262" s="382"/>
      <c r="G262" s="382"/>
      <c r="H262" s="382"/>
      <c r="I262" s="382"/>
      <c r="J262" s="382"/>
      <c r="K262" s="382"/>
      <c r="L262" s="382"/>
      <c r="M262" s="382"/>
      <c r="N262" s="382"/>
      <c r="O262" s="382"/>
      <c r="P262" s="382"/>
      <c r="Q262" s="382"/>
      <c r="R262" s="382"/>
      <c r="S262" s="382"/>
      <c r="T262" s="382"/>
      <c r="U262" s="382"/>
      <c r="V262" s="382"/>
      <c r="W262" s="382"/>
      <c r="X262" s="382"/>
      <c r="Y262" s="382"/>
      <c r="Z262" s="382"/>
      <c r="AA262" s="382"/>
      <c r="AB262" s="382"/>
      <c r="AC262" s="382"/>
    </row>
    <row r="263" spans="1:29" ht="14.25" x14ac:dyDescent="0.2">
      <c r="A263" s="382"/>
      <c r="B263" s="382"/>
      <c r="C263" s="382"/>
      <c r="D263" s="382"/>
      <c r="E263" s="382"/>
      <c r="F263" s="382"/>
      <c r="G263" s="382"/>
      <c r="H263" s="382"/>
      <c r="I263" s="382"/>
      <c r="J263" s="382"/>
      <c r="K263" s="382"/>
      <c r="L263" s="382"/>
      <c r="M263" s="382"/>
      <c r="N263" s="382"/>
      <c r="O263" s="382"/>
      <c r="P263" s="382"/>
      <c r="Q263" s="382"/>
      <c r="R263" s="382"/>
      <c r="S263" s="382"/>
      <c r="T263" s="382"/>
      <c r="U263" s="382"/>
      <c r="V263" s="382"/>
      <c r="W263" s="382"/>
      <c r="X263" s="382"/>
      <c r="Y263" s="382"/>
      <c r="Z263" s="382"/>
      <c r="AA263" s="382"/>
      <c r="AB263" s="382"/>
      <c r="AC263" s="382"/>
    </row>
    <row r="264" spans="1:29" ht="14.25" x14ac:dyDescent="0.2">
      <c r="A264" s="382"/>
      <c r="B264" s="382"/>
      <c r="C264" s="382"/>
      <c r="D264" s="382"/>
      <c r="E264" s="382"/>
      <c r="F264" s="382"/>
      <c r="G264" s="382"/>
      <c r="H264" s="382"/>
      <c r="I264" s="382"/>
      <c r="J264" s="382"/>
      <c r="K264" s="382"/>
      <c r="L264" s="382"/>
      <c r="M264" s="382"/>
      <c r="N264" s="382"/>
      <c r="O264" s="382"/>
      <c r="P264" s="382"/>
      <c r="Q264" s="382"/>
      <c r="R264" s="382"/>
      <c r="S264" s="382"/>
      <c r="T264" s="382"/>
      <c r="U264" s="382"/>
      <c r="V264" s="382"/>
      <c r="W264" s="382"/>
      <c r="X264" s="382"/>
      <c r="Y264" s="382"/>
      <c r="Z264" s="382"/>
      <c r="AA264" s="382"/>
      <c r="AB264" s="382"/>
      <c r="AC264" s="382"/>
    </row>
    <row r="265" spans="1:29" ht="14.25" x14ac:dyDescent="0.2">
      <c r="A265" s="382"/>
      <c r="B265" s="382"/>
      <c r="C265" s="382"/>
      <c r="D265" s="382"/>
      <c r="E265" s="382"/>
      <c r="F265" s="382"/>
      <c r="G265" s="382"/>
      <c r="H265" s="382"/>
      <c r="I265" s="382"/>
      <c r="J265" s="382"/>
      <c r="K265" s="382"/>
      <c r="L265" s="382"/>
      <c r="M265" s="382"/>
      <c r="N265" s="382"/>
      <c r="O265" s="382"/>
      <c r="P265" s="382"/>
      <c r="Q265" s="382"/>
      <c r="R265" s="382"/>
      <c r="S265" s="382"/>
      <c r="T265" s="382"/>
      <c r="U265" s="382"/>
      <c r="V265" s="382"/>
      <c r="W265" s="382"/>
      <c r="X265" s="382"/>
      <c r="Y265" s="382"/>
      <c r="Z265" s="382"/>
      <c r="AA265" s="382"/>
      <c r="AB265" s="382"/>
      <c r="AC265" s="382"/>
    </row>
    <row r="266" spans="1:29" ht="14.25" x14ac:dyDescent="0.2">
      <c r="A266" s="382"/>
      <c r="B266" s="382"/>
      <c r="C266" s="382"/>
      <c r="D266" s="382"/>
      <c r="E266" s="382"/>
      <c r="F266" s="382"/>
      <c r="G266" s="382"/>
      <c r="H266" s="382"/>
      <c r="I266" s="382"/>
      <c r="J266" s="382"/>
      <c r="K266" s="382"/>
      <c r="L266" s="382"/>
      <c r="M266" s="382"/>
      <c r="N266" s="382"/>
      <c r="O266" s="382"/>
      <c r="P266" s="382"/>
      <c r="Q266" s="382"/>
      <c r="R266" s="382"/>
      <c r="S266" s="382"/>
      <c r="T266" s="382"/>
      <c r="U266" s="382"/>
      <c r="V266" s="382"/>
      <c r="W266" s="382"/>
      <c r="X266" s="382"/>
      <c r="Y266" s="382"/>
      <c r="Z266" s="382"/>
      <c r="AA266" s="382"/>
      <c r="AB266" s="382"/>
      <c r="AC266" s="382"/>
    </row>
    <row r="267" spans="1:29" ht="14.25" x14ac:dyDescent="0.2">
      <c r="A267" s="382"/>
      <c r="B267" s="382"/>
      <c r="C267" s="382"/>
      <c r="D267" s="382"/>
      <c r="E267" s="382"/>
      <c r="F267" s="382"/>
      <c r="G267" s="382"/>
      <c r="H267" s="382"/>
      <c r="I267" s="382"/>
      <c r="J267" s="382"/>
      <c r="K267" s="382"/>
      <c r="L267" s="382"/>
      <c r="M267" s="382"/>
      <c r="N267" s="382"/>
      <c r="O267" s="382"/>
      <c r="P267" s="382"/>
      <c r="Q267" s="382"/>
      <c r="R267" s="382"/>
      <c r="S267" s="382"/>
      <c r="T267" s="382"/>
      <c r="U267" s="382"/>
      <c r="V267" s="382"/>
      <c r="W267" s="382"/>
      <c r="X267" s="382"/>
      <c r="Y267" s="382"/>
      <c r="Z267" s="382"/>
      <c r="AA267" s="382"/>
      <c r="AB267" s="382"/>
      <c r="AC267" s="382"/>
    </row>
    <row r="268" spans="1:29" ht="14.25" x14ac:dyDescent="0.2">
      <c r="A268" s="382"/>
      <c r="B268" s="382"/>
      <c r="C268" s="382"/>
      <c r="D268" s="382"/>
      <c r="E268" s="382"/>
      <c r="F268" s="382"/>
      <c r="G268" s="382"/>
      <c r="H268" s="382"/>
      <c r="I268" s="382"/>
      <c r="J268" s="382"/>
      <c r="K268" s="382"/>
      <c r="L268" s="382"/>
      <c r="M268" s="382"/>
      <c r="N268" s="382"/>
      <c r="O268" s="382"/>
      <c r="P268" s="382"/>
      <c r="Q268" s="382"/>
      <c r="R268" s="382"/>
      <c r="S268" s="382"/>
      <c r="T268" s="382"/>
      <c r="U268" s="382"/>
      <c r="V268" s="382"/>
      <c r="W268" s="382"/>
      <c r="X268" s="382"/>
      <c r="Y268" s="382"/>
      <c r="Z268" s="382"/>
      <c r="AA268" s="382"/>
      <c r="AB268" s="382"/>
      <c r="AC268" s="382"/>
    </row>
    <row r="269" spans="1:29" ht="14.25" x14ac:dyDescent="0.2">
      <c r="A269" s="382"/>
      <c r="B269" s="382"/>
      <c r="C269" s="382"/>
      <c r="D269" s="382"/>
      <c r="E269" s="382"/>
      <c r="F269" s="382"/>
      <c r="G269" s="382"/>
      <c r="H269" s="382"/>
      <c r="I269" s="382"/>
      <c r="J269" s="382"/>
      <c r="K269" s="382"/>
      <c r="L269" s="382"/>
      <c r="M269" s="382"/>
      <c r="N269" s="382"/>
      <c r="O269" s="382"/>
      <c r="P269" s="382"/>
      <c r="Q269" s="382"/>
      <c r="R269" s="382"/>
      <c r="S269" s="382"/>
      <c r="T269" s="382"/>
      <c r="U269" s="382"/>
      <c r="V269" s="382"/>
      <c r="W269" s="382"/>
      <c r="X269" s="382"/>
      <c r="Y269" s="382"/>
      <c r="Z269" s="382"/>
      <c r="AA269" s="382"/>
      <c r="AB269" s="382"/>
      <c r="AC269" s="382"/>
    </row>
    <row r="270" spans="1:29" ht="14.25" x14ac:dyDescent="0.2">
      <c r="A270" s="382"/>
      <c r="B270" s="382"/>
      <c r="C270" s="382"/>
      <c r="D270" s="382"/>
      <c r="E270" s="382"/>
      <c r="F270" s="382"/>
      <c r="G270" s="382"/>
      <c r="H270" s="382"/>
      <c r="I270" s="382"/>
      <c r="J270" s="382"/>
      <c r="K270" s="382"/>
      <c r="L270" s="382"/>
      <c r="M270" s="382"/>
      <c r="N270" s="382"/>
      <c r="O270" s="382"/>
      <c r="P270" s="382"/>
      <c r="Q270" s="382"/>
      <c r="R270" s="382"/>
      <c r="S270" s="382"/>
      <c r="T270" s="382"/>
      <c r="U270" s="382"/>
      <c r="V270" s="382"/>
      <c r="W270" s="382"/>
      <c r="X270" s="382"/>
      <c r="Y270" s="382"/>
      <c r="Z270" s="382"/>
      <c r="AA270" s="382"/>
      <c r="AB270" s="382"/>
      <c r="AC270" s="382"/>
    </row>
    <row r="271" spans="1:29" ht="14.25" x14ac:dyDescent="0.2">
      <c r="A271" s="382"/>
      <c r="B271" s="382"/>
      <c r="C271" s="382"/>
      <c r="D271" s="382"/>
      <c r="E271" s="382"/>
      <c r="F271" s="382"/>
      <c r="G271" s="382"/>
      <c r="H271" s="382"/>
      <c r="I271" s="382"/>
      <c r="J271" s="382"/>
      <c r="K271" s="382"/>
      <c r="L271" s="382"/>
      <c r="M271" s="382"/>
      <c r="N271" s="382"/>
      <c r="O271" s="382"/>
      <c r="P271" s="382"/>
      <c r="Q271" s="382"/>
      <c r="R271" s="382"/>
      <c r="S271" s="382"/>
      <c r="T271" s="382"/>
      <c r="U271" s="382"/>
      <c r="V271" s="382"/>
      <c r="W271" s="382"/>
      <c r="X271" s="382"/>
      <c r="Y271" s="382"/>
      <c r="Z271" s="382"/>
      <c r="AA271" s="382"/>
      <c r="AB271" s="382"/>
      <c r="AC271" s="382"/>
    </row>
    <row r="272" spans="1:29" ht="14.25" x14ac:dyDescent="0.2">
      <c r="A272" s="382"/>
      <c r="B272" s="382"/>
      <c r="C272" s="382"/>
      <c r="D272" s="382"/>
      <c r="E272" s="382"/>
      <c r="F272" s="382"/>
      <c r="G272" s="382"/>
      <c r="H272" s="382"/>
      <c r="I272" s="382"/>
      <c r="J272" s="382"/>
      <c r="K272" s="382"/>
      <c r="L272" s="382"/>
      <c r="M272" s="382"/>
      <c r="N272" s="382"/>
      <c r="O272" s="382"/>
      <c r="P272" s="382"/>
      <c r="Q272" s="382"/>
      <c r="R272" s="382"/>
      <c r="S272" s="382"/>
      <c r="T272" s="382"/>
      <c r="U272" s="382"/>
      <c r="V272" s="382"/>
      <c r="W272" s="382"/>
      <c r="X272" s="382"/>
      <c r="Y272" s="382"/>
      <c r="Z272" s="382"/>
      <c r="AA272" s="382"/>
      <c r="AB272" s="382"/>
      <c r="AC272" s="382"/>
    </row>
    <row r="273" spans="1:29" ht="14.25" x14ac:dyDescent="0.2">
      <c r="A273" s="382"/>
      <c r="B273" s="382"/>
      <c r="C273" s="382"/>
      <c r="D273" s="382"/>
      <c r="E273" s="382"/>
      <c r="F273" s="382"/>
      <c r="G273" s="382"/>
      <c r="H273" s="382"/>
      <c r="I273" s="382"/>
      <c r="J273" s="382"/>
      <c r="K273" s="382"/>
      <c r="L273" s="382"/>
      <c r="M273" s="382"/>
      <c r="N273" s="382"/>
      <c r="O273" s="382"/>
      <c r="P273" s="382"/>
      <c r="Q273" s="382"/>
      <c r="R273" s="382"/>
      <c r="S273" s="382"/>
      <c r="T273" s="382"/>
      <c r="U273" s="382"/>
      <c r="V273" s="382"/>
      <c r="W273" s="382"/>
      <c r="X273" s="382"/>
      <c r="Y273" s="382"/>
      <c r="Z273" s="382"/>
      <c r="AA273" s="382"/>
      <c r="AB273" s="382"/>
      <c r="AC273" s="382"/>
    </row>
    <row r="274" spans="1:29" ht="14.25" x14ac:dyDescent="0.2">
      <c r="A274" s="382"/>
      <c r="B274" s="382"/>
      <c r="C274" s="382"/>
      <c r="D274" s="382"/>
      <c r="E274" s="382"/>
      <c r="F274" s="382"/>
      <c r="G274" s="382"/>
      <c r="H274" s="382"/>
      <c r="I274" s="382"/>
      <c r="J274" s="382"/>
      <c r="K274" s="382"/>
      <c r="L274" s="382"/>
      <c r="M274" s="382"/>
      <c r="N274" s="382"/>
      <c r="O274" s="382"/>
      <c r="P274" s="382"/>
      <c r="Q274" s="382"/>
      <c r="R274" s="382"/>
      <c r="S274" s="382"/>
      <c r="T274" s="382"/>
      <c r="U274" s="382"/>
      <c r="V274" s="382"/>
      <c r="W274" s="382"/>
      <c r="X274" s="382"/>
      <c r="Y274" s="382"/>
      <c r="Z274" s="382"/>
      <c r="AA274" s="382"/>
      <c r="AB274" s="382"/>
      <c r="AC274" s="382"/>
    </row>
    <row r="275" spans="1:29" ht="14.25" x14ac:dyDescent="0.2">
      <c r="A275" s="382"/>
      <c r="B275" s="382"/>
      <c r="C275" s="382"/>
      <c r="D275" s="382"/>
      <c r="E275" s="382"/>
      <c r="F275" s="382"/>
      <c r="G275" s="382"/>
      <c r="H275" s="382"/>
      <c r="I275" s="382"/>
      <c r="J275" s="382"/>
      <c r="K275" s="382"/>
      <c r="L275" s="382"/>
      <c r="M275" s="382"/>
      <c r="N275" s="382"/>
      <c r="O275" s="382"/>
      <c r="P275" s="382"/>
      <c r="Q275" s="382"/>
      <c r="R275" s="382"/>
      <c r="S275" s="382"/>
      <c r="T275" s="382"/>
      <c r="U275" s="382"/>
      <c r="V275" s="382"/>
      <c r="W275" s="382"/>
      <c r="X275" s="382"/>
      <c r="Y275" s="382"/>
      <c r="Z275" s="382"/>
      <c r="AA275" s="382"/>
      <c r="AB275" s="382"/>
      <c r="AC275" s="382"/>
    </row>
    <row r="276" spans="1:29" ht="14.25" x14ac:dyDescent="0.2">
      <c r="A276" s="382"/>
      <c r="B276" s="382"/>
      <c r="C276" s="382"/>
      <c r="D276" s="382"/>
      <c r="E276" s="382"/>
      <c r="F276" s="382"/>
      <c r="G276" s="382"/>
      <c r="H276" s="382"/>
      <c r="I276" s="382"/>
      <c r="J276" s="382"/>
      <c r="K276" s="382"/>
      <c r="L276" s="382"/>
      <c r="M276" s="382"/>
      <c r="N276" s="382"/>
      <c r="O276" s="382"/>
      <c r="P276" s="382"/>
      <c r="Q276" s="382"/>
      <c r="R276" s="382"/>
      <c r="S276" s="382"/>
      <c r="T276" s="382"/>
      <c r="U276" s="382"/>
      <c r="V276" s="382"/>
      <c r="W276" s="382"/>
      <c r="X276" s="382"/>
      <c r="Y276" s="382"/>
      <c r="Z276" s="382"/>
      <c r="AA276" s="382"/>
      <c r="AB276" s="382"/>
      <c r="AC276" s="382"/>
    </row>
    <row r="277" spans="1:29" ht="14.25" x14ac:dyDescent="0.2">
      <c r="A277" s="382"/>
      <c r="B277" s="382"/>
      <c r="C277" s="382"/>
      <c r="D277" s="382"/>
      <c r="E277" s="382"/>
      <c r="F277" s="382"/>
      <c r="G277" s="382"/>
      <c r="H277" s="382"/>
      <c r="I277" s="382"/>
      <c r="J277" s="382"/>
      <c r="K277" s="382"/>
      <c r="L277" s="382"/>
      <c r="M277" s="382"/>
      <c r="N277" s="382"/>
      <c r="O277" s="382"/>
      <c r="P277" s="382"/>
      <c r="Q277" s="382"/>
      <c r="R277" s="382"/>
      <c r="S277" s="382"/>
      <c r="T277" s="382"/>
      <c r="U277" s="382"/>
      <c r="V277" s="382"/>
      <c r="W277" s="382"/>
      <c r="X277" s="382"/>
      <c r="Y277" s="382"/>
      <c r="Z277" s="382"/>
      <c r="AA277" s="382"/>
      <c r="AB277" s="382"/>
      <c r="AC277" s="382"/>
    </row>
    <row r="278" spans="1:29" ht="14.25" x14ac:dyDescent="0.2">
      <c r="A278" s="382"/>
      <c r="B278" s="382"/>
      <c r="C278" s="382"/>
      <c r="D278" s="382"/>
      <c r="E278" s="382"/>
      <c r="F278" s="382"/>
      <c r="G278" s="382"/>
      <c r="H278" s="382"/>
      <c r="I278" s="382"/>
      <c r="J278" s="382"/>
      <c r="K278" s="382"/>
      <c r="L278" s="382"/>
      <c r="M278" s="382"/>
      <c r="N278" s="382"/>
      <c r="O278" s="382"/>
      <c r="P278" s="382"/>
      <c r="Q278" s="382"/>
      <c r="R278" s="382"/>
      <c r="S278" s="382"/>
      <c r="T278" s="382"/>
      <c r="U278" s="382"/>
      <c r="V278" s="382"/>
      <c r="W278" s="382"/>
      <c r="X278" s="382"/>
      <c r="Y278" s="382"/>
      <c r="Z278" s="382"/>
      <c r="AA278" s="382"/>
      <c r="AB278" s="382"/>
      <c r="AC278" s="382"/>
    </row>
    <row r="279" spans="1:29" ht="14.25" x14ac:dyDescent="0.2">
      <c r="A279" s="382"/>
      <c r="B279" s="382"/>
      <c r="C279" s="382"/>
      <c r="D279" s="382"/>
      <c r="E279" s="382"/>
      <c r="F279" s="382"/>
      <c r="G279" s="382"/>
      <c r="H279" s="382"/>
      <c r="I279" s="382"/>
      <c r="J279" s="382"/>
      <c r="K279" s="382"/>
      <c r="L279" s="382"/>
      <c r="M279" s="382"/>
      <c r="N279" s="382"/>
      <c r="O279" s="382"/>
      <c r="P279" s="382"/>
      <c r="Q279" s="382"/>
      <c r="R279" s="382"/>
      <c r="S279" s="382"/>
      <c r="T279" s="382"/>
      <c r="U279" s="382"/>
      <c r="V279" s="382"/>
      <c r="W279" s="382"/>
      <c r="X279" s="382"/>
      <c r="Y279" s="382"/>
      <c r="Z279" s="382"/>
      <c r="AA279" s="382"/>
      <c r="AB279" s="382"/>
      <c r="AC279" s="382"/>
    </row>
    <row r="280" spans="1:29" ht="14.25" x14ac:dyDescent="0.2">
      <c r="A280" s="382"/>
      <c r="B280" s="382"/>
      <c r="C280" s="382"/>
      <c r="D280" s="382"/>
      <c r="E280" s="382"/>
      <c r="F280" s="382"/>
      <c r="G280" s="382"/>
      <c r="H280" s="382"/>
      <c r="I280" s="382"/>
      <c r="J280" s="382"/>
      <c r="K280" s="382"/>
      <c r="L280" s="382"/>
      <c r="M280" s="382"/>
      <c r="N280" s="382"/>
      <c r="O280" s="382"/>
      <c r="P280" s="382"/>
      <c r="Q280" s="382"/>
      <c r="R280" s="382"/>
      <c r="S280" s="382"/>
      <c r="T280" s="382"/>
      <c r="U280" s="382"/>
      <c r="V280" s="382"/>
      <c r="W280" s="382"/>
      <c r="X280" s="382"/>
      <c r="Y280" s="382"/>
      <c r="Z280" s="382"/>
      <c r="AA280" s="382"/>
      <c r="AB280" s="382"/>
      <c r="AC280" s="382"/>
    </row>
    <row r="281" spans="1:29" ht="14.25" x14ac:dyDescent="0.2">
      <c r="A281" s="382"/>
      <c r="B281" s="382"/>
      <c r="C281" s="382"/>
      <c r="D281" s="382"/>
      <c r="E281" s="382"/>
      <c r="F281" s="382"/>
      <c r="G281" s="382"/>
      <c r="H281" s="382"/>
      <c r="I281" s="382"/>
      <c r="J281" s="382"/>
      <c r="K281" s="382"/>
      <c r="L281" s="382"/>
      <c r="M281" s="382"/>
      <c r="N281" s="382"/>
      <c r="O281" s="382"/>
      <c r="P281" s="382"/>
      <c r="Q281" s="382"/>
      <c r="R281" s="382"/>
      <c r="S281" s="382"/>
      <c r="T281" s="382"/>
      <c r="U281" s="382"/>
      <c r="V281" s="382"/>
      <c r="W281" s="382"/>
      <c r="X281" s="382"/>
      <c r="Y281" s="382"/>
      <c r="Z281" s="382"/>
      <c r="AA281" s="382"/>
      <c r="AB281" s="382"/>
      <c r="AC281" s="382"/>
    </row>
    <row r="282" spans="1:29" ht="14.25" x14ac:dyDescent="0.2">
      <c r="A282" s="382"/>
      <c r="B282" s="382"/>
      <c r="C282" s="382"/>
      <c r="D282" s="382"/>
      <c r="E282" s="382"/>
      <c r="F282" s="382"/>
      <c r="G282" s="382"/>
      <c r="H282" s="382"/>
      <c r="I282" s="382"/>
      <c r="J282" s="382"/>
      <c r="K282" s="382"/>
      <c r="L282" s="382"/>
      <c r="M282" s="382"/>
      <c r="N282" s="382"/>
      <c r="O282" s="382"/>
      <c r="P282" s="382"/>
      <c r="Q282" s="382"/>
      <c r="R282" s="382"/>
      <c r="S282" s="382"/>
      <c r="T282" s="382"/>
      <c r="U282" s="382"/>
      <c r="V282" s="382"/>
      <c r="W282" s="382"/>
      <c r="X282" s="382"/>
      <c r="Y282" s="382"/>
      <c r="Z282" s="382"/>
      <c r="AA282" s="382"/>
      <c r="AB282" s="382"/>
      <c r="AC282" s="382"/>
    </row>
    <row r="283" spans="1:29" ht="14.25" x14ac:dyDescent="0.2">
      <c r="A283" s="382"/>
      <c r="B283" s="382"/>
      <c r="C283" s="382"/>
      <c r="D283" s="382"/>
      <c r="E283" s="382"/>
      <c r="F283" s="382"/>
      <c r="G283" s="382"/>
      <c r="H283" s="382"/>
      <c r="I283" s="382"/>
      <c r="J283" s="382"/>
      <c r="K283" s="382"/>
      <c r="L283" s="382"/>
      <c r="M283" s="382"/>
      <c r="N283" s="382"/>
      <c r="O283" s="382"/>
      <c r="P283" s="382"/>
      <c r="Q283" s="382"/>
      <c r="R283" s="382"/>
      <c r="S283" s="382"/>
      <c r="T283" s="382"/>
      <c r="U283" s="382"/>
      <c r="V283" s="382"/>
      <c r="W283" s="382"/>
      <c r="X283" s="382"/>
      <c r="Y283" s="382"/>
      <c r="Z283" s="382"/>
      <c r="AA283" s="382"/>
      <c r="AB283" s="382"/>
      <c r="AC283" s="382"/>
    </row>
    <row r="284" spans="1:29" ht="14.25" x14ac:dyDescent="0.2">
      <c r="A284" s="382"/>
      <c r="B284" s="382"/>
      <c r="C284" s="382"/>
      <c r="D284" s="382"/>
      <c r="E284" s="382"/>
      <c r="F284" s="382"/>
      <c r="G284" s="382"/>
      <c r="H284" s="382"/>
      <c r="I284" s="382"/>
      <c r="J284" s="382"/>
      <c r="K284" s="382"/>
      <c r="L284" s="382"/>
      <c r="M284" s="382"/>
      <c r="N284" s="382"/>
      <c r="O284" s="382"/>
      <c r="P284" s="382"/>
      <c r="Q284" s="382"/>
      <c r="R284" s="382"/>
      <c r="S284" s="382"/>
      <c r="T284" s="382"/>
      <c r="U284" s="382"/>
      <c r="V284" s="382"/>
      <c r="W284" s="382"/>
      <c r="X284" s="382"/>
      <c r="Y284" s="382"/>
      <c r="Z284" s="382"/>
      <c r="AA284" s="382"/>
      <c r="AB284" s="382"/>
      <c r="AC284" s="382"/>
    </row>
    <row r="285" spans="1:29" ht="14.25" x14ac:dyDescent="0.2">
      <c r="A285" s="382"/>
      <c r="B285" s="382"/>
      <c r="C285" s="382"/>
      <c r="D285" s="382"/>
      <c r="E285" s="382"/>
      <c r="F285" s="382"/>
      <c r="G285" s="382"/>
      <c r="H285" s="382"/>
      <c r="I285" s="382"/>
      <c r="J285" s="382"/>
      <c r="K285" s="382"/>
      <c r="L285" s="382"/>
      <c r="M285" s="382"/>
      <c r="N285" s="382"/>
      <c r="O285" s="382"/>
      <c r="P285" s="382"/>
      <c r="Q285" s="382"/>
      <c r="R285" s="382"/>
      <c r="S285" s="382"/>
      <c r="T285" s="382"/>
      <c r="U285" s="382"/>
      <c r="V285" s="382"/>
      <c r="W285" s="382"/>
      <c r="X285" s="382"/>
      <c r="Y285" s="382"/>
      <c r="Z285" s="382"/>
      <c r="AA285" s="382"/>
      <c r="AB285" s="382"/>
      <c r="AC285" s="382"/>
    </row>
    <row r="286" spans="1:29" ht="14.25" x14ac:dyDescent="0.2">
      <c r="A286" s="382"/>
      <c r="B286" s="382"/>
      <c r="C286" s="382"/>
      <c r="D286" s="382"/>
      <c r="E286" s="382"/>
      <c r="F286" s="382"/>
      <c r="G286" s="382"/>
      <c r="H286" s="382"/>
      <c r="I286" s="382"/>
      <c r="J286" s="382"/>
      <c r="K286" s="382"/>
      <c r="L286" s="382"/>
      <c r="M286" s="382"/>
      <c r="N286" s="382"/>
      <c r="O286" s="382"/>
      <c r="P286" s="382"/>
      <c r="Q286" s="382"/>
      <c r="R286" s="382"/>
      <c r="S286" s="382"/>
      <c r="T286" s="382"/>
      <c r="U286" s="382"/>
      <c r="V286" s="382"/>
      <c r="W286" s="382"/>
      <c r="X286" s="382"/>
      <c r="Y286" s="382"/>
      <c r="Z286" s="382"/>
      <c r="AA286" s="382"/>
      <c r="AB286" s="382"/>
      <c r="AC286" s="382"/>
    </row>
    <row r="287" spans="1:29" ht="14.25" x14ac:dyDescent="0.2">
      <c r="A287" s="382"/>
      <c r="B287" s="382"/>
      <c r="C287" s="382"/>
      <c r="D287" s="382"/>
      <c r="E287" s="382"/>
      <c r="F287" s="382"/>
      <c r="G287" s="382"/>
      <c r="H287" s="382"/>
      <c r="I287" s="382"/>
      <c r="J287" s="382"/>
      <c r="K287" s="382"/>
      <c r="L287" s="382"/>
      <c r="M287" s="382"/>
      <c r="N287" s="382"/>
      <c r="O287" s="382"/>
      <c r="P287" s="382"/>
      <c r="Q287" s="382"/>
      <c r="R287" s="382"/>
      <c r="S287" s="382"/>
      <c r="T287" s="382"/>
      <c r="U287" s="382"/>
      <c r="V287" s="382"/>
      <c r="W287" s="382"/>
      <c r="X287" s="382"/>
      <c r="Y287" s="382"/>
      <c r="Z287" s="382"/>
      <c r="AA287" s="382"/>
      <c r="AB287" s="382"/>
      <c r="AC287" s="382"/>
    </row>
    <row r="288" spans="1:29" ht="14.25" x14ac:dyDescent="0.2">
      <c r="A288" s="382"/>
      <c r="B288" s="382"/>
      <c r="C288" s="382"/>
      <c r="D288" s="382"/>
      <c r="E288" s="382"/>
      <c r="F288" s="382"/>
      <c r="G288" s="382"/>
      <c r="H288" s="382"/>
      <c r="I288" s="382"/>
      <c r="J288" s="382"/>
      <c r="K288" s="382"/>
      <c r="L288" s="382"/>
      <c r="M288" s="382"/>
      <c r="N288" s="382"/>
      <c r="O288" s="382"/>
      <c r="P288" s="382"/>
      <c r="Q288" s="382"/>
      <c r="R288" s="382"/>
      <c r="S288" s="382"/>
      <c r="T288" s="382"/>
      <c r="U288" s="382"/>
      <c r="V288" s="382"/>
      <c r="W288" s="382"/>
      <c r="X288" s="382"/>
      <c r="Y288" s="382"/>
      <c r="Z288" s="382"/>
      <c r="AA288" s="382"/>
      <c r="AB288" s="382"/>
      <c r="AC288" s="382"/>
    </row>
    <row r="289" spans="1:29" ht="14.25" x14ac:dyDescent="0.2">
      <c r="A289" s="382"/>
      <c r="B289" s="382"/>
      <c r="C289" s="382"/>
      <c r="D289" s="382"/>
      <c r="E289" s="382"/>
      <c r="F289" s="382"/>
      <c r="G289" s="382"/>
      <c r="H289" s="382"/>
      <c r="I289" s="382"/>
      <c r="J289" s="382"/>
      <c r="K289" s="382"/>
      <c r="L289" s="382"/>
      <c r="M289" s="382"/>
      <c r="N289" s="382"/>
      <c r="O289" s="382"/>
      <c r="P289" s="382"/>
      <c r="Q289" s="382"/>
      <c r="R289" s="382"/>
      <c r="S289" s="382"/>
      <c r="T289" s="382"/>
      <c r="U289" s="382"/>
      <c r="V289" s="382"/>
      <c r="W289" s="382"/>
      <c r="X289" s="382"/>
      <c r="Y289" s="382"/>
      <c r="Z289" s="382"/>
      <c r="AA289" s="382"/>
      <c r="AB289" s="382"/>
      <c r="AC289" s="382"/>
    </row>
    <row r="290" spans="1:29" ht="14.25" x14ac:dyDescent="0.2">
      <c r="A290" s="382"/>
      <c r="B290" s="382"/>
      <c r="C290" s="382"/>
      <c r="D290" s="382"/>
      <c r="E290" s="382"/>
      <c r="F290" s="382"/>
      <c r="G290" s="382"/>
      <c r="H290" s="382"/>
      <c r="I290" s="382"/>
      <c r="J290" s="382"/>
      <c r="K290" s="382"/>
      <c r="L290" s="382"/>
      <c r="M290" s="382"/>
      <c r="N290" s="382"/>
      <c r="O290" s="382"/>
      <c r="P290" s="382"/>
      <c r="Q290" s="382"/>
      <c r="R290" s="382"/>
      <c r="S290" s="382"/>
      <c r="T290" s="382"/>
      <c r="U290" s="382"/>
      <c r="V290" s="382"/>
      <c r="W290" s="382"/>
      <c r="X290" s="382"/>
      <c r="Y290" s="382"/>
      <c r="Z290" s="382"/>
      <c r="AA290" s="382"/>
      <c r="AB290" s="382"/>
      <c r="AC290" s="382"/>
    </row>
    <row r="291" spans="1:29" ht="14.25" x14ac:dyDescent="0.2">
      <c r="A291" s="382"/>
      <c r="B291" s="382"/>
      <c r="C291" s="382"/>
      <c r="D291" s="382"/>
      <c r="E291" s="382"/>
      <c r="F291" s="382"/>
      <c r="G291" s="382"/>
      <c r="H291" s="382"/>
      <c r="I291" s="382"/>
      <c r="J291" s="382"/>
      <c r="K291" s="382"/>
      <c r="L291" s="382"/>
      <c r="M291" s="382"/>
      <c r="N291" s="382"/>
      <c r="O291" s="382"/>
      <c r="P291" s="382"/>
      <c r="Q291" s="382"/>
      <c r="R291" s="382"/>
      <c r="S291" s="382"/>
      <c r="T291" s="382"/>
      <c r="U291" s="382"/>
      <c r="V291" s="382"/>
      <c r="W291" s="382"/>
      <c r="X291" s="382"/>
      <c r="Y291" s="382"/>
      <c r="Z291" s="382"/>
      <c r="AA291" s="382"/>
      <c r="AB291" s="382"/>
      <c r="AC291" s="382"/>
    </row>
    <row r="292" spans="1:29" ht="14.25" x14ac:dyDescent="0.2">
      <c r="A292" s="382"/>
      <c r="B292" s="382"/>
      <c r="C292" s="382"/>
      <c r="D292" s="382"/>
      <c r="E292" s="382"/>
      <c r="F292" s="382"/>
      <c r="G292" s="382"/>
      <c r="H292" s="382"/>
      <c r="I292" s="382"/>
      <c r="J292" s="382"/>
      <c r="K292" s="382"/>
      <c r="L292" s="382"/>
      <c r="M292" s="382"/>
      <c r="N292" s="382"/>
      <c r="O292" s="382"/>
      <c r="P292" s="382"/>
      <c r="Q292" s="382"/>
      <c r="R292" s="382"/>
      <c r="S292" s="382"/>
      <c r="T292" s="382"/>
      <c r="U292" s="382"/>
      <c r="V292" s="382"/>
      <c r="W292" s="382"/>
      <c r="X292" s="382"/>
      <c r="Y292" s="382"/>
      <c r="Z292" s="382"/>
      <c r="AA292" s="382"/>
      <c r="AB292" s="382"/>
      <c r="AC292" s="382"/>
    </row>
    <row r="293" spans="1:29" ht="14.25" x14ac:dyDescent="0.2">
      <c r="A293" s="382"/>
      <c r="B293" s="382"/>
      <c r="C293" s="382"/>
      <c r="D293" s="382"/>
      <c r="E293" s="382"/>
      <c r="F293" s="382"/>
      <c r="G293" s="382"/>
      <c r="H293" s="382"/>
      <c r="I293" s="382"/>
      <c r="J293" s="382"/>
      <c r="K293" s="382"/>
      <c r="L293" s="382"/>
      <c r="M293" s="382"/>
      <c r="N293" s="382"/>
      <c r="O293" s="382"/>
      <c r="P293" s="382"/>
      <c r="Q293" s="382"/>
      <c r="R293" s="382"/>
      <c r="S293" s="382"/>
      <c r="T293" s="382"/>
      <c r="U293" s="382"/>
      <c r="V293" s="382"/>
      <c r="W293" s="382"/>
      <c r="X293" s="382"/>
      <c r="Y293" s="382"/>
      <c r="Z293" s="382"/>
      <c r="AA293" s="382"/>
      <c r="AB293" s="382"/>
      <c r="AC293" s="382"/>
    </row>
    <row r="294" spans="1:29" ht="14.25" x14ac:dyDescent="0.2">
      <c r="A294" s="382"/>
      <c r="B294" s="382"/>
      <c r="C294" s="382"/>
      <c r="D294" s="382"/>
      <c r="E294" s="382"/>
      <c r="F294" s="382"/>
      <c r="G294" s="382"/>
      <c r="H294" s="382"/>
      <c r="I294" s="382"/>
      <c r="J294" s="382"/>
      <c r="K294" s="382"/>
      <c r="L294" s="382"/>
      <c r="M294" s="382"/>
      <c r="N294" s="382"/>
      <c r="O294" s="382"/>
      <c r="P294" s="382"/>
      <c r="Q294" s="382"/>
      <c r="R294" s="382"/>
      <c r="S294" s="382"/>
      <c r="T294" s="382"/>
      <c r="U294" s="382"/>
      <c r="V294" s="382"/>
      <c r="W294" s="382"/>
      <c r="X294" s="382"/>
      <c r="Y294" s="382"/>
      <c r="Z294" s="382"/>
      <c r="AA294" s="382"/>
      <c r="AB294" s="382"/>
      <c r="AC294" s="382"/>
    </row>
    <row r="295" spans="1:29" ht="14.25" x14ac:dyDescent="0.2">
      <c r="A295" s="382"/>
      <c r="B295" s="382"/>
      <c r="C295" s="382"/>
      <c r="D295" s="382"/>
      <c r="E295" s="382"/>
      <c r="F295" s="382"/>
      <c r="G295" s="382"/>
      <c r="H295" s="382"/>
      <c r="I295" s="382"/>
      <c r="J295" s="382"/>
      <c r="K295" s="382"/>
      <c r="L295" s="382"/>
      <c r="M295" s="382"/>
      <c r="N295" s="382"/>
      <c r="O295" s="382"/>
      <c r="P295" s="382"/>
      <c r="Q295" s="382"/>
      <c r="R295" s="382"/>
      <c r="S295" s="382"/>
      <c r="T295" s="382"/>
      <c r="U295" s="382"/>
      <c r="V295" s="382"/>
      <c r="W295" s="382"/>
      <c r="X295" s="382"/>
      <c r="Y295" s="382"/>
      <c r="Z295" s="382"/>
      <c r="AA295" s="382"/>
      <c r="AB295" s="382"/>
      <c r="AC295" s="382"/>
    </row>
    <row r="296" spans="1:29" ht="14.25" x14ac:dyDescent="0.2">
      <c r="A296" s="382"/>
      <c r="B296" s="382"/>
      <c r="C296" s="382"/>
      <c r="D296" s="382"/>
      <c r="E296" s="382"/>
      <c r="F296" s="382"/>
      <c r="G296" s="382"/>
      <c r="H296" s="382"/>
      <c r="I296" s="382"/>
      <c r="J296" s="382"/>
      <c r="K296" s="382"/>
      <c r="L296" s="382"/>
      <c r="M296" s="382"/>
      <c r="N296" s="382"/>
      <c r="O296" s="382"/>
      <c r="P296" s="382"/>
      <c r="Q296" s="382"/>
      <c r="R296" s="382"/>
      <c r="S296" s="382"/>
      <c r="T296" s="382"/>
      <c r="U296" s="382"/>
      <c r="V296" s="382"/>
      <c r="W296" s="382"/>
      <c r="X296" s="382"/>
      <c r="Y296" s="382"/>
      <c r="Z296" s="382"/>
      <c r="AA296" s="382"/>
      <c r="AB296" s="382"/>
      <c r="AC296" s="382"/>
    </row>
    <row r="297" spans="1:29" ht="14.25" x14ac:dyDescent="0.2">
      <c r="A297" s="382"/>
      <c r="B297" s="382"/>
      <c r="C297" s="382"/>
      <c r="D297" s="382"/>
      <c r="E297" s="382"/>
      <c r="F297" s="382"/>
      <c r="G297" s="382"/>
      <c r="H297" s="382"/>
      <c r="I297" s="382"/>
      <c r="J297" s="382"/>
      <c r="K297" s="382"/>
      <c r="L297" s="382"/>
      <c r="M297" s="382"/>
      <c r="N297" s="382"/>
      <c r="O297" s="382"/>
      <c r="P297" s="382"/>
      <c r="Q297" s="382"/>
      <c r="R297" s="382"/>
      <c r="S297" s="382"/>
      <c r="T297" s="382"/>
      <c r="U297" s="382"/>
      <c r="V297" s="382"/>
      <c r="W297" s="382"/>
      <c r="X297" s="382"/>
      <c r="Y297" s="382"/>
      <c r="Z297" s="382"/>
      <c r="AA297" s="382"/>
      <c r="AB297" s="382"/>
      <c r="AC297" s="382"/>
    </row>
    <row r="298" spans="1:29" ht="14.25" x14ac:dyDescent="0.2">
      <c r="A298" s="382"/>
      <c r="B298" s="382"/>
      <c r="C298" s="382"/>
      <c r="D298" s="382"/>
      <c r="E298" s="382"/>
      <c r="F298" s="382"/>
      <c r="G298" s="382"/>
      <c r="H298" s="382"/>
      <c r="I298" s="382"/>
      <c r="J298" s="382"/>
      <c r="K298" s="382"/>
      <c r="L298" s="382"/>
      <c r="M298" s="382"/>
      <c r="N298" s="382"/>
      <c r="O298" s="382"/>
      <c r="P298" s="382"/>
      <c r="Q298" s="382"/>
      <c r="R298" s="382"/>
      <c r="S298" s="382"/>
      <c r="T298" s="382"/>
      <c r="U298" s="382"/>
      <c r="V298" s="382"/>
      <c r="W298" s="382"/>
      <c r="X298" s="382"/>
      <c r="Y298" s="382"/>
      <c r="Z298" s="382"/>
      <c r="AA298" s="382"/>
      <c r="AB298" s="382"/>
      <c r="AC298" s="382"/>
    </row>
    <row r="299" spans="1:29" ht="14.25" x14ac:dyDescent="0.2">
      <c r="A299" s="382"/>
      <c r="B299" s="382"/>
      <c r="C299" s="382"/>
      <c r="D299" s="382"/>
      <c r="E299" s="382"/>
      <c r="F299" s="382"/>
      <c r="G299" s="382"/>
      <c r="H299" s="382"/>
      <c r="I299" s="382"/>
      <c r="J299" s="382"/>
      <c r="K299" s="382"/>
      <c r="L299" s="382"/>
      <c r="M299" s="382"/>
      <c r="N299" s="382"/>
      <c r="O299" s="382"/>
      <c r="P299" s="382"/>
      <c r="Q299" s="382"/>
      <c r="R299" s="382"/>
      <c r="S299" s="382"/>
      <c r="T299" s="382"/>
      <c r="U299" s="382"/>
      <c r="V299" s="382"/>
      <c r="W299" s="382"/>
      <c r="X299" s="382"/>
      <c r="Y299" s="382"/>
      <c r="Z299" s="382"/>
      <c r="AA299" s="382"/>
      <c r="AB299" s="382"/>
      <c r="AC299" s="382"/>
    </row>
    <row r="300" spans="1:29" ht="14.25" x14ac:dyDescent="0.2">
      <c r="A300" s="382"/>
      <c r="B300" s="382"/>
      <c r="C300" s="382"/>
      <c r="D300" s="382"/>
      <c r="E300" s="382"/>
      <c r="F300" s="382"/>
      <c r="G300" s="382"/>
      <c r="H300" s="382"/>
      <c r="I300" s="382"/>
      <c r="J300" s="382"/>
      <c r="K300" s="382"/>
      <c r="L300" s="382"/>
      <c r="M300" s="382"/>
      <c r="N300" s="382"/>
      <c r="O300" s="382"/>
      <c r="P300" s="382"/>
      <c r="Q300" s="382"/>
      <c r="R300" s="382"/>
      <c r="S300" s="382"/>
      <c r="T300" s="382"/>
      <c r="U300" s="382"/>
      <c r="V300" s="382"/>
      <c r="W300" s="382"/>
      <c r="X300" s="382"/>
      <c r="Y300" s="382"/>
      <c r="Z300" s="382"/>
      <c r="AA300" s="382"/>
      <c r="AB300" s="382"/>
      <c r="AC300" s="382"/>
    </row>
    <row r="301" spans="1:29" ht="14.25" x14ac:dyDescent="0.2">
      <c r="A301" s="382"/>
      <c r="B301" s="382"/>
      <c r="C301" s="382"/>
      <c r="D301" s="382"/>
      <c r="E301" s="382"/>
      <c r="F301" s="382"/>
      <c r="G301" s="382"/>
      <c r="H301" s="382"/>
      <c r="I301" s="382"/>
      <c r="J301" s="382"/>
      <c r="K301" s="382"/>
      <c r="L301" s="382"/>
      <c r="M301" s="382"/>
      <c r="N301" s="382"/>
      <c r="O301" s="382"/>
      <c r="P301" s="382"/>
      <c r="Q301" s="382"/>
      <c r="R301" s="382"/>
      <c r="S301" s="382"/>
      <c r="T301" s="382"/>
      <c r="U301" s="382"/>
      <c r="V301" s="382"/>
      <c r="W301" s="382"/>
      <c r="X301" s="382"/>
      <c r="Y301" s="382"/>
      <c r="Z301" s="382"/>
      <c r="AA301" s="382"/>
      <c r="AB301" s="382"/>
      <c r="AC301" s="382"/>
    </row>
    <row r="302" spans="1:29" ht="14.25" x14ac:dyDescent="0.2">
      <c r="A302" s="382"/>
      <c r="B302" s="382"/>
      <c r="C302" s="382"/>
      <c r="D302" s="382"/>
      <c r="E302" s="382"/>
      <c r="F302" s="382"/>
      <c r="G302" s="382"/>
      <c r="H302" s="382"/>
      <c r="I302" s="382"/>
      <c r="J302" s="382"/>
      <c r="K302" s="382"/>
      <c r="L302" s="382"/>
      <c r="M302" s="382"/>
      <c r="N302" s="382"/>
      <c r="O302" s="382"/>
      <c r="P302" s="382"/>
      <c r="Q302" s="382"/>
      <c r="R302" s="382"/>
      <c r="S302" s="382"/>
      <c r="T302" s="382"/>
      <c r="U302" s="382"/>
      <c r="V302" s="382"/>
      <c r="W302" s="382"/>
      <c r="X302" s="382"/>
      <c r="Y302" s="382"/>
      <c r="Z302" s="382"/>
      <c r="AA302" s="382"/>
      <c r="AB302" s="382"/>
      <c r="AC302" s="382"/>
    </row>
    <row r="303" spans="1:29" ht="14.25" x14ac:dyDescent="0.2">
      <c r="A303" s="382"/>
      <c r="B303" s="382"/>
      <c r="C303" s="382"/>
      <c r="D303" s="382"/>
      <c r="E303" s="382"/>
      <c r="F303" s="382"/>
      <c r="G303" s="382"/>
      <c r="H303" s="382"/>
      <c r="I303" s="382"/>
      <c r="J303" s="382"/>
      <c r="K303" s="382"/>
      <c r="L303" s="382"/>
      <c r="M303" s="382"/>
      <c r="N303" s="382"/>
      <c r="O303" s="382"/>
      <c r="P303" s="382"/>
      <c r="Q303" s="382"/>
      <c r="R303" s="382"/>
      <c r="S303" s="382"/>
      <c r="T303" s="382"/>
      <c r="U303" s="382"/>
      <c r="V303" s="382"/>
      <c r="W303" s="382"/>
      <c r="X303" s="382"/>
      <c r="Y303" s="382"/>
      <c r="Z303" s="382"/>
      <c r="AA303" s="382"/>
      <c r="AB303" s="382"/>
      <c r="AC303" s="382"/>
    </row>
    <row r="304" spans="1:29" ht="14.25" x14ac:dyDescent="0.2">
      <c r="A304" s="382"/>
      <c r="B304" s="382"/>
      <c r="C304" s="382"/>
      <c r="D304" s="382"/>
      <c r="E304" s="382"/>
      <c r="F304" s="382"/>
      <c r="G304" s="382"/>
      <c r="H304" s="382"/>
      <c r="I304" s="382"/>
      <c r="J304" s="382"/>
      <c r="K304" s="382"/>
      <c r="L304" s="382"/>
      <c r="M304" s="382"/>
      <c r="N304" s="382"/>
      <c r="O304" s="382"/>
      <c r="P304" s="382"/>
      <c r="Q304" s="382"/>
      <c r="R304" s="382"/>
      <c r="S304" s="382"/>
      <c r="T304" s="382"/>
      <c r="U304" s="382"/>
      <c r="V304" s="382"/>
      <c r="W304" s="382"/>
      <c r="X304" s="382"/>
      <c r="Y304" s="382"/>
      <c r="Z304" s="382"/>
      <c r="AA304" s="382"/>
      <c r="AB304" s="382"/>
      <c r="AC304" s="382"/>
    </row>
    <row r="305" spans="1:29" ht="14.25" x14ac:dyDescent="0.2">
      <c r="A305" s="382"/>
      <c r="B305" s="382"/>
      <c r="C305" s="382"/>
      <c r="D305" s="382"/>
      <c r="E305" s="382"/>
      <c r="F305" s="382"/>
      <c r="G305" s="382"/>
      <c r="H305" s="382"/>
      <c r="I305" s="382"/>
      <c r="J305" s="382"/>
      <c r="K305" s="382"/>
      <c r="L305" s="382"/>
      <c r="M305" s="382"/>
      <c r="N305" s="382"/>
      <c r="O305" s="382"/>
      <c r="P305" s="382"/>
      <c r="Q305" s="382"/>
      <c r="R305" s="382"/>
      <c r="S305" s="382"/>
      <c r="T305" s="382"/>
      <c r="U305" s="382"/>
      <c r="V305" s="382"/>
      <c r="W305" s="382"/>
      <c r="X305" s="382"/>
      <c r="Y305" s="382"/>
      <c r="Z305" s="382"/>
      <c r="AA305" s="382"/>
      <c r="AB305" s="382"/>
      <c r="AC305" s="382"/>
    </row>
    <row r="306" spans="1:29" ht="14.25" x14ac:dyDescent="0.2">
      <c r="A306" s="382"/>
      <c r="B306" s="382"/>
      <c r="C306" s="382"/>
      <c r="D306" s="382"/>
      <c r="E306" s="382"/>
      <c r="F306" s="382"/>
      <c r="G306" s="382"/>
      <c r="H306" s="382"/>
      <c r="I306" s="382"/>
      <c r="J306" s="382"/>
      <c r="K306" s="382"/>
      <c r="L306" s="382"/>
      <c r="M306" s="382"/>
      <c r="N306" s="382"/>
      <c r="O306" s="382"/>
      <c r="P306" s="382"/>
      <c r="Q306" s="382"/>
      <c r="R306" s="382"/>
      <c r="S306" s="382"/>
      <c r="T306" s="382"/>
      <c r="U306" s="382"/>
      <c r="V306" s="382"/>
      <c r="W306" s="382"/>
      <c r="X306" s="382"/>
      <c r="Y306" s="382"/>
      <c r="Z306" s="382"/>
      <c r="AA306" s="382"/>
      <c r="AB306" s="382"/>
      <c r="AC306" s="382"/>
    </row>
    <row r="307" spans="1:29" ht="14.25" x14ac:dyDescent="0.2">
      <c r="A307" s="382"/>
      <c r="B307" s="382"/>
      <c r="C307" s="382"/>
      <c r="D307" s="382"/>
      <c r="E307" s="382"/>
      <c r="F307" s="382"/>
      <c r="G307" s="382"/>
      <c r="H307" s="382"/>
      <c r="I307" s="382"/>
      <c r="J307" s="382"/>
      <c r="K307" s="382"/>
      <c r="L307" s="382"/>
      <c r="M307" s="382"/>
      <c r="N307" s="382"/>
      <c r="O307" s="382"/>
      <c r="P307" s="382"/>
      <c r="Q307" s="382"/>
      <c r="R307" s="382"/>
      <c r="S307" s="382"/>
      <c r="T307" s="382"/>
      <c r="U307" s="382"/>
      <c r="V307" s="382"/>
      <c r="W307" s="382"/>
      <c r="X307" s="382"/>
      <c r="Y307" s="382"/>
      <c r="Z307" s="382"/>
      <c r="AA307" s="382"/>
      <c r="AB307" s="382"/>
      <c r="AC307" s="382"/>
    </row>
    <row r="308" spans="1:29" ht="14.25" x14ac:dyDescent="0.2">
      <c r="A308" s="382"/>
      <c r="B308" s="382"/>
      <c r="C308" s="382"/>
      <c r="D308" s="382"/>
      <c r="E308" s="382"/>
      <c r="F308" s="382"/>
      <c r="G308" s="382"/>
      <c r="H308" s="382"/>
      <c r="I308" s="382"/>
      <c r="J308" s="382"/>
      <c r="K308" s="382"/>
      <c r="L308" s="382"/>
      <c r="M308" s="382"/>
      <c r="N308" s="382"/>
      <c r="O308" s="382"/>
      <c r="P308" s="382"/>
      <c r="Q308" s="382"/>
      <c r="R308" s="382"/>
      <c r="S308" s="382"/>
      <c r="T308" s="382"/>
      <c r="U308" s="382"/>
      <c r="V308" s="382"/>
      <c r="W308" s="382"/>
      <c r="X308" s="382"/>
      <c r="Y308" s="382"/>
      <c r="Z308" s="382"/>
      <c r="AA308" s="382"/>
      <c r="AB308" s="382"/>
      <c r="AC308" s="382"/>
    </row>
    <row r="309" spans="1:29" ht="14.25" x14ac:dyDescent="0.2">
      <c r="A309" s="382"/>
      <c r="B309" s="382"/>
      <c r="C309" s="382"/>
      <c r="D309" s="382"/>
      <c r="E309" s="382"/>
      <c r="F309" s="382"/>
      <c r="G309" s="382"/>
      <c r="H309" s="382"/>
      <c r="I309" s="382"/>
      <c r="J309" s="382"/>
      <c r="K309" s="382"/>
      <c r="L309" s="382"/>
      <c r="M309" s="382"/>
      <c r="N309" s="382"/>
      <c r="O309" s="382"/>
      <c r="P309" s="382"/>
      <c r="Q309" s="382"/>
      <c r="R309" s="382"/>
      <c r="S309" s="382"/>
      <c r="T309" s="382"/>
      <c r="U309" s="382"/>
      <c r="V309" s="382"/>
      <c r="W309" s="382"/>
      <c r="X309" s="382"/>
      <c r="Y309" s="382"/>
      <c r="Z309" s="382"/>
      <c r="AA309" s="382"/>
      <c r="AB309" s="382"/>
      <c r="AC309" s="382"/>
    </row>
    <row r="310" spans="1:29" ht="14.25" x14ac:dyDescent="0.2">
      <c r="A310" s="382"/>
      <c r="B310" s="382"/>
      <c r="C310" s="382"/>
      <c r="D310" s="382"/>
      <c r="E310" s="382"/>
      <c r="F310" s="382"/>
      <c r="G310" s="382"/>
      <c r="H310" s="382"/>
      <c r="I310" s="382"/>
      <c r="J310" s="382"/>
      <c r="K310" s="382"/>
      <c r="L310" s="382"/>
      <c r="M310" s="382"/>
      <c r="N310" s="382"/>
      <c r="O310" s="382"/>
      <c r="P310" s="382"/>
      <c r="Q310" s="382"/>
      <c r="R310" s="382"/>
      <c r="S310" s="382"/>
      <c r="T310" s="382"/>
      <c r="U310" s="382"/>
      <c r="V310" s="382"/>
      <c r="W310" s="382"/>
      <c r="X310" s="382"/>
      <c r="Y310" s="382"/>
      <c r="Z310" s="382"/>
      <c r="AA310" s="382"/>
      <c r="AB310" s="382"/>
      <c r="AC310" s="382"/>
    </row>
    <row r="311" spans="1:29" ht="14.25" x14ac:dyDescent="0.2">
      <c r="A311" s="382"/>
      <c r="B311" s="382"/>
      <c r="C311" s="382"/>
      <c r="D311" s="382"/>
      <c r="E311" s="382"/>
      <c r="F311" s="382"/>
      <c r="G311" s="382"/>
      <c r="H311" s="382"/>
      <c r="I311" s="382"/>
      <c r="J311" s="382"/>
      <c r="K311" s="382"/>
      <c r="L311" s="382"/>
      <c r="M311" s="382"/>
      <c r="N311" s="382"/>
      <c r="O311" s="382"/>
      <c r="P311" s="382"/>
      <c r="Q311" s="382"/>
      <c r="R311" s="382"/>
      <c r="S311" s="382"/>
      <c r="T311" s="382"/>
      <c r="U311" s="382"/>
      <c r="V311" s="382"/>
      <c r="W311" s="382"/>
      <c r="X311" s="382"/>
      <c r="Y311" s="382"/>
      <c r="Z311" s="382"/>
      <c r="AA311" s="382"/>
      <c r="AB311" s="382"/>
      <c r="AC311" s="382"/>
    </row>
    <row r="312" spans="1:29" ht="14.25" x14ac:dyDescent="0.2">
      <c r="A312" s="382"/>
      <c r="B312" s="382"/>
      <c r="C312" s="382"/>
      <c r="D312" s="382"/>
      <c r="E312" s="382"/>
      <c r="F312" s="382"/>
      <c r="G312" s="382"/>
      <c r="H312" s="382"/>
      <c r="I312" s="382"/>
      <c r="J312" s="382"/>
      <c r="K312" s="382"/>
      <c r="L312" s="382"/>
      <c r="M312" s="382"/>
      <c r="N312" s="382"/>
      <c r="O312" s="382"/>
      <c r="P312" s="382"/>
      <c r="Q312" s="382"/>
      <c r="R312" s="382"/>
      <c r="S312" s="382"/>
      <c r="T312" s="382"/>
      <c r="U312" s="382"/>
      <c r="V312" s="382"/>
      <c r="W312" s="382"/>
      <c r="X312" s="382"/>
      <c r="Y312" s="382"/>
      <c r="Z312" s="382"/>
      <c r="AA312" s="382"/>
      <c r="AB312" s="382"/>
      <c r="AC312" s="382"/>
    </row>
    <row r="313" spans="1:29" ht="14.25" x14ac:dyDescent="0.2">
      <c r="A313" s="382"/>
      <c r="B313" s="382"/>
      <c r="C313" s="382"/>
      <c r="D313" s="382"/>
      <c r="E313" s="382"/>
      <c r="F313" s="382"/>
      <c r="G313" s="382"/>
      <c r="H313" s="382"/>
      <c r="I313" s="382"/>
      <c r="J313" s="382"/>
      <c r="K313" s="382"/>
      <c r="L313" s="382"/>
      <c r="M313" s="382"/>
      <c r="N313" s="382"/>
      <c r="O313" s="382"/>
      <c r="P313" s="382"/>
      <c r="Q313" s="382"/>
      <c r="R313" s="382"/>
      <c r="S313" s="382"/>
      <c r="T313" s="382"/>
      <c r="U313" s="382"/>
      <c r="V313" s="382"/>
      <c r="W313" s="382"/>
      <c r="X313" s="382"/>
      <c r="Y313" s="382"/>
      <c r="Z313" s="382"/>
      <c r="AA313" s="382"/>
      <c r="AB313" s="382"/>
      <c r="AC313" s="382"/>
    </row>
    <row r="314" spans="1:29" ht="14.25" x14ac:dyDescent="0.2">
      <c r="A314" s="382"/>
      <c r="B314" s="382"/>
      <c r="C314" s="382"/>
      <c r="D314" s="382"/>
      <c r="E314" s="382"/>
      <c r="F314" s="382"/>
      <c r="G314" s="382"/>
      <c r="H314" s="382"/>
      <c r="I314" s="382"/>
      <c r="J314" s="382"/>
      <c r="K314" s="382"/>
      <c r="L314" s="382"/>
      <c r="M314" s="382"/>
      <c r="N314" s="382"/>
      <c r="O314" s="382"/>
      <c r="P314" s="382"/>
      <c r="Q314" s="382"/>
      <c r="R314" s="382"/>
      <c r="S314" s="382"/>
      <c r="T314" s="382"/>
      <c r="U314" s="382"/>
      <c r="V314" s="382"/>
      <c r="W314" s="382"/>
      <c r="X314" s="382"/>
      <c r="Y314" s="382"/>
      <c r="Z314" s="382"/>
      <c r="AA314" s="382"/>
      <c r="AB314" s="382"/>
      <c r="AC314" s="382"/>
    </row>
    <row r="315" spans="1:29" ht="14.25" x14ac:dyDescent="0.2">
      <c r="A315" s="382"/>
      <c r="B315" s="382"/>
      <c r="C315" s="382"/>
      <c r="D315" s="382"/>
      <c r="E315" s="382"/>
      <c r="F315" s="382"/>
      <c r="G315" s="382"/>
      <c r="H315" s="382"/>
      <c r="I315" s="382"/>
      <c r="J315" s="382"/>
      <c r="K315" s="382"/>
      <c r="L315" s="382"/>
      <c r="M315" s="382"/>
      <c r="N315" s="382"/>
      <c r="O315" s="382"/>
      <c r="P315" s="382"/>
      <c r="Q315" s="382"/>
      <c r="R315" s="382"/>
      <c r="S315" s="382"/>
      <c r="T315" s="382"/>
      <c r="U315" s="382"/>
      <c r="V315" s="382"/>
      <c r="W315" s="382"/>
      <c r="X315" s="382"/>
      <c r="Y315" s="382"/>
      <c r="Z315" s="382"/>
      <c r="AA315" s="382"/>
      <c r="AB315" s="382"/>
      <c r="AC315" s="382"/>
    </row>
    <row r="316" spans="1:29" ht="14.25" x14ac:dyDescent="0.2">
      <c r="A316" s="382"/>
      <c r="B316" s="382"/>
      <c r="C316" s="382"/>
      <c r="D316" s="382"/>
      <c r="E316" s="382"/>
      <c r="F316" s="382"/>
      <c r="G316" s="382"/>
      <c r="H316" s="382"/>
      <c r="I316" s="382"/>
      <c r="J316" s="382"/>
      <c r="K316" s="382"/>
      <c r="L316" s="382"/>
      <c r="M316" s="382"/>
      <c r="N316" s="382"/>
      <c r="O316" s="382"/>
      <c r="P316" s="382"/>
      <c r="Q316" s="382"/>
      <c r="R316" s="382"/>
      <c r="S316" s="382"/>
      <c r="T316" s="382"/>
      <c r="U316" s="382"/>
      <c r="V316" s="382"/>
      <c r="W316" s="382"/>
      <c r="X316" s="382"/>
      <c r="Y316" s="382"/>
      <c r="Z316" s="382"/>
      <c r="AA316" s="382"/>
      <c r="AB316" s="382"/>
      <c r="AC316" s="382"/>
    </row>
    <row r="317" spans="1:29" ht="14.25" x14ac:dyDescent="0.2">
      <c r="A317" s="382"/>
      <c r="B317" s="382"/>
      <c r="C317" s="382"/>
      <c r="D317" s="382"/>
      <c r="E317" s="382"/>
      <c r="F317" s="382"/>
      <c r="G317" s="382"/>
      <c r="H317" s="382"/>
      <c r="I317" s="382"/>
      <c r="J317" s="382"/>
      <c r="K317" s="382"/>
      <c r="L317" s="382"/>
      <c r="M317" s="382"/>
      <c r="N317" s="382"/>
      <c r="O317" s="382"/>
      <c r="P317" s="382"/>
      <c r="Q317" s="382"/>
      <c r="R317" s="382"/>
      <c r="S317" s="382"/>
      <c r="T317" s="382"/>
      <c r="U317" s="382"/>
      <c r="V317" s="382"/>
      <c r="W317" s="382"/>
      <c r="X317" s="382"/>
      <c r="Y317" s="382"/>
      <c r="Z317" s="382"/>
      <c r="AA317" s="382"/>
      <c r="AB317" s="382"/>
      <c r="AC317" s="382"/>
    </row>
    <row r="318" spans="1:29" ht="14.25" x14ac:dyDescent="0.2">
      <c r="A318" s="382"/>
      <c r="B318" s="382"/>
      <c r="C318" s="382"/>
      <c r="D318" s="382"/>
      <c r="E318" s="382"/>
      <c r="F318" s="382"/>
      <c r="G318" s="382"/>
      <c r="H318" s="382"/>
      <c r="I318" s="382"/>
      <c r="J318" s="382"/>
      <c r="K318" s="382"/>
      <c r="L318" s="382"/>
      <c r="M318" s="382"/>
      <c r="N318" s="382"/>
      <c r="O318" s="382"/>
      <c r="P318" s="382"/>
      <c r="Q318" s="382"/>
      <c r="R318" s="382"/>
      <c r="S318" s="382"/>
      <c r="T318" s="382"/>
      <c r="U318" s="382"/>
      <c r="V318" s="382"/>
      <c r="W318" s="382"/>
      <c r="X318" s="382"/>
      <c r="Y318" s="382"/>
      <c r="Z318" s="382"/>
      <c r="AA318" s="382"/>
      <c r="AB318" s="382"/>
      <c r="AC318" s="382"/>
    </row>
    <row r="319" spans="1:29" ht="14.25" x14ac:dyDescent="0.2">
      <c r="A319" s="382"/>
      <c r="B319" s="382"/>
      <c r="C319" s="382"/>
      <c r="D319" s="382"/>
      <c r="E319" s="382"/>
      <c r="F319" s="382"/>
      <c r="G319" s="382"/>
      <c r="H319" s="382"/>
      <c r="I319" s="382"/>
      <c r="J319" s="382"/>
      <c r="K319" s="382"/>
      <c r="L319" s="382"/>
      <c r="M319" s="382"/>
      <c r="N319" s="382"/>
      <c r="O319" s="382"/>
      <c r="P319" s="382"/>
      <c r="Q319" s="382"/>
      <c r="R319" s="382"/>
      <c r="S319" s="382"/>
      <c r="T319" s="382"/>
      <c r="U319" s="382"/>
      <c r="V319" s="382"/>
      <c r="W319" s="382"/>
      <c r="X319" s="382"/>
      <c r="Y319" s="382"/>
      <c r="Z319" s="382"/>
      <c r="AA319" s="382"/>
      <c r="AB319" s="382"/>
      <c r="AC319" s="382"/>
    </row>
    <row r="320" spans="1:29" ht="14.25" x14ac:dyDescent="0.2">
      <c r="A320" s="382"/>
      <c r="B320" s="382"/>
      <c r="C320" s="382"/>
      <c r="D320" s="382"/>
      <c r="E320" s="382"/>
      <c r="F320" s="382"/>
      <c r="G320" s="382"/>
      <c r="H320" s="382"/>
      <c r="I320" s="382"/>
      <c r="J320" s="382"/>
      <c r="K320" s="382"/>
      <c r="L320" s="382"/>
      <c r="M320" s="382"/>
      <c r="N320" s="382"/>
      <c r="O320" s="382"/>
      <c r="P320" s="382"/>
      <c r="Q320" s="382"/>
      <c r="R320" s="382"/>
      <c r="S320" s="382"/>
      <c r="T320" s="382"/>
      <c r="U320" s="382"/>
      <c r="V320" s="382"/>
      <c r="W320" s="382"/>
      <c r="X320" s="382"/>
      <c r="Y320" s="382"/>
      <c r="Z320" s="382"/>
      <c r="AA320" s="382"/>
      <c r="AB320" s="382"/>
      <c r="AC320" s="382"/>
    </row>
    <row r="321" spans="1:29" ht="14.25" x14ac:dyDescent="0.2">
      <c r="A321" s="382"/>
      <c r="B321" s="382"/>
      <c r="C321" s="382"/>
      <c r="D321" s="382"/>
      <c r="E321" s="382"/>
      <c r="F321" s="382"/>
      <c r="G321" s="382"/>
      <c r="H321" s="382"/>
      <c r="I321" s="382"/>
      <c r="J321" s="382"/>
      <c r="K321" s="382"/>
      <c r="L321" s="382"/>
      <c r="M321" s="382"/>
      <c r="N321" s="382"/>
      <c r="O321" s="382"/>
      <c r="P321" s="382"/>
      <c r="Q321" s="382"/>
      <c r="R321" s="382"/>
      <c r="S321" s="382"/>
      <c r="T321" s="382"/>
      <c r="U321" s="382"/>
      <c r="V321" s="382"/>
      <c r="W321" s="382"/>
      <c r="X321" s="382"/>
      <c r="Y321" s="382"/>
      <c r="Z321" s="382"/>
      <c r="AA321" s="382"/>
      <c r="AB321" s="382"/>
      <c r="AC321" s="382"/>
    </row>
    <row r="322" spans="1:29" ht="14.25" x14ac:dyDescent="0.2">
      <c r="A322" s="382"/>
      <c r="B322" s="382"/>
      <c r="C322" s="382"/>
      <c r="D322" s="382"/>
      <c r="E322" s="382"/>
      <c r="F322" s="382"/>
      <c r="G322" s="382"/>
      <c r="H322" s="382"/>
      <c r="I322" s="382"/>
      <c r="J322" s="382"/>
      <c r="K322" s="382"/>
      <c r="L322" s="382"/>
      <c r="M322" s="382"/>
      <c r="N322" s="382"/>
      <c r="O322" s="382"/>
      <c r="P322" s="382"/>
      <c r="Q322" s="382"/>
      <c r="R322" s="382"/>
      <c r="S322" s="382"/>
      <c r="T322" s="382"/>
      <c r="U322" s="382"/>
      <c r="V322" s="382"/>
      <c r="W322" s="382"/>
      <c r="X322" s="382"/>
      <c r="Y322" s="382"/>
      <c r="Z322" s="382"/>
      <c r="AA322" s="382"/>
      <c r="AB322" s="382"/>
      <c r="AC322" s="382"/>
    </row>
    <row r="323" spans="1:29" ht="14.25" x14ac:dyDescent="0.2">
      <c r="A323" s="382"/>
      <c r="B323" s="382"/>
      <c r="C323" s="382"/>
      <c r="D323" s="382"/>
      <c r="E323" s="382"/>
      <c r="F323" s="382"/>
      <c r="G323" s="382"/>
      <c r="H323" s="382"/>
      <c r="I323" s="382"/>
      <c r="J323" s="382"/>
      <c r="K323" s="382"/>
      <c r="L323" s="382"/>
      <c r="M323" s="382"/>
      <c r="N323" s="382"/>
      <c r="O323" s="382"/>
      <c r="P323" s="382"/>
      <c r="Q323" s="382"/>
      <c r="R323" s="382"/>
      <c r="S323" s="382"/>
      <c r="T323" s="382"/>
      <c r="U323" s="382"/>
      <c r="V323" s="382"/>
      <c r="W323" s="382"/>
      <c r="X323" s="382"/>
      <c r="Y323" s="382"/>
      <c r="Z323" s="382"/>
      <c r="AA323" s="382"/>
      <c r="AB323" s="382"/>
      <c r="AC323" s="382"/>
    </row>
    <row r="324" spans="1:29" ht="14.25" x14ac:dyDescent="0.2">
      <c r="A324" s="382"/>
      <c r="B324" s="382"/>
      <c r="C324" s="382"/>
      <c r="D324" s="382"/>
      <c r="E324" s="382"/>
      <c r="F324" s="382"/>
      <c r="G324" s="382"/>
      <c r="H324" s="382"/>
      <c r="I324" s="382"/>
      <c r="J324" s="382"/>
      <c r="K324" s="382"/>
      <c r="L324" s="382"/>
      <c r="M324" s="382"/>
      <c r="N324" s="382"/>
      <c r="O324" s="382"/>
      <c r="P324" s="382"/>
      <c r="Q324" s="382"/>
      <c r="R324" s="382"/>
      <c r="S324" s="382"/>
      <c r="T324" s="382"/>
      <c r="U324" s="382"/>
      <c r="V324" s="382"/>
      <c r="W324" s="382"/>
      <c r="X324" s="382"/>
      <c r="Y324" s="382"/>
      <c r="Z324" s="382"/>
      <c r="AA324" s="382"/>
      <c r="AB324" s="382"/>
      <c r="AC324" s="382"/>
    </row>
    <row r="325" spans="1:29" ht="14.25" x14ac:dyDescent="0.2">
      <c r="A325" s="382"/>
      <c r="B325" s="382"/>
      <c r="C325" s="382"/>
      <c r="D325" s="382"/>
      <c r="E325" s="382"/>
      <c r="F325" s="382"/>
      <c r="G325" s="382"/>
      <c r="H325" s="382"/>
      <c r="I325" s="382"/>
      <c r="J325" s="382"/>
      <c r="K325" s="382"/>
      <c r="L325" s="382"/>
      <c r="M325" s="382"/>
      <c r="N325" s="382"/>
      <c r="O325" s="382"/>
      <c r="P325" s="382"/>
      <c r="Q325" s="382"/>
      <c r="R325" s="382"/>
      <c r="S325" s="382"/>
      <c r="T325" s="382"/>
      <c r="U325" s="382"/>
      <c r="V325" s="382"/>
      <c r="W325" s="382"/>
      <c r="X325" s="382"/>
      <c r="Y325" s="382"/>
      <c r="Z325" s="382"/>
      <c r="AA325" s="382"/>
      <c r="AB325" s="382"/>
      <c r="AC325" s="382"/>
    </row>
    <row r="326" spans="1:29" ht="14.25" x14ac:dyDescent="0.2">
      <c r="A326" s="382"/>
      <c r="B326" s="382"/>
      <c r="C326" s="382"/>
      <c r="D326" s="382"/>
      <c r="E326" s="382"/>
      <c r="F326" s="382"/>
      <c r="G326" s="382"/>
      <c r="H326" s="382"/>
      <c r="I326" s="382"/>
      <c r="J326" s="382"/>
      <c r="K326" s="382"/>
      <c r="L326" s="382"/>
      <c r="M326" s="382"/>
      <c r="N326" s="382"/>
      <c r="O326" s="382"/>
      <c r="P326" s="382"/>
      <c r="Q326" s="382"/>
      <c r="R326" s="382"/>
      <c r="S326" s="382"/>
      <c r="T326" s="382"/>
      <c r="U326" s="382"/>
      <c r="V326" s="382"/>
      <c r="W326" s="382"/>
      <c r="X326" s="382"/>
      <c r="Y326" s="382"/>
      <c r="Z326" s="382"/>
      <c r="AA326" s="382"/>
      <c r="AB326" s="382"/>
      <c r="AC326" s="382"/>
    </row>
    <row r="327" spans="1:29" ht="14.25" x14ac:dyDescent="0.2">
      <c r="A327" s="382"/>
      <c r="B327" s="382"/>
      <c r="C327" s="382"/>
      <c r="D327" s="382"/>
      <c r="E327" s="382"/>
      <c r="F327" s="382"/>
      <c r="G327" s="382"/>
      <c r="H327" s="382"/>
      <c r="I327" s="382"/>
      <c r="J327" s="382"/>
      <c r="K327" s="382"/>
      <c r="L327" s="382"/>
      <c r="M327" s="382"/>
      <c r="N327" s="382"/>
      <c r="O327" s="382"/>
      <c r="P327" s="382"/>
      <c r="Q327" s="382"/>
      <c r="R327" s="382"/>
      <c r="S327" s="382"/>
      <c r="T327" s="382"/>
      <c r="U327" s="382"/>
      <c r="V327" s="382"/>
      <c r="W327" s="382"/>
      <c r="X327" s="382"/>
      <c r="Y327" s="382"/>
      <c r="Z327" s="382"/>
      <c r="AA327" s="382"/>
      <c r="AB327" s="382"/>
      <c r="AC327" s="382"/>
    </row>
    <row r="328" spans="1:29" ht="14.25" x14ac:dyDescent="0.2">
      <c r="A328" s="382"/>
      <c r="B328" s="382"/>
      <c r="C328" s="382"/>
      <c r="D328" s="382"/>
      <c r="E328" s="382"/>
      <c r="F328" s="382"/>
      <c r="G328" s="382"/>
      <c r="H328" s="382"/>
      <c r="I328" s="382"/>
      <c r="J328" s="382"/>
      <c r="K328" s="382"/>
      <c r="L328" s="382"/>
      <c r="M328" s="382"/>
      <c r="N328" s="382"/>
      <c r="O328" s="382"/>
      <c r="P328" s="382"/>
      <c r="Q328" s="382"/>
      <c r="R328" s="382"/>
      <c r="S328" s="382"/>
      <c r="T328" s="382"/>
      <c r="U328" s="382"/>
      <c r="V328" s="382"/>
      <c r="W328" s="382"/>
      <c r="X328" s="382"/>
      <c r="Y328" s="382"/>
      <c r="Z328" s="382"/>
      <c r="AA328" s="382"/>
      <c r="AB328" s="382"/>
      <c r="AC328" s="382"/>
    </row>
    <row r="329" spans="1:29" ht="14.25" x14ac:dyDescent="0.2">
      <c r="A329" s="382"/>
      <c r="B329" s="382"/>
      <c r="C329" s="382"/>
      <c r="D329" s="382"/>
      <c r="E329" s="382"/>
      <c r="F329" s="382"/>
      <c r="G329" s="382"/>
      <c r="H329" s="382"/>
      <c r="I329" s="382"/>
      <c r="J329" s="382"/>
      <c r="K329" s="382"/>
      <c r="L329" s="382"/>
      <c r="M329" s="382"/>
      <c r="N329" s="382"/>
      <c r="O329" s="382"/>
      <c r="P329" s="382"/>
      <c r="Q329" s="382"/>
      <c r="R329" s="382"/>
      <c r="S329" s="382"/>
      <c r="T329" s="382"/>
      <c r="U329" s="382"/>
      <c r="V329" s="382"/>
      <c r="W329" s="382"/>
      <c r="X329" s="382"/>
      <c r="Y329" s="382"/>
      <c r="Z329" s="382"/>
      <c r="AA329" s="382"/>
      <c r="AB329" s="382"/>
      <c r="AC329" s="382"/>
    </row>
    <row r="330" spans="1:29" ht="14.25" x14ac:dyDescent="0.2">
      <c r="A330" s="382"/>
      <c r="B330" s="382"/>
      <c r="C330" s="382"/>
      <c r="D330" s="382"/>
      <c r="E330" s="382"/>
      <c r="F330" s="382"/>
      <c r="G330" s="382"/>
      <c r="H330" s="382"/>
      <c r="I330" s="382"/>
      <c r="J330" s="382"/>
      <c r="K330" s="382"/>
      <c r="L330" s="382"/>
      <c r="M330" s="382"/>
      <c r="N330" s="382"/>
      <c r="O330" s="382"/>
      <c r="P330" s="382"/>
      <c r="Q330" s="382"/>
      <c r="R330" s="382"/>
      <c r="S330" s="382"/>
      <c r="T330" s="382"/>
      <c r="U330" s="382"/>
      <c r="V330" s="382"/>
      <c r="W330" s="382"/>
      <c r="X330" s="382"/>
      <c r="Y330" s="382"/>
      <c r="Z330" s="382"/>
      <c r="AA330" s="382"/>
      <c r="AB330" s="382"/>
      <c r="AC330" s="382"/>
    </row>
    <row r="331" spans="1:29" ht="14.25" x14ac:dyDescent="0.2">
      <c r="A331" s="382"/>
      <c r="B331" s="382"/>
      <c r="C331" s="382"/>
      <c r="D331" s="382"/>
      <c r="E331" s="382"/>
      <c r="F331" s="382"/>
      <c r="G331" s="382"/>
      <c r="H331" s="382"/>
      <c r="I331" s="382"/>
      <c r="J331" s="382"/>
      <c r="K331" s="382"/>
      <c r="L331" s="382"/>
      <c r="M331" s="382"/>
      <c r="N331" s="382"/>
      <c r="O331" s="382"/>
      <c r="P331" s="382"/>
      <c r="Q331" s="382"/>
      <c r="R331" s="382"/>
      <c r="S331" s="382"/>
      <c r="T331" s="382"/>
      <c r="U331" s="382"/>
      <c r="V331" s="382"/>
      <c r="W331" s="382"/>
      <c r="X331" s="382"/>
      <c r="Y331" s="382"/>
      <c r="Z331" s="382"/>
      <c r="AA331" s="382"/>
      <c r="AB331" s="382"/>
      <c r="AC331" s="382"/>
    </row>
    <row r="332" spans="1:29" ht="14.25" x14ac:dyDescent="0.2">
      <c r="A332" s="382"/>
      <c r="B332" s="382"/>
      <c r="C332" s="382"/>
      <c r="D332" s="382"/>
      <c r="E332" s="382"/>
      <c r="F332" s="382"/>
      <c r="G332" s="382"/>
      <c r="H332" s="382"/>
      <c r="I332" s="382"/>
      <c r="J332" s="382"/>
      <c r="K332" s="382"/>
      <c r="L332" s="382"/>
      <c r="M332" s="382"/>
      <c r="N332" s="382"/>
      <c r="O332" s="382"/>
      <c r="P332" s="382"/>
      <c r="Q332" s="382"/>
      <c r="R332" s="382"/>
      <c r="S332" s="382"/>
      <c r="T332" s="382"/>
      <c r="U332" s="382"/>
      <c r="V332" s="382"/>
      <c r="W332" s="382"/>
      <c r="X332" s="382"/>
      <c r="Y332" s="382"/>
      <c r="Z332" s="382"/>
      <c r="AA332" s="382"/>
      <c r="AB332" s="382"/>
      <c r="AC332" s="382"/>
    </row>
    <row r="333" spans="1:29" ht="14.25" x14ac:dyDescent="0.2">
      <c r="A333" s="382"/>
      <c r="B333" s="382"/>
      <c r="C333" s="382"/>
      <c r="D333" s="382"/>
      <c r="E333" s="382"/>
      <c r="F333" s="382"/>
      <c r="G333" s="382"/>
      <c r="H333" s="382"/>
      <c r="I333" s="382"/>
      <c r="J333" s="382"/>
      <c r="K333" s="382"/>
      <c r="L333" s="382"/>
      <c r="M333" s="382"/>
      <c r="N333" s="382"/>
      <c r="O333" s="382"/>
      <c r="P333" s="382"/>
      <c r="Q333" s="382"/>
      <c r="R333" s="382"/>
      <c r="S333" s="382"/>
      <c r="T333" s="382"/>
      <c r="U333" s="382"/>
      <c r="V333" s="382"/>
      <c r="W333" s="382"/>
      <c r="X333" s="382"/>
      <c r="Y333" s="382"/>
      <c r="Z333" s="382"/>
      <c r="AA333" s="382"/>
      <c r="AB333" s="382"/>
      <c r="AC333" s="382"/>
    </row>
    <row r="334" spans="1:29" ht="14.25" x14ac:dyDescent="0.2">
      <c r="A334" s="382"/>
      <c r="B334" s="382"/>
      <c r="C334" s="382"/>
      <c r="D334" s="382"/>
      <c r="E334" s="382"/>
      <c r="F334" s="382"/>
      <c r="G334" s="382"/>
      <c r="H334" s="382"/>
      <c r="I334" s="382"/>
      <c r="J334" s="382"/>
      <c r="K334" s="382"/>
      <c r="L334" s="382"/>
      <c r="M334" s="382"/>
      <c r="N334" s="382"/>
      <c r="O334" s="382"/>
      <c r="P334" s="382"/>
      <c r="Q334" s="382"/>
      <c r="R334" s="382"/>
      <c r="S334" s="382"/>
      <c r="T334" s="382"/>
      <c r="U334" s="382"/>
      <c r="V334" s="382"/>
      <c r="W334" s="382"/>
      <c r="X334" s="382"/>
      <c r="Y334" s="382"/>
      <c r="Z334" s="382"/>
      <c r="AA334" s="382"/>
      <c r="AB334" s="382"/>
      <c r="AC334" s="382"/>
    </row>
    <row r="335" spans="1:29" ht="14.25" x14ac:dyDescent="0.2">
      <c r="A335" s="382"/>
      <c r="B335" s="382"/>
      <c r="C335" s="382"/>
      <c r="D335" s="382"/>
      <c r="E335" s="382"/>
      <c r="F335" s="382"/>
      <c r="G335" s="382"/>
      <c r="H335" s="382"/>
      <c r="I335" s="382"/>
      <c r="J335" s="382"/>
      <c r="K335" s="382"/>
      <c r="L335" s="382"/>
      <c r="M335" s="382"/>
      <c r="N335" s="382"/>
      <c r="O335" s="382"/>
      <c r="P335" s="382"/>
      <c r="Q335" s="382"/>
      <c r="R335" s="382"/>
      <c r="S335" s="382"/>
      <c r="T335" s="382"/>
      <c r="U335" s="382"/>
      <c r="V335" s="382"/>
      <c r="W335" s="382"/>
      <c r="X335" s="382"/>
      <c r="Y335" s="382"/>
      <c r="Z335" s="382"/>
      <c r="AA335" s="382"/>
      <c r="AB335" s="382"/>
      <c r="AC335" s="382"/>
    </row>
    <row r="336" spans="1:29" ht="14.25" x14ac:dyDescent="0.2">
      <c r="A336" s="382"/>
      <c r="B336" s="382"/>
      <c r="C336" s="382"/>
      <c r="D336" s="382"/>
      <c r="E336" s="382"/>
      <c r="F336" s="382"/>
      <c r="G336" s="382"/>
      <c r="H336" s="382"/>
      <c r="I336" s="382"/>
      <c r="J336" s="382"/>
      <c r="K336" s="382"/>
      <c r="L336" s="382"/>
      <c r="M336" s="382"/>
      <c r="N336" s="382"/>
      <c r="O336" s="382"/>
      <c r="P336" s="382"/>
      <c r="Q336" s="382"/>
      <c r="R336" s="382"/>
      <c r="S336" s="382"/>
      <c r="T336" s="382"/>
      <c r="U336" s="382"/>
      <c r="V336" s="382"/>
      <c r="W336" s="382"/>
      <c r="X336" s="382"/>
      <c r="Y336" s="382"/>
      <c r="Z336" s="382"/>
      <c r="AA336" s="382"/>
      <c r="AB336" s="382"/>
      <c r="AC336" s="382"/>
    </row>
    <row r="337" spans="1:29" ht="14.25" x14ac:dyDescent="0.2">
      <c r="A337" s="382"/>
      <c r="B337" s="382"/>
      <c r="C337" s="382"/>
      <c r="D337" s="382"/>
      <c r="E337" s="382"/>
      <c r="F337" s="382"/>
      <c r="G337" s="382"/>
      <c r="H337" s="382"/>
      <c r="I337" s="382"/>
      <c r="J337" s="382"/>
      <c r="K337" s="382"/>
      <c r="L337" s="382"/>
      <c r="M337" s="382"/>
      <c r="N337" s="382"/>
      <c r="O337" s="382"/>
      <c r="P337" s="382"/>
      <c r="Q337" s="382"/>
      <c r="R337" s="382"/>
      <c r="S337" s="382"/>
      <c r="T337" s="382"/>
      <c r="U337" s="382"/>
      <c r="V337" s="382"/>
      <c r="W337" s="382"/>
      <c r="X337" s="382"/>
      <c r="Y337" s="382"/>
      <c r="Z337" s="382"/>
      <c r="AA337" s="382"/>
      <c r="AB337" s="382"/>
      <c r="AC337" s="382"/>
    </row>
    <row r="338" spans="1:29" ht="14.25" x14ac:dyDescent="0.2">
      <c r="A338" s="382"/>
      <c r="B338" s="382"/>
      <c r="C338" s="382"/>
      <c r="D338" s="382"/>
      <c r="E338" s="382"/>
      <c r="F338" s="382"/>
      <c r="G338" s="382"/>
      <c r="H338" s="382"/>
      <c r="I338" s="382"/>
      <c r="J338" s="382"/>
      <c r="K338" s="382"/>
      <c r="L338" s="382"/>
      <c r="M338" s="382"/>
      <c r="N338" s="382"/>
      <c r="O338" s="382"/>
      <c r="P338" s="382"/>
      <c r="Q338" s="382"/>
      <c r="R338" s="382"/>
      <c r="S338" s="382"/>
      <c r="T338" s="382"/>
      <c r="U338" s="382"/>
      <c r="V338" s="382"/>
      <c r="W338" s="382"/>
      <c r="X338" s="382"/>
      <c r="Y338" s="382"/>
      <c r="Z338" s="382"/>
      <c r="AA338" s="382"/>
      <c r="AB338" s="382"/>
      <c r="AC338" s="382"/>
    </row>
    <row r="339" spans="1:29" ht="14.25" x14ac:dyDescent="0.2">
      <c r="A339" s="382"/>
      <c r="B339" s="382"/>
      <c r="C339" s="382"/>
      <c r="D339" s="382"/>
      <c r="E339" s="382"/>
      <c r="F339" s="382"/>
      <c r="G339" s="382"/>
      <c r="H339" s="382"/>
      <c r="I339" s="382"/>
      <c r="J339" s="382"/>
      <c r="K339" s="382"/>
      <c r="L339" s="382"/>
      <c r="M339" s="382"/>
      <c r="N339" s="382"/>
      <c r="O339" s="382"/>
      <c r="P339" s="382"/>
      <c r="Q339" s="382"/>
      <c r="R339" s="382"/>
      <c r="S339" s="382"/>
      <c r="T339" s="382"/>
      <c r="U339" s="382"/>
      <c r="V339" s="382"/>
      <c r="W339" s="382"/>
      <c r="X339" s="382"/>
      <c r="Y339" s="382"/>
      <c r="Z339" s="382"/>
      <c r="AA339" s="382"/>
      <c r="AB339" s="382"/>
      <c r="AC339" s="382"/>
    </row>
    <row r="340" spans="1:29" ht="14.25" x14ac:dyDescent="0.2">
      <c r="A340" s="382"/>
      <c r="B340" s="382"/>
      <c r="C340" s="382"/>
      <c r="D340" s="382"/>
      <c r="E340" s="382"/>
      <c r="F340" s="382"/>
      <c r="G340" s="382"/>
      <c r="H340" s="382"/>
      <c r="I340" s="382"/>
      <c r="J340" s="382"/>
      <c r="K340" s="382"/>
      <c r="L340" s="382"/>
      <c r="M340" s="382"/>
      <c r="N340" s="382"/>
      <c r="O340" s="382"/>
      <c r="P340" s="382"/>
      <c r="Q340" s="382"/>
      <c r="R340" s="382"/>
      <c r="S340" s="382"/>
      <c r="T340" s="382"/>
      <c r="U340" s="382"/>
      <c r="V340" s="382"/>
      <c r="W340" s="382"/>
      <c r="X340" s="382"/>
      <c r="Y340" s="382"/>
      <c r="Z340" s="382"/>
      <c r="AA340" s="382"/>
      <c r="AB340" s="382"/>
      <c r="AC340" s="382"/>
    </row>
    <row r="341" spans="1:29" ht="14.25" x14ac:dyDescent="0.2">
      <c r="A341" s="382"/>
      <c r="B341" s="382"/>
      <c r="C341" s="382"/>
      <c r="D341" s="382"/>
      <c r="E341" s="382"/>
      <c r="F341" s="382"/>
      <c r="G341" s="382"/>
      <c r="H341" s="382"/>
      <c r="I341" s="382"/>
      <c r="J341" s="382"/>
      <c r="K341" s="382"/>
      <c r="L341" s="382"/>
      <c r="M341" s="382"/>
      <c r="N341" s="382"/>
      <c r="O341" s="382"/>
      <c r="P341" s="382"/>
      <c r="Q341" s="382"/>
      <c r="R341" s="382"/>
      <c r="S341" s="382"/>
      <c r="T341" s="382"/>
      <c r="U341" s="382"/>
      <c r="V341" s="382"/>
      <c r="W341" s="382"/>
      <c r="X341" s="382"/>
      <c r="Y341" s="382"/>
      <c r="Z341" s="382"/>
      <c r="AA341" s="382"/>
      <c r="AB341" s="382"/>
      <c r="AC341" s="382"/>
    </row>
    <row r="342" spans="1:29" ht="14.25" x14ac:dyDescent="0.2">
      <c r="A342" s="382"/>
      <c r="B342" s="382"/>
      <c r="C342" s="382"/>
      <c r="D342" s="382"/>
      <c r="E342" s="382"/>
      <c r="F342" s="382"/>
      <c r="G342" s="382"/>
      <c r="H342" s="382"/>
      <c r="I342" s="382"/>
      <c r="J342" s="382"/>
      <c r="K342" s="382"/>
      <c r="L342" s="382"/>
      <c r="M342" s="382"/>
      <c r="N342" s="382"/>
      <c r="O342" s="382"/>
      <c r="P342" s="382"/>
      <c r="Q342" s="382"/>
      <c r="R342" s="382"/>
      <c r="S342" s="382"/>
      <c r="T342" s="382"/>
      <c r="U342" s="382"/>
      <c r="V342" s="382"/>
      <c r="W342" s="382"/>
      <c r="X342" s="382"/>
      <c r="Y342" s="382"/>
      <c r="Z342" s="382"/>
      <c r="AA342" s="382"/>
      <c r="AB342" s="382"/>
      <c r="AC342" s="382"/>
    </row>
    <row r="343" spans="1:29" ht="14.25" x14ac:dyDescent="0.2">
      <c r="A343" s="382"/>
      <c r="B343" s="382"/>
      <c r="C343" s="382"/>
      <c r="D343" s="382"/>
      <c r="E343" s="382"/>
      <c r="F343" s="382"/>
      <c r="G343" s="382"/>
      <c r="H343" s="382"/>
      <c r="I343" s="382"/>
      <c r="J343" s="382"/>
      <c r="K343" s="382"/>
      <c r="L343" s="382"/>
      <c r="M343" s="382"/>
      <c r="N343" s="382"/>
      <c r="O343" s="382"/>
      <c r="P343" s="382"/>
      <c r="Q343" s="382"/>
      <c r="R343" s="382"/>
      <c r="S343" s="382"/>
      <c r="T343" s="382"/>
      <c r="U343" s="382"/>
      <c r="V343" s="382"/>
      <c r="W343" s="382"/>
      <c r="X343" s="382"/>
      <c r="Y343" s="382"/>
      <c r="Z343" s="382"/>
      <c r="AA343" s="382"/>
      <c r="AB343" s="382"/>
      <c r="AC343" s="382"/>
    </row>
    <row r="344" spans="1:29" ht="14.25" x14ac:dyDescent="0.2">
      <c r="A344" s="382"/>
      <c r="B344" s="382"/>
      <c r="C344" s="382"/>
      <c r="D344" s="382"/>
      <c r="E344" s="382"/>
      <c r="F344" s="382"/>
      <c r="G344" s="382"/>
      <c r="H344" s="382"/>
      <c r="I344" s="382"/>
      <c r="J344" s="382"/>
      <c r="K344" s="382"/>
      <c r="L344" s="382"/>
      <c r="M344" s="382"/>
      <c r="N344" s="382"/>
      <c r="O344" s="382"/>
      <c r="P344" s="382"/>
      <c r="Q344" s="382"/>
      <c r="R344" s="382"/>
      <c r="S344" s="382"/>
      <c r="T344" s="382"/>
      <c r="U344" s="382"/>
      <c r="V344" s="382"/>
      <c r="W344" s="382"/>
      <c r="X344" s="382"/>
      <c r="Y344" s="382"/>
      <c r="Z344" s="382"/>
      <c r="AA344" s="382"/>
      <c r="AB344" s="382"/>
      <c r="AC344" s="382"/>
    </row>
    <row r="345" spans="1:29" ht="14.25" x14ac:dyDescent="0.2">
      <c r="A345" s="382"/>
      <c r="B345" s="382"/>
      <c r="C345" s="382"/>
      <c r="D345" s="382"/>
      <c r="E345" s="382"/>
      <c r="F345" s="382"/>
      <c r="G345" s="382"/>
      <c r="H345" s="382"/>
      <c r="I345" s="382"/>
      <c r="J345" s="382"/>
      <c r="K345" s="382"/>
      <c r="L345" s="382"/>
      <c r="M345" s="382"/>
      <c r="N345" s="382"/>
      <c r="O345" s="382"/>
      <c r="P345" s="382"/>
      <c r="Q345" s="382"/>
      <c r="R345" s="382"/>
      <c r="S345" s="382"/>
      <c r="T345" s="382"/>
      <c r="U345" s="382"/>
      <c r="V345" s="382"/>
      <c r="W345" s="382"/>
      <c r="X345" s="382"/>
      <c r="Y345" s="382"/>
      <c r="Z345" s="382"/>
      <c r="AA345" s="382"/>
      <c r="AB345" s="382"/>
      <c r="AC345" s="382"/>
    </row>
    <row r="346" spans="1:29" ht="14.25" x14ac:dyDescent="0.2">
      <c r="A346" s="382"/>
      <c r="B346" s="382"/>
      <c r="C346" s="382"/>
      <c r="D346" s="382"/>
      <c r="E346" s="382"/>
      <c r="F346" s="382"/>
      <c r="G346" s="382"/>
      <c r="H346" s="382"/>
      <c r="I346" s="382"/>
      <c r="J346" s="382"/>
      <c r="K346" s="382"/>
      <c r="L346" s="382"/>
      <c r="M346" s="382"/>
      <c r="N346" s="382"/>
      <c r="O346" s="382"/>
      <c r="P346" s="382"/>
      <c r="Q346" s="382"/>
      <c r="R346" s="382"/>
      <c r="S346" s="382"/>
      <c r="T346" s="382"/>
      <c r="U346" s="382"/>
      <c r="V346" s="382"/>
      <c r="W346" s="382"/>
      <c r="X346" s="382"/>
      <c r="Y346" s="382"/>
      <c r="Z346" s="382"/>
      <c r="AA346" s="382"/>
      <c r="AB346" s="382"/>
      <c r="AC346" s="382"/>
    </row>
    <row r="347" spans="1:29" ht="14.25" x14ac:dyDescent="0.2">
      <c r="A347" s="382"/>
      <c r="B347" s="382"/>
      <c r="C347" s="382"/>
      <c r="D347" s="382"/>
      <c r="E347" s="382"/>
      <c r="F347" s="382"/>
      <c r="G347" s="382"/>
      <c r="H347" s="382"/>
      <c r="I347" s="382"/>
      <c r="J347" s="382"/>
      <c r="K347" s="382"/>
      <c r="L347" s="382"/>
      <c r="M347" s="382"/>
      <c r="N347" s="382"/>
      <c r="O347" s="382"/>
      <c r="P347" s="382"/>
      <c r="Q347" s="382"/>
      <c r="R347" s="382"/>
      <c r="S347" s="382"/>
      <c r="T347" s="382"/>
      <c r="U347" s="382"/>
      <c r="V347" s="382"/>
      <c r="W347" s="382"/>
      <c r="X347" s="382"/>
      <c r="Y347" s="382"/>
      <c r="Z347" s="382"/>
      <c r="AA347" s="382"/>
      <c r="AB347" s="382"/>
      <c r="AC347" s="382"/>
    </row>
    <row r="348" spans="1:29" ht="14.25" x14ac:dyDescent="0.2">
      <c r="A348" s="382"/>
      <c r="B348" s="382"/>
      <c r="C348" s="382"/>
      <c r="D348" s="382"/>
      <c r="E348" s="382"/>
      <c r="F348" s="382"/>
      <c r="G348" s="382"/>
      <c r="H348" s="382"/>
      <c r="I348" s="382"/>
      <c r="J348" s="382"/>
      <c r="K348" s="382"/>
      <c r="L348" s="382"/>
      <c r="M348" s="382"/>
      <c r="N348" s="382"/>
      <c r="O348" s="382"/>
      <c r="P348" s="382"/>
      <c r="Q348" s="382"/>
      <c r="R348" s="382"/>
      <c r="S348" s="382"/>
      <c r="T348" s="382"/>
      <c r="U348" s="382"/>
      <c r="V348" s="382"/>
      <c r="W348" s="382"/>
      <c r="X348" s="382"/>
      <c r="Y348" s="382"/>
      <c r="Z348" s="382"/>
      <c r="AA348" s="382"/>
      <c r="AB348" s="382"/>
      <c r="AC348" s="382"/>
    </row>
    <row r="349" spans="1:29" ht="14.25" x14ac:dyDescent="0.2">
      <c r="A349" s="382"/>
      <c r="B349" s="382"/>
      <c r="C349" s="382"/>
      <c r="D349" s="382"/>
      <c r="E349" s="382"/>
      <c r="F349" s="382"/>
      <c r="G349" s="382"/>
      <c r="H349" s="382"/>
      <c r="I349" s="382"/>
      <c r="J349" s="382"/>
      <c r="K349" s="382"/>
      <c r="L349" s="382"/>
      <c r="M349" s="382"/>
      <c r="N349" s="382"/>
      <c r="O349" s="382"/>
      <c r="P349" s="382"/>
      <c r="Q349" s="382"/>
      <c r="R349" s="382"/>
      <c r="S349" s="382"/>
      <c r="T349" s="382"/>
      <c r="U349" s="382"/>
      <c r="V349" s="382"/>
      <c r="W349" s="382"/>
      <c r="X349" s="382"/>
      <c r="Y349" s="382"/>
      <c r="Z349" s="382"/>
      <c r="AA349" s="382"/>
      <c r="AB349" s="382"/>
      <c r="AC349" s="382"/>
    </row>
    <row r="350" spans="1:29" ht="14.25" x14ac:dyDescent="0.2">
      <c r="A350" s="382"/>
      <c r="B350" s="382"/>
      <c r="C350" s="382"/>
      <c r="D350" s="382"/>
      <c r="E350" s="382"/>
      <c r="F350" s="382"/>
      <c r="G350" s="382"/>
      <c r="H350" s="382"/>
      <c r="I350" s="382"/>
      <c r="J350" s="382"/>
      <c r="K350" s="382"/>
      <c r="L350" s="382"/>
      <c r="M350" s="382"/>
      <c r="N350" s="382"/>
      <c r="O350" s="382"/>
      <c r="P350" s="382"/>
      <c r="Q350" s="382"/>
      <c r="R350" s="382"/>
      <c r="S350" s="382"/>
      <c r="T350" s="382"/>
      <c r="U350" s="382"/>
      <c r="V350" s="382"/>
      <c r="W350" s="382"/>
      <c r="X350" s="382"/>
      <c r="Y350" s="382"/>
      <c r="Z350" s="382"/>
      <c r="AA350" s="382"/>
      <c r="AB350" s="382"/>
      <c r="AC350" s="382"/>
    </row>
    <row r="351" spans="1:29" ht="14.25" x14ac:dyDescent="0.2">
      <c r="A351" s="382"/>
      <c r="B351" s="382"/>
      <c r="C351" s="382"/>
      <c r="D351" s="382"/>
      <c r="E351" s="382"/>
      <c r="F351" s="382"/>
      <c r="G351" s="382"/>
      <c r="H351" s="382"/>
      <c r="I351" s="382"/>
      <c r="J351" s="382"/>
      <c r="K351" s="382"/>
      <c r="L351" s="382"/>
      <c r="M351" s="382"/>
      <c r="N351" s="382"/>
      <c r="O351" s="382"/>
      <c r="P351" s="382"/>
      <c r="Q351" s="382"/>
      <c r="R351" s="382"/>
      <c r="S351" s="382"/>
      <c r="T351" s="382"/>
      <c r="U351" s="382"/>
      <c r="V351" s="382"/>
      <c r="W351" s="382"/>
      <c r="X351" s="382"/>
      <c r="Y351" s="382"/>
      <c r="Z351" s="382"/>
      <c r="AA351" s="382"/>
      <c r="AB351" s="382"/>
      <c r="AC351" s="382"/>
    </row>
    <row r="352" spans="1:29" ht="14.25" x14ac:dyDescent="0.2">
      <c r="A352" s="382"/>
      <c r="B352" s="382"/>
      <c r="C352" s="382"/>
      <c r="D352" s="382"/>
      <c r="E352" s="382"/>
      <c r="F352" s="382"/>
      <c r="G352" s="382"/>
      <c r="H352" s="382"/>
      <c r="I352" s="382"/>
      <c r="J352" s="382"/>
      <c r="K352" s="382"/>
      <c r="L352" s="382"/>
      <c r="M352" s="382"/>
      <c r="N352" s="382"/>
      <c r="O352" s="382"/>
      <c r="P352" s="382"/>
      <c r="Q352" s="382"/>
      <c r="R352" s="382"/>
      <c r="S352" s="382"/>
      <c r="T352" s="382"/>
      <c r="U352" s="382"/>
      <c r="V352" s="382"/>
      <c r="W352" s="382"/>
      <c r="X352" s="382"/>
      <c r="Y352" s="382"/>
      <c r="Z352" s="382"/>
      <c r="AA352" s="382"/>
      <c r="AB352" s="382"/>
      <c r="AC352" s="382"/>
    </row>
    <row r="353" spans="1:29" ht="14.25" x14ac:dyDescent="0.2">
      <c r="A353" s="382"/>
      <c r="B353" s="382"/>
      <c r="C353" s="382"/>
      <c r="D353" s="382"/>
      <c r="E353" s="382"/>
      <c r="F353" s="382"/>
      <c r="G353" s="382"/>
      <c r="H353" s="382"/>
      <c r="I353" s="382"/>
      <c r="J353" s="382"/>
      <c r="K353" s="382"/>
      <c r="L353" s="382"/>
      <c r="M353" s="382"/>
      <c r="N353" s="382"/>
      <c r="O353" s="382"/>
      <c r="P353" s="382"/>
      <c r="Q353" s="382"/>
      <c r="R353" s="382"/>
      <c r="S353" s="382"/>
      <c r="T353" s="382"/>
      <c r="U353" s="382"/>
      <c r="V353" s="382"/>
      <c r="W353" s="382"/>
      <c r="X353" s="382"/>
      <c r="Y353" s="382"/>
      <c r="Z353" s="382"/>
      <c r="AA353" s="382"/>
      <c r="AB353" s="382"/>
      <c r="AC353" s="382"/>
    </row>
    <row r="354" spans="1:29" ht="14.25" x14ac:dyDescent="0.2">
      <c r="A354" s="382"/>
      <c r="B354" s="382"/>
      <c r="C354" s="382"/>
      <c r="D354" s="382"/>
      <c r="E354" s="382"/>
      <c r="F354" s="382"/>
      <c r="G354" s="382"/>
      <c r="H354" s="382"/>
      <c r="I354" s="382"/>
      <c r="J354" s="382"/>
      <c r="K354" s="382"/>
      <c r="L354" s="382"/>
      <c r="M354" s="382"/>
      <c r="N354" s="382"/>
      <c r="O354" s="382"/>
      <c r="P354" s="382"/>
      <c r="Q354" s="382"/>
      <c r="R354" s="382"/>
      <c r="S354" s="382"/>
      <c r="T354" s="382"/>
      <c r="U354" s="382"/>
      <c r="V354" s="382"/>
      <c r="W354" s="382"/>
      <c r="X354" s="382"/>
      <c r="Y354" s="382"/>
      <c r="Z354" s="382"/>
      <c r="AA354" s="382"/>
      <c r="AB354" s="382"/>
      <c r="AC354" s="382"/>
    </row>
    <row r="355" spans="1:29" ht="14.25" x14ac:dyDescent="0.2">
      <c r="A355" s="382"/>
      <c r="B355" s="382"/>
      <c r="C355" s="382"/>
      <c r="D355" s="382"/>
      <c r="E355" s="382"/>
      <c r="F355" s="382"/>
      <c r="G355" s="382"/>
      <c r="H355" s="382"/>
      <c r="I355" s="382"/>
      <c r="J355" s="382"/>
      <c r="K355" s="382"/>
      <c r="L355" s="382"/>
      <c r="M355" s="382"/>
      <c r="N355" s="382"/>
      <c r="O355" s="382"/>
      <c r="P355" s="382"/>
      <c r="Q355" s="382"/>
      <c r="R355" s="382"/>
      <c r="S355" s="382"/>
      <c r="T355" s="382"/>
      <c r="U355" s="382"/>
      <c r="V355" s="382"/>
      <c r="W355" s="382"/>
      <c r="X355" s="382"/>
      <c r="Y355" s="382"/>
      <c r="Z355" s="382"/>
      <c r="AA355" s="382"/>
      <c r="AB355" s="382"/>
      <c r="AC355" s="382"/>
    </row>
    <row r="356" spans="1:29" ht="14.25" x14ac:dyDescent="0.2">
      <c r="A356" s="382"/>
      <c r="B356" s="382"/>
      <c r="C356" s="382"/>
      <c r="D356" s="382"/>
      <c r="E356" s="382"/>
      <c r="F356" s="382"/>
      <c r="G356" s="382"/>
      <c r="H356" s="382"/>
      <c r="I356" s="382"/>
      <c r="J356" s="382"/>
      <c r="K356" s="382"/>
      <c r="L356" s="382"/>
      <c r="M356" s="382"/>
      <c r="N356" s="382"/>
      <c r="O356" s="382"/>
      <c r="P356" s="382"/>
      <c r="Q356" s="382"/>
      <c r="R356" s="382"/>
      <c r="S356" s="382"/>
      <c r="T356" s="382"/>
      <c r="U356" s="382"/>
      <c r="V356" s="382"/>
      <c r="W356" s="382"/>
      <c r="X356" s="382"/>
      <c r="Y356" s="382"/>
      <c r="Z356" s="382"/>
      <c r="AA356" s="382"/>
      <c r="AB356" s="382"/>
      <c r="AC356" s="382"/>
    </row>
    <row r="357" spans="1:29" ht="14.25" x14ac:dyDescent="0.2">
      <c r="A357" s="382"/>
      <c r="B357" s="382"/>
      <c r="C357" s="382"/>
      <c r="D357" s="382"/>
      <c r="E357" s="382"/>
      <c r="F357" s="382"/>
      <c r="G357" s="382"/>
      <c r="H357" s="382"/>
      <c r="I357" s="382"/>
      <c r="J357" s="382"/>
      <c r="K357" s="382"/>
      <c r="L357" s="382"/>
      <c r="M357" s="382"/>
      <c r="N357" s="382"/>
      <c r="O357" s="382"/>
      <c r="P357" s="382"/>
      <c r="Q357" s="382"/>
      <c r="R357" s="382"/>
      <c r="S357" s="382"/>
      <c r="T357" s="382"/>
      <c r="U357" s="382"/>
      <c r="V357" s="382"/>
      <c r="W357" s="382"/>
      <c r="X357" s="382"/>
      <c r="Y357" s="382"/>
      <c r="Z357" s="382"/>
      <c r="AA357" s="382"/>
      <c r="AB357" s="382"/>
      <c r="AC357" s="382"/>
    </row>
    <row r="358" spans="1:29" ht="14.25" x14ac:dyDescent="0.2">
      <c r="A358" s="382"/>
      <c r="B358" s="382"/>
      <c r="C358" s="382"/>
      <c r="D358" s="382"/>
      <c r="E358" s="382"/>
      <c r="F358" s="382"/>
      <c r="G358" s="382"/>
      <c r="H358" s="382"/>
      <c r="I358" s="382"/>
      <c r="J358" s="382"/>
      <c r="K358" s="382"/>
      <c r="L358" s="382"/>
      <c r="M358" s="382"/>
      <c r="N358" s="382"/>
      <c r="O358" s="382"/>
      <c r="P358" s="382"/>
      <c r="Q358" s="382"/>
      <c r="R358" s="382"/>
      <c r="S358" s="382"/>
      <c r="T358" s="382"/>
      <c r="U358" s="382"/>
      <c r="V358" s="382"/>
      <c r="W358" s="382"/>
      <c r="X358" s="382"/>
      <c r="Y358" s="382"/>
      <c r="Z358" s="382"/>
      <c r="AA358" s="382"/>
      <c r="AB358" s="382"/>
      <c r="AC358" s="382"/>
    </row>
    <row r="359" spans="1:29" ht="14.25" x14ac:dyDescent="0.2">
      <c r="A359" s="382"/>
      <c r="B359" s="382"/>
      <c r="C359" s="382"/>
      <c r="D359" s="382"/>
      <c r="E359" s="382"/>
      <c r="F359" s="382"/>
      <c r="G359" s="382"/>
      <c r="H359" s="382"/>
      <c r="I359" s="382"/>
      <c r="J359" s="382"/>
      <c r="K359" s="382"/>
      <c r="L359" s="382"/>
      <c r="M359" s="382"/>
      <c r="N359" s="382"/>
      <c r="O359" s="382"/>
      <c r="P359" s="382"/>
      <c r="Q359" s="382"/>
      <c r="R359" s="382"/>
      <c r="S359" s="382"/>
      <c r="T359" s="382"/>
      <c r="U359" s="382"/>
      <c r="V359" s="382"/>
      <c r="W359" s="382"/>
      <c r="X359" s="382"/>
      <c r="Y359" s="382"/>
      <c r="Z359" s="382"/>
      <c r="AA359" s="382"/>
      <c r="AB359" s="382"/>
      <c r="AC359" s="382"/>
    </row>
    <row r="360" spans="1:29" ht="14.25" x14ac:dyDescent="0.2">
      <c r="A360" s="382"/>
      <c r="B360" s="382"/>
      <c r="C360" s="382"/>
      <c r="D360" s="382"/>
      <c r="E360" s="382"/>
      <c r="F360" s="382"/>
      <c r="G360" s="382"/>
      <c r="H360" s="382"/>
      <c r="I360" s="382"/>
      <c r="J360" s="382"/>
      <c r="K360" s="382"/>
      <c r="L360" s="382"/>
      <c r="M360" s="382"/>
      <c r="N360" s="382"/>
      <c r="O360" s="382"/>
      <c r="P360" s="382"/>
      <c r="Q360" s="382"/>
      <c r="R360" s="382"/>
      <c r="S360" s="382"/>
      <c r="T360" s="382"/>
      <c r="U360" s="382"/>
      <c r="V360" s="382"/>
      <c r="W360" s="382"/>
      <c r="X360" s="382"/>
      <c r="Y360" s="382"/>
      <c r="Z360" s="382"/>
      <c r="AA360" s="382"/>
      <c r="AB360" s="382"/>
      <c r="AC360" s="382"/>
    </row>
    <row r="361" spans="1:29" ht="14.25" x14ac:dyDescent="0.2">
      <c r="A361" s="382"/>
      <c r="B361" s="382"/>
      <c r="C361" s="382"/>
      <c r="D361" s="382"/>
      <c r="E361" s="382"/>
      <c r="F361" s="382"/>
      <c r="G361" s="382"/>
      <c r="H361" s="382"/>
      <c r="I361" s="382"/>
      <c r="J361" s="382"/>
      <c r="K361" s="382"/>
      <c r="L361" s="382"/>
      <c r="M361" s="382"/>
      <c r="N361" s="382"/>
      <c r="O361" s="382"/>
      <c r="P361" s="382"/>
      <c r="Q361" s="382"/>
      <c r="R361" s="382"/>
      <c r="S361" s="382"/>
      <c r="T361" s="382"/>
      <c r="U361" s="382"/>
      <c r="V361" s="382"/>
      <c r="W361" s="382"/>
      <c r="X361" s="382"/>
      <c r="Y361" s="382"/>
      <c r="Z361" s="382"/>
      <c r="AA361" s="382"/>
      <c r="AB361" s="382"/>
      <c r="AC361" s="382"/>
    </row>
    <row r="362" spans="1:29" ht="14.25" x14ac:dyDescent="0.2">
      <c r="A362" s="382"/>
      <c r="B362" s="382"/>
      <c r="C362" s="382"/>
      <c r="D362" s="382"/>
      <c r="E362" s="382"/>
      <c r="F362" s="382"/>
      <c r="G362" s="382"/>
      <c r="H362" s="382"/>
      <c r="I362" s="382"/>
      <c r="J362" s="382"/>
      <c r="K362" s="382"/>
      <c r="L362" s="382"/>
      <c r="M362" s="382"/>
      <c r="N362" s="382"/>
      <c r="O362" s="382"/>
      <c r="P362" s="382"/>
      <c r="Q362" s="382"/>
      <c r="R362" s="382"/>
      <c r="S362" s="382"/>
      <c r="T362" s="382"/>
      <c r="U362" s="382"/>
      <c r="V362" s="382"/>
      <c r="W362" s="382"/>
      <c r="X362" s="382"/>
      <c r="Y362" s="382"/>
      <c r="Z362" s="382"/>
      <c r="AA362" s="382"/>
      <c r="AB362" s="382"/>
      <c r="AC362" s="382"/>
    </row>
    <row r="363" spans="1:29" ht="14.25" x14ac:dyDescent="0.2">
      <c r="A363" s="382"/>
      <c r="B363" s="382"/>
      <c r="C363" s="382"/>
      <c r="D363" s="382"/>
      <c r="E363" s="382"/>
      <c r="F363" s="382"/>
      <c r="G363" s="382"/>
      <c r="H363" s="382"/>
      <c r="I363" s="382"/>
      <c r="J363" s="382"/>
      <c r="K363" s="382"/>
      <c r="L363" s="382"/>
      <c r="M363" s="382"/>
      <c r="N363" s="382"/>
      <c r="O363" s="382"/>
      <c r="P363" s="382"/>
      <c r="Q363" s="382"/>
      <c r="R363" s="382"/>
      <c r="S363" s="382"/>
      <c r="T363" s="382"/>
      <c r="U363" s="382"/>
      <c r="V363" s="382"/>
      <c r="W363" s="382"/>
      <c r="X363" s="382"/>
      <c r="Y363" s="382"/>
      <c r="Z363" s="382"/>
      <c r="AA363" s="382"/>
      <c r="AB363" s="382"/>
      <c r="AC363" s="382"/>
    </row>
    <row r="364" spans="1:29" ht="14.25" x14ac:dyDescent="0.2">
      <c r="A364" s="382"/>
      <c r="B364" s="382"/>
      <c r="C364" s="382"/>
      <c r="D364" s="382"/>
      <c r="E364" s="382"/>
      <c r="F364" s="382"/>
      <c r="G364" s="382"/>
      <c r="H364" s="382"/>
      <c r="I364" s="382"/>
      <c r="J364" s="382"/>
      <c r="K364" s="382"/>
      <c r="L364" s="382"/>
      <c r="M364" s="382"/>
      <c r="N364" s="382"/>
      <c r="O364" s="382"/>
      <c r="P364" s="382"/>
      <c r="Q364" s="382"/>
      <c r="R364" s="382"/>
      <c r="S364" s="382"/>
      <c r="T364" s="382"/>
      <c r="U364" s="382"/>
      <c r="V364" s="382"/>
      <c r="W364" s="382"/>
      <c r="X364" s="382"/>
      <c r="Y364" s="382"/>
      <c r="Z364" s="382"/>
      <c r="AA364" s="382"/>
      <c r="AB364" s="382"/>
      <c r="AC364" s="382"/>
    </row>
    <row r="365" spans="1:29" ht="14.25" x14ac:dyDescent="0.2">
      <c r="A365" s="382"/>
      <c r="B365" s="382"/>
      <c r="C365" s="382"/>
      <c r="D365" s="382"/>
      <c r="E365" s="382"/>
      <c r="F365" s="382"/>
      <c r="G365" s="382"/>
      <c r="H365" s="382"/>
      <c r="I365" s="382"/>
      <c r="J365" s="382"/>
      <c r="K365" s="382"/>
      <c r="L365" s="382"/>
      <c r="M365" s="382"/>
      <c r="N365" s="382"/>
      <c r="O365" s="382"/>
      <c r="P365" s="382"/>
      <c r="Q365" s="382"/>
      <c r="R365" s="382"/>
      <c r="S365" s="382"/>
      <c r="T365" s="382"/>
      <c r="U365" s="382"/>
      <c r="V365" s="382"/>
      <c r="W365" s="382"/>
      <c r="X365" s="382"/>
      <c r="Y365" s="382"/>
      <c r="Z365" s="382"/>
      <c r="AA365" s="382"/>
      <c r="AB365" s="382"/>
      <c r="AC365" s="382"/>
    </row>
    <row r="366" spans="1:29" ht="14.25" x14ac:dyDescent="0.2">
      <c r="A366" s="382"/>
      <c r="B366" s="382"/>
      <c r="C366" s="382"/>
      <c r="D366" s="382"/>
      <c r="E366" s="382"/>
      <c r="F366" s="382"/>
      <c r="G366" s="382"/>
      <c r="H366" s="382"/>
      <c r="I366" s="382"/>
      <c r="J366" s="382"/>
      <c r="K366" s="382"/>
      <c r="L366" s="382"/>
      <c r="M366" s="382"/>
      <c r="N366" s="382"/>
      <c r="O366" s="382"/>
      <c r="P366" s="382"/>
      <c r="Q366" s="382"/>
      <c r="R366" s="382"/>
      <c r="S366" s="382"/>
      <c r="T366" s="382"/>
      <c r="U366" s="382"/>
      <c r="V366" s="382"/>
      <c r="W366" s="382"/>
      <c r="X366" s="382"/>
      <c r="Y366" s="382"/>
      <c r="Z366" s="382"/>
      <c r="AA366" s="382"/>
      <c r="AB366" s="382"/>
      <c r="AC366" s="382"/>
    </row>
    <row r="367" spans="1:29" ht="14.25" x14ac:dyDescent="0.2">
      <c r="A367" s="382"/>
      <c r="B367" s="382"/>
      <c r="C367" s="382"/>
      <c r="D367" s="382"/>
      <c r="E367" s="382"/>
      <c r="F367" s="382"/>
      <c r="G367" s="382"/>
      <c r="H367" s="382"/>
      <c r="I367" s="382"/>
      <c r="J367" s="382"/>
      <c r="K367" s="382"/>
      <c r="L367" s="382"/>
      <c r="M367" s="382"/>
      <c r="N367" s="382"/>
      <c r="O367" s="382"/>
      <c r="P367" s="382"/>
      <c r="Q367" s="382"/>
      <c r="R367" s="382"/>
      <c r="S367" s="382"/>
      <c r="T367" s="382"/>
      <c r="U367" s="382"/>
      <c r="V367" s="382"/>
      <c r="W367" s="382"/>
      <c r="X367" s="382"/>
      <c r="Y367" s="382"/>
      <c r="Z367" s="382"/>
      <c r="AA367" s="382"/>
      <c r="AB367" s="382"/>
      <c r="AC367" s="382"/>
    </row>
    <row r="368" spans="1:29" ht="14.25" x14ac:dyDescent="0.2">
      <c r="A368" s="382"/>
      <c r="B368" s="382"/>
      <c r="C368" s="382"/>
      <c r="D368" s="382"/>
      <c r="E368" s="382"/>
      <c r="F368" s="382"/>
      <c r="G368" s="382"/>
      <c r="H368" s="382"/>
      <c r="I368" s="382"/>
      <c r="J368" s="382"/>
      <c r="K368" s="382"/>
      <c r="L368" s="382"/>
      <c r="M368" s="382"/>
      <c r="N368" s="382"/>
      <c r="O368" s="382"/>
      <c r="P368" s="382"/>
      <c r="Q368" s="382"/>
      <c r="R368" s="382"/>
      <c r="S368" s="382"/>
      <c r="T368" s="382"/>
      <c r="U368" s="382"/>
      <c r="V368" s="382"/>
      <c r="W368" s="382"/>
      <c r="X368" s="382"/>
      <c r="Y368" s="382"/>
      <c r="Z368" s="382"/>
      <c r="AA368" s="382"/>
      <c r="AB368" s="382"/>
      <c r="AC368" s="382"/>
    </row>
    <row r="369" spans="1:29" ht="14.25" x14ac:dyDescent="0.2">
      <c r="A369" s="382"/>
      <c r="B369" s="382"/>
      <c r="C369" s="382"/>
      <c r="D369" s="382"/>
      <c r="E369" s="382"/>
      <c r="F369" s="382"/>
      <c r="G369" s="382"/>
      <c r="H369" s="382"/>
      <c r="I369" s="382"/>
      <c r="J369" s="382"/>
      <c r="K369" s="382"/>
      <c r="L369" s="382"/>
      <c r="M369" s="382"/>
      <c r="N369" s="382"/>
      <c r="O369" s="382"/>
      <c r="P369" s="382"/>
      <c r="Q369" s="382"/>
      <c r="R369" s="382"/>
      <c r="S369" s="382"/>
      <c r="T369" s="382"/>
      <c r="U369" s="382"/>
      <c r="V369" s="382"/>
      <c r="W369" s="382"/>
      <c r="X369" s="382"/>
      <c r="Y369" s="382"/>
      <c r="Z369" s="382"/>
      <c r="AA369" s="382"/>
      <c r="AB369" s="382"/>
      <c r="AC369" s="382"/>
    </row>
    <row r="370" spans="1:29" ht="14.25" x14ac:dyDescent="0.2">
      <c r="A370" s="382"/>
      <c r="B370" s="382"/>
      <c r="C370" s="382"/>
      <c r="D370" s="382"/>
      <c r="E370" s="382"/>
      <c r="F370" s="382"/>
      <c r="G370" s="382"/>
      <c r="H370" s="382"/>
      <c r="I370" s="382"/>
      <c r="J370" s="382"/>
      <c r="K370" s="382"/>
      <c r="L370" s="382"/>
      <c r="M370" s="382"/>
      <c r="N370" s="382"/>
      <c r="O370" s="382"/>
      <c r="P370" s="382"/>
      <c r="Q370" s="382"/>
      <c r="R370" s="382"/>
      <c r="S370" s="382"/>
      <c r="T370" s="382"/>
      <c r="U370" s="382"/>
      <c r="V370" s="382"/>
      <c r="W370" s="382"/>
      <c r="X370" s="382"/>
      <c r="Y370" s="382"/>
      <c r="Z370" s="382"/>
      <c r="AA370" s="382"/>
      <c r="AB370" s="382"/>
      <c r="AC370" s="382"/>
    </row>
    <row r="371" spans="1:29" ht="14.25" x14ac:dyDescent="0.2">
      <c r="A371" s="382"/>
      <c r="B371" s="382"/>
      <c r="C371" s="382"/>
      <c r="D371" s="382"/>
      <c r="E371" s="382"/>
      <c r="F371" s="382"/>
      <c r="G371" s="382"/>
      <c r="H371" s="382"/>
      <c r="I371" s="382"/>
      <c r="J371" s="382"/>
      <c r="K371" s="382"/>
      <c r="L371" s="382"/>
      <c r="M371" s="382"/>
      <c r="N371" s="382"/>
      <c r="O371" s="382"/>
      <c r="P371" s="382"/>
      <c r="Q371" s="382"/>
      <c r="R371" s="382"/>
      <c r="S371" s="382"/>
      <c r="T371" s="382"/>
      <c r="U371" s="382"/>
      <c r="V371" s="382"/>
      <c r="W371" s="382"/>
      <c r="X371" s="382"/>
      <c r="Y371" s="382"/>
      <c r="Z371" s="382"/>
      <c r="AA371" s="382"/>
      <c r="AB371" s="382"/>
      <c r="AC371" s="382"/>
    </row>
    <row r="372" spans="1:29" ht="14.25" x14ac:dyDescent="0.2">
      <c r="A372" s="382"/>
      <c r="B372" s="382"/>
      <c r="C372" s="382"/>
      <c r="D372" s="382"/>
      <c r="E372" s="382"/>
      <c r="F372" s="382"/>
      <c r="G372" s="382"/>
      <c r="H372" s="382"/>
      <c r="I372" s="382"/>
      <c r="J372" s="382"/>
      <c r="K372" s="382"/>
      <c r="L372" s="382"/>
      <c r="M372" s="382"/>
      <c r="N372" s="382"/>
      <c r="O372" s="382"/>
      <c r="P372" s="382"/>
      <c r="Q372" s="382"/>
      <c r="R372" s="382"/>
      <c r="S372" s="382"/>
      <c r="T372" s="382"/>
      <c r="U372" s="382"/>
      <c r="V372" s="382"/>
      <c r="W372" s="382"/>
      <c r="X372" s="382"/>
      <c r="Y372" s="382"/>
      <c r="Z372" s="382"/>
      <c r="AA372" s="382"/>
      <c r="AB372" s="382"/>
      <c r="AC372" s="382"/>
    </row>
    <row r="373" spans="1:29" ht="14.25" x14ac:dyDescent="0.2">
      <c r="A373" s="382"/>
      <c r="B373" s="382"/>
      <c r="C373" s="382"/>
      <c r="D373" s="382"/>
      <c r="E373" s="382"/>
      <c r="F373" s="382"/>
      <c r="G373" s="382"/>
      <c r="H373" s="382"/>
      <c r="I373" s="382"/>
      <c r="J373" s="382"/>
      <c r="K373" s="382"/>
      <c r="L373" s="382"/>
      <c r="M373" s="382"/>
      <c r="N373" s="382"/>
      <c r="O373" s="382"/>
      <c r="P373" s="382"/>
      <c r="Q373" s="382"/>
      <c r="R373" s="382"/>
      <c r="S373" s="382"/>
      <c r="T373" s="382"/>
      <c r="U373" s="382"/>
      <c r="V373" s="382"/>
      <c r="W373" s="382"/>
      <c r="X373" s="382"/>
      <c r="Y373" s="382"/>
      <c r="Z373" s="382"/>
      <c r="AA373" s="382"/>
      <c r="AB373" s="382"/>
      <c r="AC373" s="382"/>
    </row>
    <row r="374" spans="1:29" ht="14.25" x14ac:dyDescent="0.2">
      <c r="A374" s="382"/>
      <c r="B374" s="382"/>
      <c r="C374" s="382"/>
      <c r="D374" s="382"/>
      <c r="E374" s="382"/>
      <c r="F374" s="382"/>
      <c r="G374" s="382"/>
      <c r="H374" s="382"/>
      <c r="I374" s="382"/>
      <c r="J374" s="382"/>
      <c r="K374" s="382"/>
      <c r="L374" s="382"/>
      <c r="M374" s="382"/>
      <c r="N374" s="382"/>
      <c r="O374" s="382"/>
      <c r="P374" s="382"/>
      <c r="Q374" s="382"/>
      <c r="R374" s="382"/>
      <c r="S374" s="382"/>
      <c r="T374" s="382"/>
      <c r="U374" s="382"/>
      <c r="V374" s="382"/>
      <c r="W374" s="382"/>
      <c r="X374" s="382"/>
      <c r="Y374" s="382"/>
      <c r="Z374" s="382"/>
      <c r="AA374" s="382"/>
      <c r="AB374" s="382"/>
      <c r="AC374" s="382"/>
    </row>
    <row r="375" spans="1:29" ht="14.25" x14ac:dyDescent="0.2">
      <c r="A375" s="382"/>
      <c r="B375" s="382"/>
      <c r="C375" s="382"/>
      <c r="D375" s="382"/>
      <c r="E375" s="382"/>
      <c r="F375" s="382"/>
      <c r="G375" s="382"/>
      <c r="H375" s="382"/>
      <c r="I375" s="382"/>
      <c r="J375" s="382"/>
      <c r="K375" s="382"/>
      <c r="L375" s="382"/>
      <c r="M375" s="382"/>
      <c r="N375" s="382"/>
      <c r="O375" s="382"/>
      <c r="P375" s="382"/>
      <c r="Q375" s="382"/>
      <c r="R375" s="382"/>
      <c r="S375" s="382"/>
      <c r="T375" s="382"/>
      <c r="U375" s="382"/>
      <c r="V375" s="382"/>
      <c r="W375" s="382"/>
      <c r="X375" s="382"/>
      <c r="Y375" s="382"/>
      <c r="Z375" s="382"/>
      <c r="AA375" s="382"/>
      <c r="AB375" s="382"/>
      <c r="AC375" s="382"/>
    </row>
    <row r="376" spans="1:29" ht="14.25" x14ac:dyDescent="0.2">
      <c r="A376" s="382"/>
      <c r="B376" s="382"/>
      <c r="C376" s="382"/>
      <c r="D376" s="382"/>
      <c r="E376" s="382"/>
      <c r="F376" s="382"/>
      <c r="G376" s="382"/>
      <c r="H376" s="382"/>
      <c r="I376" s="382"/>
      <c r="J376" s="382"/>
      <c r="K376" s="382"/>
      <c r="L376" s="382"/>
      <c r="M376" s="382"/>
      <c r="N376" s="382"/>
      <c r="O376" s="382"/>
      <c r="P376" s="382"/>
      <c r="Q376" s="382"/>
      <c r="R376" s="382"/>
      <c r="S376" s="382"/>
      <c r="T376" s="382"/>
      <c r="U376" s="382"/>
      <c r="V376" s="382"/>
      <c r="W376" s="382"/>
      <c r="X376" s="382"/>
      <c r="Y376" s="382"/>
      <c r="Z376" s="382"/>
      <c r="AA376" s="382"/>
      <c r="AB376" s="382"/>
      <c r="AC376" s="382"/>
    </row>
    <row r="377" spans="1:29" ht="14.25" x14ac:dyDescent="0.2">
      <c r="A377" s="382"/>
      <c r="B377" s="382"/>
      <c r="C377" s="382"/>
      <c r="D377" s="382"/>
      <c r="E377" s="382"/>
      <c r="F377" s="382"/>
      <c r="G377" s="382"/>
      <c r="H377" s="382"/>
      <c r="I377" s="382"/>
      <c r="J377" s="382"/>
      <c r="K377" s="382"/>
      <c r="L377" s="382"/>
      <c r="M377" s="382"/>
      <c r="N377" s="382"/>
      <c r="O377" s="382"/>
      <c r="P377" s="382"/>
      <c r="Q377" s="382"/>
      <c r="R377" s="382"/>
      <c r="S377" s="382"/>
      <c r="T377" s="382"/>
      <c r="U377" s="382"/>
      <c r="V377" s="382"/>
      <c r="W377" s="382"/>
      <c r="X377" s="382"/>
      <c r="Y377" s="382"/>
      <c r="Z377" s="382"/>
      <c r="AA377" s="382"/>
      <c r="AB377" s="382"/>
      <c r="AC377" s="382"/>
    </row>
    <row r="378" spans="1:29" ht="14.25" x14ac:dyDescent="0.2">
      <c r="A378" s="382"/>
      <c r="B378" s="382"/>
      <c r="C378" s="382"/>
      <c r="D378" s="382"/>
      <c r="E378" s="382"/>
      <c r="F378" s="382"/>
      <c r="G378" s="382"/>
      <c r="H378" s="382"/>
      <c r="I378" s="382"/>
      <c r="J378" s="382"/>
      <c r="K378" s="382"/>
      <c r="L378" s="382"/>
      <c r="M378" s="382"/>
      <c r="N378" s="382"/>
      <c r="O378" s="382"/>
      <c r="P378" s="382"/>
      <c r="Q378" s="382"/>
      <c r="R378" s="382"/>
      <c r="S378" s="382"/>
      <c r="T378" s="382"/>
      <c r="U378" s="382"/>
      <c r="V378" s="382"/>
      <c r="W378" s="382"/>
      <c r="X378" s="382"/>
      <c r="Y378" s="382"/>
      <c r="Z378" s="382"/>
      <c r="AA378" s="382"/>
      <c r="AB378" s="382"/>
      <c r="AC378" s="382"/>
    </row>
    <row r="379" spans="1:29" ht="14.25" x14ac:dyDescent="0.2">
      <c r="A379" s="382"/>
      <c r="B379" s="382"/>
      <c r="C379" s="382"/>
      <c r="D379" s="382"/>
      <c r="E379" s="382"/>
      <c r="F379" s="382"/>
      <c r="G379" s="382"/>
      <c r="H379" s="382"/>
      <c r="I379" s="382"/>
      <c r="J379" s="382"/>
      <c r="K379" s="382"/>
      <c r="L379" s="382"/>
      <c r="M379" s="382"/>
      <c r="N379" s="382"/>
      <c r="O379" s="382"/>
      <c r="P379" s="382"/>
      <c r="Q379" s="382"/>
      <c r="R379" s="382"/>
      <c r="S379" s="382"/>
      <c r="T379" s="382"/>
      <c r="U379" s="382"/>
      <c r="V379" s="382"/>
      <c r="W379" s="382"/>
      <c r="X379" s="382"/>
      <c r="Y379" s="382"/>
      <c r="Z379" s="382"/>
      <c r="AA379" s="382"/>
      <c r="AB379" s="382"/>
      <c r="AC379" s="382"/>
    </row>
    <row r="380" spans="1:29" ht="14.25" x14ac:dyDescent="0.2">
      <c r="A380" s="382"/>
      <c r="B380" s="382"/>
      <c r="C380" s="382"/>
      <c r="D380" s="382"/>
      <c r="E380" s="382"/>
      <c r="F380" s="382"/>
      <c r="G380" s="382"/>
      <c r="H380" s="382"/>
      <c r="I380" s="382"/>
      <c r="J380" s="382"/>
      <c r="K380" s="382"/>
      <c r="L380" s="382"/>
      <c r="M380" s="382"/>
      <c r="N380" s="382"/>
      <c r="O380" s="382"/>
      <c r="P380" s="382"/>
      <c r="Q380" s="382"/>
      <c r="R380" s="382"/>
      <c r="S380" s="382"/>
      <c r="T380" s="382"/>
      <c r="U380" s="382"/>
      <c r="V380" s="382"/>
      <c r="W380" s="382"/>
      <c r="X380" s="382"/>
      <c r="Y380" s="382"/>
      <c r="Z380" s="382"/>
      <c r="AA380" s="382"/>
      <c r="AB380" s="382"/>
      <c r="AC380" s="382"/>
    </row>
    <row r="381" spans="1:29" ht="14.25" x14ac:dyDescent="0.2">
      <c r="A381" s="382"/>
      <c r="B381" s="382"/>
      <c r="C381" s="382"/>
      <c r="D381" s="382"/>
      <c r="E381" s="382"/>
      <c r="F381" s="382"/>
      <c r="G381" s="382"/>
      <c r="H381" s="382"/>
      <c r="I381" s="382"/>
      <c r="J381" s="382"/>
      <c r="K381" s="382"/>
      <c r="L381" s="382"/>
      <c r="M381" s="382"/>
      <c r="N381" s="382"/>
      <c r="O381" s="382"/>
      <c r="P381" s="382"/>
      <c r="Q381" s="382"/>
      <c r="R381" s="382"/>
      <c r="S381" s="382"/>
      <c r="T381" s="382"/>
      <c r="U381" s="382"/>
      <c r="V381" s="382"/>
      <c r="W381" s="382"/>
      <c r="X381" s="382"/>
      <c r="Y381" s="382"/>
      <c r="Z381" s="382"/>
      <c r="AA381" s="382"/>
      <c r="AB381" s="382"/>
      <c r="AC381" s="382"/>
    </row>
    <row r="382" spans="1:29" ht="14.25" x14ac:dyDescent="0.2">
      <c r="A382" s="382"/>
      <c r="B382" s="382"/>
      <c r="C382" s="382"/>
      <c r="D382" s="382"/>
      <c r="E382" s="382"/>
      <c r="F382" s="382"/>
      <c r="G382" s="382"/>
      <c r="H382" s="382"/>
      <c r="I382" s="382"/>
      <c r="J382" s="382"/>
      <c r="K382" s="382"/>
      <c r="L382" s="382"/>
      <c r="M382" s="382"/>
      <c r="N382" s="382"/>
      <c r="O382" s="382"/>
      <c r="P382" s="382"/>
      <c r="Q382" s="382"/>
      <c r="R382" s="382"/>
      <c r="S382" s="382"/>
      <c r="T382" s="382"/>
      <c r="U382" s="382"/>
      <c r="V382" s="382"/>
      <c r="W382" s="382"/>
      <c r="X382" s="382"/>
      <c r="Y382" s="382"/>
      <c r="Z382" s="382"/>
      <c r="AA382" s="382"/>
      <c r="AB382" s="382"/>
      <c r="AC382" s="382"/>
    </row>
    <row r="383" spans="1:29" ht="14.25" x14ac:dyDescent="0.2">
      <c r="A383" s="382"/>
      <c r="B383" s="382"/>
      <c r="C383" s="382"/>
      <c r="D383" s="382"/>
      <c r="E383" s="382"/>
      <c r="F383" s="382"/>
      <c r="G383" s="382"/>
      <c r="H383" s="382"/>
      <c r="I383" s="382"/>
      <c r="J383" s="382"/>
      <c r="K383" s="382"/>
      <c r="L383" s="382"/>
      <c r="M383" s="382"/>
      <c r="N383" s="382"/>
      <c r="O383" s="382"/>
      <c r="P383" s="382"/>
      <c r="Q383" s="382"/>
      <c r="R383" s="382"/>
      <c r="S383" s="382"/>
      <c r="T383" s="382"/>
      <c r="U383" s="382"/>
      <c r="V383" s="382"/>
      <c r="W383" s="382"/>
      <c r="X383" s="382"/>
      <c r="Y383" s="382"/>
      <c r="Z383" s="382"/>
      <c r="AA383" s="382"/>
      <c r="AB383" s="382"/>
      <c r="AC383" s="382"/>
    </row>
    <row r="384" spans="1:29" ht="14.25" x14ac:dyDescent="0.2">
      <c r="A384" s="382"/>
      <c r="B384" s="382"/>
      <c r="C384" s="382"/>
      <c r="D384" s="382"/>
      <c r="E384" s="382"/>
      <c r="F384" s="382"/>
      <c r="G384" s="382"/>
      <c r="H384" s="382"/>
      <c r="I384" s="382"/>
      <c r="J384" s="382"/>
      <c r="K384" s="382"/>
      <c r="L384" s="382"/>
      <c r="M384" s="382"/>
      <c r="N384" s="382"/>
      <c r="O384" s="382"/>
      <c r="P384" s="382"/>
      <c r="Q384" s="382"/>
      <c r="R384" s="382"/>
      <c r="S384" s="382"/>
      <c r="T384" s="382"/>
      <c r="U384" s="382"/>
      <c r="V384" s="382"/>
      <c r="W384" s="382"/>
      <c r="X384" s="382"/>
      <c r="Y384" s="382"/>
      <c r="Z384" s="382"/>
      <c r="AA384" s="382"/>
      <c r="AB384" s="382"/>
      <c r="AC384" s="382"/>
    </row>
    <row r="385" spans="1:29" ht="14.25" x14ac:dyDescent="0.2">
      <c r="A385" s="382"/>
      <c r="B385" s="382"/>
      <c r="C385" s="382"/>
      <c r="D385" s="382"/>
      <c r="E385" s="382"/>
      <c r="F385" s="382"/>
      <c r="G385" s="382"/>
      <c r="H385" s="382"/>
      <c r="I385" s="382"/>
      <c r="J385" s="382"/>
      <c r="K385" s="382"/>
      <c r="L385" s="382"/>
      <c r="M385" s="382"/>
      <c r="N385" s="382"/>
      <c r="O385" s="382"/>
      <c r="P385" s="382"/>
      <c r="Q385" s="382"/>
      <c r="R385" s="382"/>
      <c r="S385" s="382"/>
      <c r="T385" s="382"/>
      <c r="U385" s="382"/>
      <c r="V385" s="382"/>
      <c r="W385" s="382"/>
      <c r="X385" s="382"/>
      <c r="Y385" s="382"/>
      <c r="Z385" s="382"/>
      <c r="AA385" s="382"/>
      <c r="AB385" s="382"/>
      <c r="AC385" s="382"/>
    </row>
    <row r="386" spans="1:29" ht="14.25" x14ac:dyDescent="0.2">
      <c r="A386" s="382"/>
      <c r="B386" s="382"/>
      <c r="C386" s="382"/>
      <c r="D386" s="382"/>
      <c r="E386" s="382"/>
      <c r="F386" s="382"/>
      <c r="G386" s="382"/>
      <c r="H386" s="382"/>
      <c r="I386" s="382"/>
      <c r="J386" s="382"/>
      <c r="K386" s="382"/>
      <c r="L386" s="382"/>
      <c r="M386" s="382"/>
      <c r="N386" s="382"/>
      <c r="O386" s="382"/>
      <c r="P386" s="382"/>
      <c r="Q386" s="382"/>
      <c r="R386" s="382"/>
      <c r="S386" s="382"/>
      <c r="T386" s="382"/>
      <c r="U386" s="382"/>
      <c r="V386" s="382"/>
      <c r="W386" s="382"/>
      <c r="X386" s="382"/>
      <c r="Y386" s="382"/>
      <c r="Z386" s="382"/>
      <c r="AA386" s="382"/>
      <c r="AB386" s="382"/>
      <c r="AC386" s="382"/>
    </row>
    <row r="387" spans="1:29" ht="14.25" x14ac:dyDescent="0.2">
      <c r="A387" s="382"/>
      <c r="B387" s="382"/>
      <c r="C387" s="382"/>
      <c r="D387" s="382"/>
      <c r="E387" s="382"/>
      <c r="F387" s="382"/>
      <c r="G387" s="382"/>
      <c r="H387" s="382"/>
      <c r="I387" s="382"/>
      <c r="J387" s="382"/>
      <c r="K387" s="382"/>
      <c r="L387" s="382"/>
      <c r="M387" s="382"/>
      <c r="N387" s="382"/>
      <c r="O387" s="382"/>
      <c r="P387" s="382"/>
      <c r="Q387" s="382"/>
      <c r="R387" s="382"/>
      <c r="S387" s="382"/>
      <c r="T387" s="382"/>
      <c r="U387" s="382"/>
      <c r="V387" s="382"/>
      <c r="W387" s="382"/>
      <c r="X387" s="382"/>
      <c r="Y387" s="382"/>
      <c r="Z387" s="382"/>
      <c r="AA387" s="382"/>
      <c r="AB387" s="382"/>
      <c r="AC387" s="382"/>
    </row>
    <row r="388" spans="1:29" ht="14.25" x14ac:dyDescent="0.2">
      <c r="A388" s="382"/>
      <c r="B388" s="382"/>
      <c r="C388" s="382"/>
      <c r="D388" s="382"/>
      <c r="E388" s="382"/>
      <c r="F388" s="382"/>
      <c r="G388" s="382"/>
      <c r="H388" s="382"/>
      <c r="I388" s="382"/>
      <c r="J388" s="382"/>
      <c r="K388" s="382"/>
      <c r="L388" s="382"/>
      <c r="M388" s="382"/>
      <c r="N388" s="382"/>
      <c r="O388" s="382"/>
      <c r="P388" s="382"/>
      <c r="Q388" s="382"/>
      <c r="R388" s="382"/>
      <c r="S388" s="382"/>
      <c r="T388" s="382"/>
      <c r="U388" s="382"/>
      <c r="V388" s="382"/>
      <c r="W388" s="382"/>
      <c r="X388" s="382"/>
      <c r="Y388" s="382"/>
      <c r="Z388" s="382"/>
      <c r="AA388" s="382"/>
      <c r="AB388" s="382"/>
      <c r="AC388" s="382"/>
    </row>
    <row r="389" spans="1:29" ht="14.25" x14ac:dyDescent="0.2">
      <c r="A389" s="382"/>
      <c r="B389" s="382"/>
      <c r="C389" s="382"/>
      <c r="D389" s="382"/>
      <c r="E389" s="382"/>
      <c r="F389" s="382"/>
      <c r="G389" s="382"/>
      <c r="H389" s="382"/>
      <c r="I389" s="382"/>
      <c r="J389" s="382"/>
      <c r="K389" s="382"/>
      <c r="L389" s="382"/>
      <c r="M389" s="382"/>
      <c r="N389" s="382"/>
      <c r="O389" s="382"/>
      <c r="P389" s="382"/>
      <c r="Q389" s="382"/>
      <c r="R389" s="382"/>
      <c r="S389" s="382"/>
      <c r="T389" s="382"/>
      <c r="U389" s="382"/>
      <c r="V389" s="382"/>
      <c r="W389" s="382"/>
      <c r="X389" s="382"/>
      <c r="Y389" s="382"/>
      <c r="Z389" s="382"/>
      <c r="AA389" s="382"/>
      <c r="AB389" s="382"/>
      <c r="AC389" s="382"/>
    </row>
    <row r="390" spans="1:29" ht="14.25" x14ac:dyDescent="0.2">
      <c r="A390" s="382"/>
      <c r="B390" s="382"/>
      <c r="C390" s="382"/>
      <c r="D390" s="382"/>
      <c r="E390" s="382"/>
      <c r="F390" s="382"/>
      <c r="G390" s="382"/>
      <c r="H390" s="382"/>
      <c r="I390" s="382"/>
      <c r="J390" s="382"/>
      <c r="K390" s="382"/>
      <c r="L390" s="382"/>
      <c r="M390" s="382"/>
      <c r="N390" s="382"/>
      <c r="O390" s="382"/>
      <c r="P390" s="382"/>
      <c r="Q390" s="382"/>
      <c r="R390" s="382"/>
      <c r="S390" s="382"/>
      <c r="T390" s="382"/>
      <c r="U390" s="382"/>
      <c r="V390" s="382"/>
      <c r="W390" s="382"/>
      <c r="X390" s="382"/>
      <c r="Y390" s="382"/>
      <c r="Z390" s="382"/>
      <c r="AA390" s="382"/>
      <c r="AB390" s="382"/>
      <c r="AC390" s="382"/>
    </row>
    <row r="391" spans="1:29" ht="14.25" x14ac:dyDescent="0.2">
      <c r="A391" s="382"/>
      <c r="B391" s="382"/>
      <c r="C391" s="382"/>
      <c r="D391" s="382"/>
      <c r="E391" s="382"/>
      <c r="F391" s="382"/>
      <c r="G391" s="382"/>
      <c r="H391" s="382"/>
      <c r="I391" s="382"/>
      <c r="J391" s="382"/>
      <c r="K391" s="382"/>
      <c r="L391" s="382"/>
      <c r="M391" s="382"/>
      <c r="N391" s="382"/>
      <c r="O391" s="382"/>
      <c r="P391" s="382"/>
      <c r="Q391" s="382"/>
      <c r="R391" s="382"/>
      <c r="S391" s="382"/>
      <c r="T391" s="382"/>
      <c r="U391" s="382"/>
      <c r="V391" s="382"/>
      <c r="W391" s="382"/>
      <c r="X391" s="382"/>
      <c r="Y391" s="382"/>
      <c r="Z391" s="382"/>
      <c r="AA391" s="382"/>
      <c r="AB391" s="382"/>
      <c r="AC391" s="382"/>
    </row>
    <row r="392" spans="1:29" ht="14.25" x14ac:dyDescent="0.2">
      <c r="A392" s="382"/>
      <c r="B392" s="382"/>
      <c r="C392" s="382"/>
      <c r="D392" s="382"/>
      <c r="E392" s="382"/>
      <c r="F392" s="382"/>
      <c r="G392" s="382"/>
      <c r="H392" s="382"/>
      <c r="I392" s="382"/>
      <c r="J392" s="382"/>
      <c r="K392" s="382"/>
      <c r="L392" s="382"/>
      <c r="M392" s="382"/>
      <c r="N392" s="382"/>
      <c r="O392" s="382"/>
      <c r="P392" s="382"/>
      <c r="Q392" s="382"/>
      <c r="R392" s="382"/>
      <c r="S392" s="382"/>
      <c r="T392" s="382"/>
      <c r="U392" s="382"/>
      <c r="V392" s="382"/>
      <c r="W392" s="382"/>
      <c r="X392" s="382"/>
      <c r="Y392" s="382"/>
      <c r="Z392" s="382"/>
      <c r="AA392" s="382"/>
      <c r="AB392" s="382"/>
      <c r="AC392" s="382"/>
    </row>
    <row r="393" spans="1:29" ht="14.25" x14ac:dyDescent="0.2">
      <c r="A393" s="382"/>
      <c r="B393" s="382"/>
      <c r="C393" s="382"/>
      <c r="D393" s="382"/>
      <c r="E393" s="382"/>
      <c r="F393" s="382"/>
      <c r="G393" s="382"/>
      <c r="H393" s="382"/>
      <c r="I393" s="382"/>
      <c r="J393" s="382"/>
      <c r="K393" s="382"/>
      <c r="L393" s="382"/>
      <c r="M393" s="382"/>
      <c r="N393" s="382"/>
      <c r="O393" s="382"/>
      <c r="P393" s="382"/>
      <c r="Q393" s="382"/>
      <c r="R393" s="382"/>
      <c r="S393" s="382"/>
      <c r="T393" s="382"/>
      <c r="U393" s="382"/>
      <c r="V393" s="382"/>
      <c r="W393" s="382"/>
      <c r="X393" s="382"/>
      <c r="Y393" s="382"/>
      <c r="Z393" s="382"/>
      <c r="AA393" s="382"/>
      <c r="AB393" s="382"/>
      <c r="AC393" s="382"/>
    </row>
    <row r="394" spans="1:29" ht="14.25" x14ac:dyDescent="0.2">
      <c r="A394" s="382"/>
      <c r="B394" s="382"/>
      <c r="C394" s="382"/>
      <c r="D394" s="382"/>
      <c r="E394" s="382"/>
      <c r="F394" s="382"/>
      <c r="G394" s="382"/>
      <c r="H394" s="382"/>
      <c r="I394" s="382"/>
      <c r="J394" s="382"/>
      <c r="K394" s="382"/>
      <c r="L394" s="382"/>
      <c r="M394" s="382"/>
      <c r="N394" s="382"/>
      <c r="O394" s="382"/>
      <c r="P394" s="382"/>
      <c r="Q394" s="382"/>
      <c r="R394" s="382"/>
      <c r="S394" s="382"/>
      <c r="T394" s="382"/>
      <c r="U394" s="382"/>
      <c r="V394" s="382"/>
      <c r="W394" s="382"/>
      <c r="X394" s="382"/>
      <c r="Y394" s="382"/>
      <c r="Z394" s="382"/>
      <c r="AA394" s="382"/>
      <c r="AB394" s="382"/>
      <c r="AC394" s="382"/>
    </row>
    <row r="395" spans="1:29" ht="14.25" x14ac:dyDescent="0.2">
      <c r="A395" s="382"/>
      <c r="B395" s="382"/>
      <c r="C395" s="382"/>
      <c r="D395" s="382"/>
      <c r="E395" s="382"/>
      <c r="F395" s="382"/>
      <c r="G395" s="382"/>
      <c r="H395" s="382"/>
      <c r="I395" s="382"/>
      <c r="J395" s="382"/>
      <c r="K395" s="382"/>
      <c r="L395" s="382"/>
      <c r="M395" s="382"/>
      <c r="N395" s="382"/>
      <c r="O395" s="382"/>
      <c r="P395" s="382"/>
      <c r="Q395" s="382"/>
      <c r="R395" s="382"/>
      <c r="S395" s="382"/>
      <c r="T395" s="382"/>
      <c r="U395" s="382"/>
      <c r="V395" s="382"/>
      <c r="W395" s="382"/>
      <c r="X395" s="382"/>
      <c r="Y395" s="382"/>
      <c r="Z395" s="382"/>
      <c r="AA395" s="382"/>
      <c r="AB395" s="382"/>
      <c r="AC395" s="382"/>
    </row>
    <row r="396" spans="1:29" ht="14.25" x14ac:dyDescent="0.2">
      <c r="A396" s="382"/>
      <c r="B396" s="382"/>
      <c r="C396" s="382"/>
      <c r="D396" s="382"/>
      <c r="E396" s="382"/>
      <c r="F396" s="382"/>
      <c r="G396" s="382"/>
      <c r="H396" s="382"/>
      <c r="I396" s="382"/>
      <c r="J396" s="382"/>
      <c r="K396" s="382"/>
      <c r="L396" s="382"/>
      <c r="M396" s="382"/>
      <c r="N396" s="382"/>
      <c r="O396" s="382"/>
      <c r="P396" s="382"/>
      <c r="Q396" s="382"/>
      <c r="R396" s="382"/>
      <c r="S396" s="382"/>
      <c r="T396" s="382"/>
      <c r="U396" s="382"/>
      <c r="V396" s="382"/>
      <c r="W396" s="382"/>
      <c r="X396" s="382"/>
      <c r="Y396" s="382"/>
      <c r="Z396" s="382"/>
      <c r="AA396" s="382"/>
      <c r="AB396" s="382"/>
      <c r="AC396" s="382"/>
    </row>
    <row r="397" spans="1:29" ht="14.25" x14ac:dyDescent="0.2">
      <c r="A397" s="382"/>
      <c r="B397" s="382"/>
      <c r="C397" s="382"/>
      <c r="D397" s="382"/>
      <c r="E397" s="382"/>
      <c r="F397" s="382"/>
      <c r="G397" s="382"/>
      <c r="H397" s="382"/>
      <c r="I397" s="382"/>
      <c r="J397" s="382"/>
      <c r="K397" s="382"/>
      <c r="L397" s="382"/>
      <c r="M397" s="382"/>
      <c r="N397" s="382"/>
      <c r="O397" s="382"/>
      <c r="P397" s="382"/>
      <c r="Q397" s="382"/>
      <c r="R397" s="382"/>
      <c r="S397" s="382"/>
      <c r="T397" s="382"/>
      <c r="U397" s="382"/>
      <c r="V397" s="382"/>
      <c r="W397" s="382"/>
      <c r="X397" s="382"/>
      <c r="Y397" s="382"/>
      <c r="Z397" s="382"/>
      <c r="AA397" s="382"/>
      <c r="AB397" s="382"/>
      <c r="AC397" s="382"/>
    </row>
    <row r="398" spans="1:29" ht="14.25" x14ac:dyDescent="0.2">
      <c r="A398" s="382"/>
      <c r="B398" s="382"/>
      <c r="C398" s="382"/>
      <c r="D398" s="382"/>
      <c r="E398" s="382"/>
      <c r="F398" s="382"/>
      <c r="G398" s="382"/>
      <c r="H398" s="382"/>
      <c r="I398" s="382"/>
      <c r="J398" s="382"/>
      <c r="K398" s="382"/>
      <c r="L398" s="382"/>
      <c r="M398" s="382"/>
      <c r="N398" s="382"/>
      <c r="O398" s="382"/>
      <c r="P398" s="382"/>
      <c r="Q398" s="382"/>
      <c r="R398" s="382"/>
      <c r="S398" s="382"/>
      <c r="T398" s="382"/>
      <c r="U398" s="382"/>
      <c r="V398" s="382"/>
      <c r="W398" s="382"/>
      <c r="X398" s="382"/>
      <c r="Y398" s="382"/>
      <c r="Z398" s="382"/>
      <c r="AA398" s="382"/>
      <c r="AB398" s="382"/>
      <c r="AC398" s="382"/>
    </row>
    <row r="399" spans="1:29" ht="14.25" x14ac:dyDescent="0.2">
      <c r="A399" s="382"/>
      <c r="B399" s="382"/>
      <c r="C399" s="382"/>
      <c r="D399" s="382"/>
      <c r="E399" s="382"/>
      <c r="F399" s="382"/>
      <c r="G399" s="382"/>
      <c r="H399" s="382"/>
      <c r="I399" s="382"/>
      <c r="J399" s="382"/>
      <c r="K399" s="382"/>
      <c r="L399" s="382"/>
      <c r="M399" s="382"/>
      <c r="N399" s="382"/>
      <c r="O399" s="382"/>
      <c r="P399" s="382"/>
      <c r="Q399" s="382"/>
      <c r="R399" s="382"/>
      <c r="S399" s="382"/>
      <c r="T399" s="382"/>
      <c r="U399" s="382"/>
      <c r="V399" s="382"/>
      <c r="W399" s="382"/>
      <c r="X399" s="382"/>
      <c r="Y399" s="382"/>
      <c r="Z399" s="382"/>
      <c r="AA399" s="382"/>
      <c r="AB399" s="382"/>
      <c r="AC399" s="382"/>
    </row>
    <row r="400" spans="1:29" ht="14.25" x14ac:dyDescent="0.2">
      <c r="A400" s="382"/>
      <c r="B400" s="382"/>
      <c r="C400" s="382"/>
      <c r="D400" s="382"/>
      <c r="E400" s="382"/>
      <c r="F400" s="382"/>
      <c r="G400" s="382"/>
      <c r="H400" s="382"/>
      <c r="I400" s="382"/>
      <c r="J400" s="382"/>
      <c r="K400" s="382"/>
      <c r="L400" s="382"/>
      <c r="M400" s="382"/>
      <c r="N400" s="382"/>
      <c r="O400" s="382"/>
      <c r="P400" s="382"/>
      <c r="Q400" s="382"/>
      <c r="R400" s="382"/>
      <c r="S400" s="382"/>
      <c r="T400" s="382"/>
      <c r="U400" s="382"/>
      <c r="V400" s="382"/>
      <c r="W400" s="382"/>
      <c r="X400" s="382"/>
      <c r="Y400" s="382"/>
      <c r="Z400" s="382"/>
      <c r="AA400" s="382"/>
      <c r="AB400" s="382"/>
      <c r="AC400" s="382"/>
    </row>
    <row r="401" spans="1:29" ht="14.25" x14ac:dyDescent="0.2">
      <c r="A401" s="382"/>
      <c r="B401" s="382"/>
      <c r="C401" s="382"/>
      <c r="D401" s="382"/>
      <c r="E401" s="382"/>
      <c r="F401" s="382"/>
      <c r="G401" s="382"/>
      <c r="H401" s="382"/>
      <c r="I401" s="382"/>
      <c r="J401" s="382"/>
      <c r="K401" s="382"/>
      <c r="L401" s="382"/>
      <c r="M401" s="382"/>
      <c r="N401" s="382"/>
      <c r="O401" s="382"/>
      <c r="P401" s="382"/>
      <c r="Q401" s="382"/>
      <c r="R401" s="382"/>
      <c r="S401" s="382"/>
      <c r="T401" s="382"/>
      <c r="U401" s="382"/>
      <c r="V401" s="382"/>
      <c r="W401" s="382"/>
      <c r="X401" s="382"/>
      <c r="Y401" s="382"/>
      <c r="Z401" s="382"/>
      <c r="AA401" s="382"/>
      <c r="AB401" s="382"/>
      <c r="AC401" s="382"/>
    </row>
    <row r="402" spans="1:29" ht="14.25" x14ac:dyDescent="0.2">
      <c r="A402" s="382"/>
      <c r="B402" s="382"/>
      <c r="C402" s="382"/>
      <c r="D402" s="382"/>
      <c r="E402" s="382"/>
      <c r="F402" s="382"/>
      <c r="G402" s="382"/>
      <c r="H402" s="382"/>
      <c r="I402" s="382"/>
      <c r="J402" s="382"/>
      <c r="K402" s="382"/>
      <c r="L402" s="382"/>
      <c r="M402" s="382"/>
      <c r="N402" s="382"/>
      <c r="O402" s="382"/>
      <c r="P402" s="382"/>
      <c r="Q402" s="382"/>
      <c r="R402" s="382"/>
      <c r="S402" s="382"/>
      <c r="T402" s="382"/>
      <c r="U402" s="382"/>
      <c r="V402" s="382"/>
      <c r="W402" s="382"/>
      <c r="X402" s="382"/>
      <c r="Y402" s="382"/>
      <c r="Z402" s="382"/>
      <c r="AA402" s="382"/>
      <c r="AB402" s="382"/>
      <c r="AC402" s="382"/>
    </row>
    <row r="403" spans="1:29" ht="14.25" x14ac:dyDescent="0.2">
      <c r="A403" s="382"/>
      <c r="B403" s="382"/>
      <c r="C403" s="382"/>
      <c r="D403" s="382"/>
      <c r="E403" s="382"/>
      <c r="F403" s="382"/>
      <c r="G403" s="382"/>
      <c r="H403" s="382"/>
      <c r="I403" s="382"/>
      <c r="J403" s="382"/>
      <c r="K403" s="382"/>
      <c r="L403" s="382"/>
      <c r="M403" s="382"/>
      <c r="N403" s="382"/>
      <c r="O403" s="382"/>
      <c r="P403" s="382"/>
      <c r="Q403" s="382"/>
      <c r="R403" s="382"/>
      <c r="S403" s="382"/>
      <c r="T403" s="382"/>
      <c r="U403" s="382"/>
      <c r="V403" s="382"/>
      <c r="W403" s="382"/>
      <c r="X403" s="382"/>
      <c r="Y403" s="382"/>
      <c r="Z403" s="382"/>
      <c r="AA403" s="382"/>
      <c r="AB403" s="382"/>
      <c r="AC403" s="382"/>
    </row>
    <row r="404" spans="1:29" ht="14.25" x14ac:dyDescent="0.2">
      <c r="A404" s="382"/>
      <c r="B404" s="382"/>
      <c r="C404" s="382"/>
      <c r="D404" s="382"/>
      <c r="E404" s="382"/>
      <c r="F404" s="382"/>
      <c r="G404" s="382"/>
      <c r="H404" s="382"/>
      <c r="I404" s="382"/>
      <c r="J404" s="382"/>
      <c r="K404" s="382"/>
      <c r="L404" s="382"/>
      <c r="M404" s="382"/>
      <c r="N404" s="382"/>
      <c r="O404" s="382"/>
      <c r="P404" s="382"/>
      <c r="Q404" s="382"/>
      <c r="R404" s="382"/>
      <c r="S404" s="382"/>
      <c r="T404" s="382"/>
      <c r="U404" s="382"/>
      <c r="V404" s="382"/>
      <c r="W404" s="382"/>
      <c r="X404" s="382"/>
      <c r="Y404" s="382"/>
      <c r="Z404" s="382"/>
      <c r="AA404" s="382"/>
      <c r="AB404" s="382"/>
      <c r="AC404" s="382"/>
    </row>
    <row r="405" spans="1:29" ht="14.25" x14ac:dyDescent="0.2">
      <c r="A405" s="382"/>
      <c r="B405" s="382"/>
      <c r="C405" s="382"/>
      <c r="D405" s="382"/>
      <c r="E405" s="382"/>
      <c r="F405" s="382"/>
      <c r="G405" s="382"/>
      <c r="H405" s="382"/>
      <c r="I405" s="382"/>
      <c r="J405" s="382"/>
      <c r="K405" s="382"/>
      <c r="L405" s="382"/>
      <c r="M405" s="382"/>
      <c r="N405" s="382"/>
      <c r="O405" s="382"/>
      <c r="P405" s="382"/>
      <c r="Q405" s="382"/>
      <c r="R405" s="382"/>
      <c r="S405" s="382"/>
      <c r="T405" s="382"/>
      <c r="U405" s="382"/>
      <c r="V405" s="382"/>
      <c r="W405" s="382"/>
      <c r="X405" s="382"/>
      <c r="Y405" s="382"/>
      <c r="Z405" s="382"/>
      <c r="AA405" s="382"/>
      <c r="AB405" s="382"/>
      <c r="AC405" s="382"/>
    </row>
    <row r="406" spans="1:29" ht="14.25" x14ac:dyDescent="0.2">
      <c r="A406" s="382"/>
      <c r="B406" s="382"/>
      <c r="C406" s="382"/>
      <c r="D406" s="382"/>
      <c r="E406" s="382"/>
      <c r="F406" s="382"/>
      <c r="G406" s="382"/>
      <c r="H406" s="382"/>
      <c r="I406" s="382"/>
      <c r="J406" s="382"/>
      <c r="K406" s="382"/>
      <c r="L406" s="382"/>
      <c r="M406" s="382"/>
      <c r="N406" s="382"/>
      <c r="O406" s="382"/>
      <c r="P406" s="382"/>
      <c r="Q406" s="382"/>
      <c r="R406" s="382"/>
      <c r="S406" s="382"/>
      <c r="T406" s="382"/>
      <c r="U406" s="382"/>
      <c r="V406" s="382"/>
      <c r="W406" s="382"/>
      <c r="X406" s="382"/>
      <c r="Y406" s="382"/>
      <c r="Z406" s="382"/>
      <c r="AA406" s="382"/>
      <c r="AB406" s="382"/>
      <c r="AC406" s="382"/>
    </row>
    <row r="407" spans="1:29" ht="14.25" x14ac:dyDescent="0.2">
      <c r="A407" s="382"/>
      <c r="B407" s="382"/>
      <c r="C407" s="382"/>
      <c r="D407" s="382"/>
      <c r="E407" s="382"/>
      <c r="F407" s="382"/>
      <c r="G407" s="382"/>
      <c r="H407" s="382"/>
      <c r="I407" s="382"/>
      <c r="J407" s="382"/>
      <c r="K407" s="382"/>
      <c r="L407" s="382"/>
      <c r="M407" s="382"/>
      <c r="N407" s="382"/>
      <c r="O407" s="382"/>
      <c r="P407" s="382"/>
      <c r="Q407" s="382"/>
      <c r="R407" s="382"/>
      <c r="S407" s="382"/>
      <c r="T407" s="382"/>
      <c r="U407" s="382"/>
      <c r="V407" s="382"/>
      <c r="W407" s="382"/>
      <c r="X407" s="382"/>
      <c r="Y407" s="382"/>
      <c r="Z407" s="382"/>
      <c r="AA407" s="382"/>
      <c r="AB407" s="382"/>
      <c r="AC407" s="382"/>
    </row>
    <row r="408" spans="1:29" ht="14.25" x14ac:dyDescent="0.2">
      <c r="A408" s="382"/>
      <c r="B408" s="382"/>
      <c r="C408" s="382"/>
      <c r="D408" s="382"/>
      <c r="E408" s="382"/>
      <c r="F408" s="382"/>
      <c r="G408" s="382"/>
      <c r="H408" s="382"/>
      <c r="I408" s="382"/>
      <c r="J408" s="382"/>
      <c r="K408" s="382"/>
      <c r="L408" s="382"/>
      <c r="M408" s="382"/>
      <c r="N408" s="382"/>
      <c r="O408" s="382"/>
      <c r="P408" s="382"/>
      <c r="Q408" s="382"/>
      <c r="R408" s="382"/>
      <c r="S408" s="382"/>
      <c r="T408" s="382"/>
      <c r="U408" s="382"/>
      <c r="V408" s="382"/>
      <c r="W408" s="382"/>
      <c r="X408" s="382"/>
      <c r="Y408" s="382"/>
      <c r="Z408" s="382"/>
      <c r="AA408" s="382"/>
      <c r="AB408" s="382"/>
      <c r="AC408" s="382"/>
    </row>
    <row r="409" spans="1:29" ht="14.25" x14ac:dyDescent="0.2">
      <c r="A409" s="382"/>
      <c r="B409" s="382"/>
      <c r="C409" s="382"/>
      <c r="D409" s="382"/>
      <c r="E409" s="382"/>
      <c r="F409" s="382"/>
      <c r="G409" s="382"/>
      <c r="H409" s="382"/>
      <c r="I409" s="382"/>
      <c r="J409" s="382"/>
      <c r="K409" s="382"/>
      <c r="L409" s="382"/>
      <c r="M409" s="382"/>
      <c r="N409" s="382"/>
      <c r="O409" s="382"/>
      <c r="P409" s="382"/>
      <c r="Q409" s="382"/>
      <c r="R409" s="382"/>
      <c r="S409" s="382"/>
      <c r="T409" s="382"/>
      <c r="U409" s="382"/>
      <c r="V409" s="382"/>
      <c r="W409" s="382"/>
      <c r="X409" s="382"/>
      <c r="Y409" s="382"/>
      <c r="Z409" s="382"/>
      <c r="AA409" s="382"/>
      <c r="AB409" s="382"/>
      <c r="AC409" s="382"/>
    </row>
    <row r="410" spans="1:29" ht="14.25" x14ac:dyDescent="0.2">
      <c r="A410" s="382"/>
      <c r="B410" s="382"/>
      <c r="C410" s="382"/>
      <c r="D410" s="382"/>
      <c r="E410" s="382"/>
      <c r="F410" s="382"/>
      <c r="G410" s="382"/>
      <c r="H410" s="382"/>
      <c r="I410" s="382"/>
      <c r="J410" s="382"/>
      <c r="K410" s="382"/>
      <c r="L410" s="382"/>
      <c r="M410" s="382"/>
      <c r="N410" s="382"/>
      <c r="O410" s="382"/>
      <c r="P410" s="382"/>
      <c r="Q410" s="382"/>
      <c r="R410" s="382"/>
      <c r="S410" s="382"/>
      <c r="T410" s="382"/>
      <c r="U410" s="382"/>
      <c r="V410" s="382"/>
      <c r="W410" s="382"/>
      <c r="X410" s="382"/>
      <c r="Y410" s="382"/>
      <c r="Z410" s="382"/>
      <c r="AA410" s="382"/>
      <c r="AB410" s="382"/>
      <c r="AC410" s="382"/>
    </row>
    <row r="411" spans="1:29" ht="14.25" x14ac:dyDescent="0.2">
      <c r="A411" s="382"/>
      <c r="B411" s="382"/>
      <c r="C411" s="382"/>
      <c r="D411" s="382"/>
      <c r="E411" s="382"/>
      <c r="F411" s="382"/>
      <c r="G411" s="382"/>
      <c r="H411" s="382"/>
      <c r="I411" s="382"/>
      <c r="J411" s="382"/>
      <c r="K411" s="382"/>
      <c r="L411" s="382"/>
      <c r="M411" s="382"/>
      <c r="N411" s="382"/>
      <c r="O411" s="382"/>
      <c r="P411" s="382"/>
      <c r="Q411" s="382"/>
      <c r="R411" s="382"/>
      <c r="S411" s="382"/>
      <c r="T411" s="382"/>
      <c r="U411" s="382"/>
      <c r="V411" s="382"/>
      <c r="W411" s="382"/>
      <c r="X411" s="382"/>
      <c r="Y411" s="382"/>
      <c r="Z411" s="382"/>
      <c r="AA411" s="382"/>
      <c r="AB411" s="382"/>
      <c r="AC411" s="382"/>
    </row>
    <row r="412" spans="1:29" ht="14.25" x14ac:dyDescent="0.2">
      <c r="A412" s="382"/>
      <c r="B412" s="382"/>
      <c r="C412" s="382"/>
      <c r="D412" s="382"/>
      <c r="E412" s="382"/>
      <c r="F412" s="382"/>
      <c r="G412" s="382"/>
      <c r="H412" s="382"/>
      <c r="I412" s="382"/>
      <c r="J412" s="382"/>
      <c r="K412" s="382"/>
      <c r="L412" s="382"/>
      <c r="M412" s="382"/>
      <c r="N412" s="382"/>
      <c r="O412" s="382"/>
      <c r="P412" s="382"/>
      <c r="Q412" s="382"/>
      <c r="R412" s="382"/>
      <c r="S412" s="382"/>
      <c r="T412" s="382"/>
      <c r="U412" s="382"/>
      <c r="V412" s="382"/>
      <c r="W412" s="382"/>
      <c r="X412" s="382"/>
      <c r="Y412" s="382"/>
      <c r="Z412" s="382"/>
      <c r="AA412" s="382"/>
      <c r="AB412" s="382"/>
      <c r="AC412" s="382"/>
    </row>
    <row r="413" spans="1:29" ht="14.25" x14ac:dyDescent="0.2">
      <c r="A413" s="382"/>
      <c r="B413" s="382"/>
      <c r="C413" s="382"/>
      <c r="D413" s="382"/>
      <c r="E413" s="382"/>
      <c r="F413" s="382"/>
      <c r="G413" s="382"/>
      <c r="H413" s="382"/>
      <c r="I413" s="382"/>
      <c r="J413" s="382"/>
      <c r="K413" s="382"/>
      <c r="L413" s="382"/>
      <c r="M413" s="382"/>
      <c r="N413" s="382"/>
      <c r="O413" s="382"/>
      <c r="P413" s="382"/>
      <c r="Q413" s="382"/>
      <c r="R413" s="382"/>
      <c r="S413" s="382"/>
      <c r="T413" s="382"/>
      <c r="U413" s="382"/>
      <c r="V413" s="382"/>
      <c r="W413" s="382"/>
      <c r="X413" s="382"/>
      <c r="Y413" s="382"/>
      <c r="Z413" s="382"/>
      <c r="AA413" s="382"/>
      <c r="AB413" s="382"/>
      <c r="AC413" s="382"/>
    </row>
    <row r="414" spans="1:29" ht="14.25" x14ac:dyDescent="0.2">
      <c r="A414" s="382"/>
      <c r="B414" s="382"/>
      <c r="C414" s="382"/>
      <c r="D414" s="382"/>
      <c r="E414" s="382"/>
      <c r="F414" s="382"/>
      <c r="G414" s="382"/>
      <c r="H414" s="382"/>
      <c r="I414" s="382"/>
      <c r="J414" s="382"/>
      <c r="K414" s="382"/>
      <c r="L414" s="382"/>
      <c r="M414" s="382"/>
      <c r="N414" s="382"/>
      <c r="O414" s="382"/>
      <c r="P414" s="382"/>
      <c r="Q414" s="382"/>
      <c r="R414" s="382"/>
      <c r="S414" s="382"/>
      <c r="T414" s="382"/>
      <c r="U414" s="382"/>
      <c r="V414" s="382"/>
      <c r="W414" s="382"/>
      <c r="X414" s="382"/>
      <c r="Y414" s="382"/>
      <c r="Z414" s="382"/>
      <c r="AA414" s="382"/>
      <c r="AB414" s="382"/>
      <c r="AC414" s="382"/>
    </row>
    <row r="415" spans="1:29" ht="14.25" x14ac:dyDescent="0.2">
      <c r="A415" s="382"/>
      <c r="B415" s="382"/>
      <c r="C415" s="382"/>
      <c r="D415" s="382"/>
      <c r="E415" s="382"/>
      <c r="F415" s="382"/>
      <c r="G415" s="382"/>
      <c r="H415" s="382"/>
      <c r="I415" s="382"/>
      <c r="J415" s="382"/>
      <c r="K415" s="382"/>
      <c r="L415" s="382"/>
      <c r="M415" s="382"/>
      <c r="N415" s="382"/>
      <c r="O415" s="382"/>
      <c r="P415" s="382"/>
      <c r="Q415" s="382"/>
      <c r="R415" s="382"/>
      <c r="S415" s="382"/>
      <c r="T415" s="382"/>
      <c r="U415" s="382"/>
      <c r="V415" s="382"/>
      <c r="W415" s="382"/>
      <c r="X415" s="382"/>
      <c r="Y415" s="382"/>
      <c r="Z415" s="382"/>
      <c r="AA415" s="382"/>
      <c r="AB415" s="382"/>
      <c r="AC415" s="382"/>
    </row>
    <row r="416" spans="1:29" ht="14.25" x14ac:dyDescent="0.2">
      <c r="A416" s="382"/>
      <c r="B416" s="382"/>
      <c r="C416" s="382"/>
      <c r="D416" s="382"/>
      <c r="E416" s="382"/>
      <c r="F416" s="382"/>
      <c r="G416" s="382"/>
      <c r="H416" s="382"/>
      <c r="I416" s="382"/>
      <c r="J416" s="382"/>
      <c r="K416" s="382"/>
      <c r="L416" s="382"/>
      <c r="M416" s="382"/>
      <c r="N416" s="382"/>
      <c r="O416" s="382"/>
      <c r="P416" s="382"/>
      <c r="Q416" s="382"/>
      <c r="R416" s="382"/>
      <c r="S416" s="382"/>
      <c r="T416" s="382"/>
      <c r="U416" s="382"/>
      <c r="V416" s="382"/>
      <c r="W416" s="382"/>
      <c r="X416" s="382"/>
      <c r="Y416" s="382"/>
      <c r="Z416" s="382"/>
      <c r="AA416" s="382"/>
      <c r="AB416" s="382"/>
      <c r="AC416" s="382"/>
    </row>
    <row r="417" spans="1:29" ht="14.25" x14ac:dyDescent="0.2">
      <c r="A417" s="382"/>
      <c r="B417" s="382"/>
      <c r="C417" s="382"/>
      <c r="D417" s="382"/>
      <c r="E417" s="382"/>
      <c r="F417" s="382"/>
      <c r="G417" s="382"/>
      <c r="H417" s="382"/>
      <c r="I417" s="382"/>
      <c r="J417" s="382"/>
      <c r="K417" s="382"/>
      <c r="L417" s="382"/>
      <c r="M417" s="382"/>
      <c r="N417" s="382"/>
      <c r="O417" s="382"/>
      <c r="P417" s="382"/>
      <c r="Q417" s="382"/>
      <c r="R417" s="382"/>
      <c r="S417" s="382"/>
      <c r="T417" s="382"/>
      <c r="U417" s="382"/>
      <c r="V417" s="382"/>
      <c r="W417" s="382"/>
      <c r="X417" s="382"/>
      <c r="Y417" s="382"/>
      <c r="Z417" s="382"/>
      <c r="AA417" s="382"/>
      <c r="AB417" s="382"/>
      <c r="AC417" s="382"/>
    </row>
    <row r="418" spans="1:29" ht="14.25" x14ac:dyDescent="0.2">
      <c r="A418" s="382"/>
      <c r="B418" s="382"/>
      <c r="C418" s="382"/>
      <c r="D418" s="382"/>
      <c r="E418" s="382"/>
      <c r="F418" s="382"/>
      <c r="G418" s="382"/>
      <c r="H418" s="382"/>
      <c r="I418" s="382"/>
      <c r="J418" s="382"/>
      <c r="K418" s="382"/>
      <c r="L418" s="382"/>
      <c r="M418" s="382"/>
      <c r="N418" s="382"/>
      <c r="O418" s="382"/>
      <c r="P418" s="382"/>
      <c r="Q418" s="382"/>
      <c r="R418" s="382"/>
      <c r="S418" s="382"/>
      <c r="T418" s="382"/>
      <c r="U418" s="382"/>
      <c r="V418" s="382"/>
      <c r="W418" s="382"/>
      <c r="X418" s="382"/>
      <c r="Y418" s="382"/>
      <c r="Z418" s="382"/>
      <c r="AA418" s="382"/>
      <c r="AB418" s="382"/>
      <c r="AC418" s="382"/>
    </row>
    <row r="419" spans="1:29" ht="14.25" x14ac:dyDescent="0.2">
      <c r="A419" s="382"/>
      <c r="B419" s="382"/>
      <c r="C419" s="382"/>
      <c r="D419" s="382"/>
      <c r="E419" s="382"/>
      <c r="F419" s="382"/>
      <c r="G419" s="382"/>
      <c r="H419" s="382"/>
      <c r="I419" s="382"/>
      <c r="J419" s="382"/>
      <c r="K419" s="382"/>
      <c r="L419" s="382"/>
      <c r="M419" s="382"/>
      <c r="N419" s="382"/>
      <c r="O419" s="382"/>
      <c r="P419" s="382"/>
      <c r="Q419" s="382"/>
      <c r="R419" s="382"/>
      <c r="S419" s="382"/>
      <c r="T419" s="382"/>
      <c r="U419" s="382"/>
      <c r="V419" s="382"/>
      <c r="W419" s="382"/>
      <c r="X419" s="382"/>
      <c r="Y419" s="382"/>
      <c r="Z419" s="382"/>
      <c r="AA419" s="382"/>
      <c r="AB419" s="382"/>
      <c r="AC419" s="382"/>
    </row>
    <row r="420" spans="1:29" ht="14.25" x14ac:dyDescent="0.2">
      <c r="A420" s="382"/>
      <c r="B420" s="382"/>
      <c r="C420" s="382"/>
      <c r="D420" s="382"/>
      <c r="E420" s="382"/>
      <c r="F420" s="382"/>
      <c r="G420" s="382"/>
      <c r="H420" s="382"/>
      <c r="I420" s="382"/>
      <c r="J420" s="382"/>
      <c r="K420" s="382"/>
      <c r="L420" s="382"/>
      <c r="M420" s="382"/>
      <c r="N420" s="382"/>
      <c r="O420" s="382"/>
      <c r="P420" s="382"/>
      <c r="Q420" s="382"/>
      <c r="R420" s="382"/>
      <c r="S420" s="382"/>
      <c r="T420" s="382"/>
      <c r="U420" s="382"/>
      <c r="V420" s="382"/>
      <c r="W420" s="382"/>
      <c r="X420" s="382"/>
      <c r="Y420" s="382"/>
      <c r="Z420" s="382"/>
      <c r="AA420" s="382"/>
      <c r="AB420" s="382"/>
      <c r="AC420" s="382"/>
    </row>
    <row r="421" spans="1:29" ht="14.25" x14ac:dyDescent="0.2">
      <c r="A421" s="382"/>
      <c r="B421" s="382"/>
      <c r="C421" s="382"/>
      <c r="D421" s="382"/>
      <c r="E421" s="382"/>
      <c r="F421" s="382"/>
      <c r="G421" s="382"/>
      <c r="H421" s="382"/>
      <c r="I421" s="382"/>
      <c r="J421" s="382"/>
      <c r="K421" s="382"/>
      <c r="L421" s="382"/>
      <c r="M421" s="382"/>
      <c r="N421" s="382"/>
      <c r="O421" s="382"/>
      <c r="P421" s="382"/>
      <c r="Q421" s="382"/>
      <c r="R421" s="382"/>
      <c r="S421" s="382"/>
      <c r="T421" s="382"/>
      <c r="U421" s="382"/>
      <c r="V421" s="382"/>
      <c r="W421" s="382"/>
      <c r="X421" s="382"/>
      <c r="Y421" s="382"/>
      <c r="Z421" s="382"/>
      <c r="AA421" s="382"/>
      <c r="AB421" s="382"/>
      <c r="AC421" s="382"/>
    </row>
    <row r="422" spans="1:29" ht="14.25" x14ac:dyDescent="0.2">
      <c r="A422" s="382"/>
      <c r="B422" s="382"/>
      <c r="C422" s="382"/>
      <c r="D422" s="382"/>
      <c r="E422" s="382"/>
      <c r="F422" s="382"/>
      <c r="G422" s="382"/>
      <c r="H422" s="382"/>
      <c r="I422" s="382"/>
      <c r="J422" s="382"/>
      <c r="K422" s="382"/>
      <c r="L422" s="382"/>
      <c r="M422" s="382"/>
      <c r="N422" s="382"/>
      <c r="O422" s="382"/>
      <c r="P422" s="382"/>
      <c r="Q422" s="382"/>
      <c r="R422" s="382"/>
      <c r="S422" s="382"/>
      <c r="T422" s="382"/>
      <c r="U422" s="382"/>
      <c r="V422" s="382"/>
      <c r="W422" s="382"/>
      <c r="X422" s="382"/>
      <c r="Y422" s="382"/>
      <c r="Z422" s="382"/>
      <c r="AA422" s="382"/>
      <c r="AB422" s="382"/>
      <c r="AC422" s="382"/>
    </row>
    <row r="423" spans="1:29" ht="14.25" x14ac:dyDescent="0.2">
      <c r="A423" s="382"/>
      <c r="B423" s="382"/>
      <c r="C423" s="382"/>
      <c r="D423" s="382"/>
      <c r="E423" s="382"/>
      <c r="F423" s="382"/>
      <c r="G423" s="382"/>
      <c r="H423" s="382"/>
      <c r="I423" s="382"/>
      <c r="J423" s="382"/>
      <c r="K423" s="382"/>
      <c r="L423" s="382"/>
      <c r="M423" s="382"/>
      <c r="N423" s="382"/>
      <c r="O423" s="382"/>
      <c r="P423" s="382"/>
      <c r="Q423" s="382"/>
      <c r="R423" s="382"/>
      <c r="S423" s="382"/>
      <c r="T423" s="382"/>
      <c r="U423" s="382"/>
      <c r="V423" s="382"/>
      <c r="W423" s="382"/>
      <c r="X423" s="382"/>
      <c r="Y423" s="382"/>
      <c r="Z423" s="382"/>
      <c r="AA423" s="382"/>
      <c r="AB423" s="382"/>
      <c r="AC423" s="382"/>
    </row>
    <row r="424" spans="1:29" ht="14.25" x14ac:dyDescent="0.2">
      <c r="A424" s="382"/>
      <c r="B424" s="382"/>
      <c r="C424" s="382"/>
      <c r="D424" s="382"/>
      <c r="E424" s="382"/>
      <c r="F424" s="382"/>
      <c r="G424" s="382"/>
      <c r="H424" s="382"/>
      <c r="I424" s="382"/>
      <c r="J424" s="382"/>
      <c r="K424" s="382"/>
      <c r="L424" s="382"/>
      <c r="M424" s="382"/>
      <c r="N424" s="382"/>
      <c r="O424" s="382"/>
      <c r="P424" s="382"/>
      <c r="Q424" s="382"/>
      <c r="R424" s="382"/>
      <c r="S424" s="382"/>
      <c r="T424" s="382"/>
      <c r="U424" s="382"/>
      <c r="V424" s="382"/>
      <c r="W424" s="382"/>
      <c r="X424" s="382"/>
      <c r="Y424" s="382"/>
      <c r="Z424" s="382"/>
      <c r="AA424" s="382"/>
      <c r="AB424" s="382"/>
      <c r="AC424" s="382"/>
    </row>
    <row r="425" spans="1:29" ht="14.25" x14ac:dyDescent="0.2">
      <c r="A425" s="382"/>
      <c r="B425" s="382"/>
      <c r="C425" s="382"/>
      <c r="D425" s="382"/>
      <c r="E425" s="382"/>
      <c r="F425" s="382"/>
      <c r="G425" s="382"/>
      <c r="H425" s="382"/>
      <c r="I425" s="382"/>
      <c r="J425" s="382"/>
      <c r="K425" s="382"/>
      <c r="L425" s="382"/>
      <c r="M425" s="382"/>
      <c r="N425" s="382"/>
      <c r="O425" s="382"/>
      <c r="P425" s="382"/>
      <c r="Q425" s="382"/>
      <c r="R425" s="382"/>
      <c r="S425" s="382"/>
      <c r="T425" s="382"/>
      <c r="U425" s="382"/>
      <c r="V425" s="382"/>
      <c r="W425" s="382"/>
      <c r="X425" s="382"/>
      <c r="Y425" s="382"/>
      <c r="Z425" s="382"/>
      <c r="AA425" s="382"/>
      <c r="AB425" s="382"/>
      <c r="AC425" s="382"/>
    </row>
    <row r="426" spans="1:29" ht="14.25" x14ac:dyDescent="0.2">
      <c r="A426" s="382"/>
      <c r="B426" s="382"/>
      <c r="C426" s="382"/>
      <c r="D426" s="382"/>
      <c r="E426" s="382"/>
      <c r="F426" s="382"/>
      <c r="G426" s="382"/>
      <c r="H426" s="382"/>
      <c r="I426" s="382"/>
      <c r="J426" s="382"/>
      <c r="K426" s="382"/>
      <c r="L426" s="382"/>
      <c r="M426" s="382"/>
      <c r="N426" s="382"/>
      <c r="O426" s="382"/>
      <c r="P426" s="382"/>
      <c r="Q426" s="382"/>
      <c r="R426" s="382"/>
      <c r="S426" s="382"/>
      <c r="T426" s="382"/>
      <c r="U426" s="382"/>
      <c r="V426" s="382"/>
      <c r="W426" s="382"/>
      <c r="X426" s="382"/>
      <c r="Y426" s="382"/>
      <c r="Z426" s="382"/>
      <c r="AA426" s="382"/>
      <c r="AB426" s="382"/>
      <c r="AC426" s="382"/>
    </row>
    <row r="427" spans="1:29" ht="14.25" x14ac:dyDescent="0.2">
      <c r="A427" s="382"/>
      <c r="B427" s="382"/>
      <c r="C427" s="382"/>
      <c r="D427" s="382"/>
      <c r="E427" s="382"/>
      <c r="F427" s="382"/>
      <c r="G427" s="382"/>
      <c r="H427" s="382"/>
      <c r="I427" s="382"/>
      <c r="J427" s="382"/>
      <c r="K427" s="382"/>
      <c r="L427" s="382"/>
      <c r="M427" s="382"/>
      <c r="N427" s="382"/>
      <c r="O427" s="382"/>
      <c r="P427" s="382"/>
      <c r="Q427" s="382"/>
      <c r="R427" s="382"/>
      <c r="S427" s="382"/>
      <c r="T427" s="382"/>
      <c r="U427" s="382"/>
      <c r="V427" s="382"/>
      <c r="W427" s="382"/>
      <c r="X427" s="382"/>
      <c r="Y427" s="382"/>
      <c r="Z427" s="382"/>
      <c r="AA427" s="382"/>
      <c r="AB427" s="382"/>
      <c r="AC427" s="382"/>
    </row>
    <row r="428" spans="1:29" ht="14.25" x14ac:dyDescent="0.2">
      <c r="A428" s="382"/>
      <c r="B428" s="382"/>
      <c r="C428" s="382"/>
      <c r="D428" s="382"/>
      <c r="E428" s="382"/>
      <c r="F428" s="382"/>
      <c r="G428" s="382"/>
      <c r="H428" s="382"/>
      <c r="I428" s="382"/>
      <c r="J428" s="382"/>
      <c r="K428" s="382"/>
      <c r="L428" s="382"/>
      <c r="M428" s="382"/>
      <c r="N428" s="382"/>
      <c r="O428" s="382"/>
      <c r="P428" s="382"/>
      <c r="Q428" s="382"/>
      <c r="R428" s="382"/>
      <c r="S428" s="382"/>
      <c r="T428" s="382"/>
      <c r="U428" s="382"/>
      <c r="V428" s="382"/>
      <c r="W428" s="382"/>
      <c r="X428" s="382"/>
      <c r="Y428" s="382"/>
      <c r="Z428" s="382"/>
      <c r="AA428" s="382"/>
      <c r="AB428" s="382"/>
      <c r="AC428" s="382"/>
    </row>
    <row r="429" spans="1:29" ht="14.25" x14ac:dyDescent="0.2">
      <c r="A429" s="382"/>
      <c r="B429" s="382"/>
      <c r="C429" s="382"/>
      <c r="D429" s="382"/>
      <c r="E429" s="382"/>
      <c r="F429" s="382"/>
      <c r="G429" s="382"/>
      <c r="H429" s="382"/>
      <c r="I429" s="382"/>
      <c r="J429" s="382"/>
      <c r="K429" s="382"/>
      <c r="L429" s="382"/>
      <c r="M429" s="382"/>
      <c r="N429" s="382"/>
      <c r="O429" s="382"/>
      <c r="P429" s="382"/>
      <c r="Q429" s="382"/>
      <c r="R429" s="382"/>
      <c r="S429" s="382"/>
      <c r="T429" s="382"/>
      <c r="U429" s="382"/>
      <c r="V429" s="382"/>
      <c r="W429" s="382"/>
      <c r="X429" s="382"/>
      <c r="Y429" s="382"/>
      <c r="Z429" s="382"/>
      <c r="AA429" s="382"/>
      <c r="AB429" s="382"/>
      <c r="AC429" s="382"/>
    </row>
    <row r="430" spans="1:29" ht="14.25" x14ac:dyDescent="0.2">
      <c r="A430" s="382"/>
      <c r="B430" s="382"/>
      <c r="C430" s="382"/>
      <c r="D430" s="382"/>
      <c r="E430" s="382"/>
      <c r="F430" s="382"/>
      <c r="G430" s="382"/>
      <c r="H430" s="382"/>
      <c r="I430" s="382"/>
      <c r="J430" s="382"/>
      <c r="K430" s="382"/>
      <c r="L430" s="382"/>
      <c r="M430" s="382"/>
      <c r="N430" s="382"/>
      <c r="O430" s="382"/>
      <c r="P430" s="382"/>
      <c r="Q430" s="382"/>
      <c r="R430" s="382"/>
      <c r="S430" s="382"/>
      <c r="T430" s="382"/>
      <c r="U430" s="382"/>
      <c r="V430" s="382"/>
      <c r="W430" s="382"/>
      <c r="X430" s="382"/>
      <c r="Y430" s="382"/>
      <c r="Z430" s="382"/>
      <c r="AA430" s="382"/>
      <c r="AB430" s="382"/>
      <c r="AC430" s="382"/>
    </row>
    <row r="431" spans="1:29" ht="14.25" x14ac:dyDescent="0.2">
      <c r="A431" s="382"/>
      <c r="B431" s="382"/>
      <c r="C431" s="382"/>
      <c r="D431" s="382"/>
      <c r="E431" s="382"/>
      <c r="F431" s="382"/>
      <c r="G431" s="382"/>
      <c r="H431" s="382"/>
      <c r="I431" s="382"/>
      <c r="J431" s="382"/>
      <c r="K431" s="382"/>
      <c r="L431" s="382"/>
      <c r="M431" s="382"/>
      <c r="N431" s="382"/>
      <c r="O431" s="382"/>
      <c r="P431" s="382"/>
      <c r="Q431" s="382"/>
      <c r="R431" s="382"/>
      <c r="S431" s="382"/>
      <c r="T431" s="382"/>
      <c r="U431" s="382"/>
      <c r="V431" s="382"/>
      <c r="W431" s="382"/>
      <c r="X431" s="382"/>
      <c r="Y431" s="382"/>
      <c r="Z431" s="382"/>
      <c r="AA431" s="382"/>
      <c r="AB431" s="382"/>
      <c r="AC431" s="382"/>
    </row>
    <row r="432" spans="1:29" ht="14.25" x14ac:dyDescent="0.2">
      <c r="A432" s="382"/>
      <c r="B432" s="382"/>
      <c r="C432" s="382"/>
      <c r="D432" s="382"/>
      <c r="E432" s="382"/>
      <c r="F432" s="382"/>
      <c r="G432" s="382"/>
      <c r="H432" s="382"/>
      <c r="I432" s="382"/>
      <c r="J432" s="382"/>
      <c r="K432" s="382"/>
      <c r="L432" s="382"/>
      <c r="M432" s="382"/>
      <c r="N432" s="382"/>
      <c r="O432" s="382"/>
      <c r="P432" s="382"/>
      <c r="Q432" s="382"/>
      <c r="R432" s="382"/>
      <c r="S432" s="382"/>
      <c r="T432" s="382"/>
      <c r="U432" s="382"/>
      <c r="V432" s="382"/>
      <c r="W432" s="382"/>
      <c r="X432" s="382"/>
      <c r="Y432" s="382"/>
      <c r="Z432" s="382"/>
      <c r="AA432" s="382"/>
      <c r="AB432" s="382"/>
      <c r="AC432" s="382"/>
    </row>
    <row r="433" spans="1:29" ht="14.25" x14ac:dyDescent="0.2">
      <c r="A433" s="382"/>
      <c r="B433" s="382"/>
      <c r="C433" s="382"/>
      <c r="D433" s="382"/>
      <c r="E433" s="382"/>
      <c r="F433" s="382"/>
      <c r="G433" s="382"/>
      <c r="H433" s="382"/>
      <c r="I433" s="382"/>
      <c r="J433" s="382"/>
      <c r="K433" s="382"/>
      <c r="L433" s="382"/>
      <c r="M433" s="382"/>
      <c r="N433" s="382"/>
      <c r="O433" s="382"/>
      <c r="P433" s="382"/>
      <c r="Q433" s="382"/>
      <c r="R433" s="382"/>
      <c r="S433" s="382"/>
      <c r="T433" s="382"/>
      <c r="U433" s="382"/>
      <c r="V433" s="382"/>
      <c r="W433" s="382"/>
      <c r="X433" s="382"/>
      <c r="Y433" s="382"/>
      <c r="Z433" s="382"/>
      <c r="AA433" s="382"/>
      <c r="AB433" s="382"/>
      <c r="AC433" s="382"/>
    </row>
    <row r="434" spans="1:29" ht="14.25" x14ac:dyDescent="0.2">
      <c r="A434" s="382"/>
      <c r="B434" s="382"/>
      <c r="C434" s="382"/>
      <c r="D434" s="382"/>
      <c r="E434" s="382"/>
      <c r="F434" s="382"/>
      <c r="G434" s="382"/>
      <c r="H434" s="382"/>
      <c r="I434" s="382"/>
      <c r="J434" s="382"/>
      <c r="K434" s="382"/>
      <c r="L434" s="382"/>
      <c r="M434" s="382"/>
      <c r="N434" s="382"/>
      <c r="O434" s="382"/>
      <c r="P434" s="382"/>
      <c r="Q434" s="382"/>
      <c r="R434" s="382"/>
      <c r="S434" s="382"/>
      <c r="T434" s="382"/>
      <c r="U434" s="382"/>
      <c r="V434" s="382"/>
      <c r="W434" s="382"/>
      <c r="X434" s="382"/>
      <c r="Y434" s="382"/>
      <c r="Z434" s="382"/>
      <c r="AA434" s="382"/>
      <c r="AB434" s="382"/>
      <c r="AC434" s="382"/>
    </row>
    <row r="435" spans="1:29" ht="14.25" x14ac:dyDescent="0.2">
      <c r="A435" s="382"/>
      <c r="B435" s="382"/>
      <c r="C435" s="382"/>
      <c r="D435" s="382"/>
      <c r="E435" s="382"/>
      <c r="F435" s="382"/>
      <c r="G435" s="382"/>
      <c r="H435" s="382"/>
      <c r="I435" s="382"/>
      <c r="J435" s="382"/>
      <c r="K435" s="382"/>
      <c r="L435" s="382"/>
      <c r="M435" s="382"/>
      <c r="N435" s="382"/>
      <c r="O435" s="382"/>
      <c r="P435" s="382"/>
      <c r="Q435" s="382"/>
      <c r="R435" s="382"/>
      <c r="S435" s="382"/>
      <c r="T435" s="382"/>
      <c r="U435" s="382"/>
      <c r="V435" s="382"/>
      <c r="W435" s="382"/>
      <c r="X435" s="382"/>
      <c r="Y435" s="382"/>
      <c r="Z435" s="382"/>
      <c r="AA435" s="382"/>
      <c r="AB435" s="382"/>
      <c r="AC435" s="382"/>
    </row>
    <row r="436" spans="1:29" ht="14.25" x14ac:dyDescent="0.2">
      <c r="A436" s="382"/>
      <c r="B436" s="382"/>
      <c r="C436" s="382"/>
      <c r="D436" s="382"/>
      <c r="E436" s="382"/>
      <c r="F436" s="382"/>
      <c r="G436" s="382"/>
      <c r="H436" s="382"/>
      <c r="I436" s="382"/>
      <c r="J436" s="382"/>
      <c r="K436" s="382"/>
      <c r="L436" s="382"/>
      <c r="M436" s="382"/>
      <c r="N436" s="382"/>
      <c r="O436" s="382"/>
      <c r="P436" s="382"/>
      <c r="Q436" s="382"/>
      <c r="R436" s="382"/>
      <c r="S436" s="382"/>
      <c r="T436" s="382"/>
      <c r="U436" s="382"/>
      <c r="V436" s="382"/>
      <c r="W436" s="382"/>
      <c r="X436" s="382"/>
      <c r="Y436" s="382"/>
      <c r="Z436" s="382"/>
      <c r="AA436" s="382"/>
      <c r="AB436" s="382"/>
      <c r="AC436" s="382"/>
    </row>
    <row r="437" spans="1:29" ht="14.25" x14ac:dyDescent="0.2">
      <c r="A437" s="382"/>
      <c r="B437" s="382"/>
      <c r="C437" s="382"/>
      <c r="D437" s="382"/>
      <c r="E437" s="382"/>
      <c r="F437" s="382"/>
      <c r="G437" s="382"/>
      <c r="H437" s="382"/>
      <c r="I437" s="382"/>
      <c r="J437" s="382"/>
      <c r="K437" s="382"/>
      <c r="L437" s="382"/>
      <c r="M437" s="382"/>
      <c r="N437" s="382"/>
      <c r="O437" s="382"/>
      <c r="P437" s="382"/>
      <c r="Q437" s="382"/>
      <c r="R437" s="382"/>
      <c r="S437" s="382"/>
      <c r="T437" s="382"/>
      <c r="U437" s="382"/>
      <c r="V437" s="382"/>
      <c r="W437" s="382"/>
      <c r="X437" s="382"/>
      <c r="Y437" s="382"/>
      <c r="Z437" s="382"/>
      <c r="AA437" s="382"/>
      <c r="AB437" s="382"/>
      <c r="AC437" s="382"/>
    </row>
    <row r="438" spans="1:29" ht="14.25" x14ac:dyDescent="0.2">
      <c r="A438" s="382"/>
      <c r="B438" s="382"/>
      <c r="C438" s="382"/>
      <c r="D438" s="382"/>
      <c r="E438" s="382"/>
      <c r="F438" s="382"/>
      <c r="G438" s="382"/>
      <c r="H438" s="382"/>
      <c r="I438" s="382"/>
      <c r="J438" s="382"/>
      <c r="K438" s="382"/>
      <c r="L438" s="382"/>
      <c r="M438" s="382"/>
      <c r="N438" s="382"/>
      <c r="O438" s="382"/>
      <c r="P438" s="382"/>
      <c r="Q438" s="382"/>
      <c r="R438" s="382"/>
      <c r="S438" s="382"/>
      <c r="T438" s="382"/>
      <c r="U438" s="382"/>
      <c r="V438" s="382"/>
      <c r="W438" s="382"/>
      <c r="X438" s="382"/>
      <c r="Y438" s="382"/>
      <c r="Z438" s="382"/>
      <c r="AA438" s="382"/>
      <c r="AB438" s="382"/>
      <c r="AC438" s="382"/>
    </row>
    <row r="439" spans="1:29" ht="14.25" x14ac:dyDescent="0.2">
      <c r="A439" s="382"/>
      <c r="B439" s="382"/>
      <c r="C439" s="382"/>
      <c r="D439" s="382"/>
      <c r="E439" s="382"/>
      <c r="F439" s="382"/>
      <c r="G439" s="382"/>
      <c r="H439" s="382"/>
      <c r="I439" s="382"/>
      <c r="J439" s="382"/>
      <c r="K439" s="382"/>
      <c r="L439" s="382"/>
      <c r="M439" s="382"/>
      <c r="N439" s="382"/>
      <c r="O439" s="382"/>
      <c r="P439" s="382"/>
      <c r="Q439" s="382"/>
      <c r="R439" s="382"/>
      <c r="S439" s="382"/>
      <c r="T439" s="382"/>
      <c r="U439" s="382"/>
      <c r="V439" s="382"/>
      <c r="W439" s="382"/>
      <c r="X439" s="382"/>
      <c r="Y439" s="382"/>
      <c r="Z439" s="382"/>
      <c r="AA439" s="382"/>
      <c r="AB439" s="382"/>
      <c r="AC439" s="382"/>
    </row>
    <row r="440" spans="1:29" ht="14.25" x14ac:dyDescent="0.2">
      <c r="A440" s="382"/>
      <c r="B440" s="382"/>
      <c r="C440" s="382"/>
      <c r="D440" s="382"/>
      <c r="E440" s="382"/>
      <c r="F440" s="382"/>
      <c r="G440" s="382"/>
      <c r="H440" s="382"/>
      <c r="I440" s="382"/>
      <c r="J440" s="382"/>
      <c r="K440" s="382"/>
      <c r="L440" s="382"/>
      <c r="M440" s="382"/>
      <c r="N440" s="382"/>
      <c r="O440" s="382"/>
      <c r="P440" s="382"/>
      <c r="Q440" s="382"/>
      <c r="R440" s="382"/>
      <c r="S440" s="382"/>
      <c r="T440" s="382"/>
      <c r="U440" s="382"/>
      <c r="V440" s="382"/>
      <c r="W440" s="382"/>
      <c r="X440" s="382"/>
      <c r="Y440" s="382"/>
      <c r="Z440" s="382"/>
      <c r="AA440" s="382"/>
      <c r="AB440" s="382"/>
      <c r="AC440" s="382"/>
    </row>
    <row r="441" spans="1:29" ht="14.25" x14ac:dyDescent="0.2">
      <c r="A441" s="382"/>
      <c r="B441" s="382"/>
      <c r="C441" s="382"/>
      <c r="D441" s="382"/>
      <c r="E441" s="382"/>
      <c r="F441" s="382"/>
      <c r="G441" s="382"/>
      <c r="H441" s="382"/>
      <c r="I441" s="382"/>
      <c r="J441" s="382"/>
      <c r="K441" s="382"/>
      <c r="L441" s="382"/>
      <c r="M441" s="382"/>
      <c r="N441" s="382"/>
      <c r="O441" s="382"/>
      <c r="P441" s="382"/>
      <c r="Q441" s="382"/>
      <c r="R441" s="382"/>
      <c r="S441" s="382"/>
      <c r="T441" s="382"/>
      <c r="U441" s="382"/>
      <c r="V441" s="382"/>
      <c r="W441" s="382"/>
      <c r="X441" s="382"/>
      <c r="Y441" s="382"/>
      <c r="Z441" s="382"/>
      <c r="AA441" s="382"/>
      <c r="AB441" s="382"/>
      <c r="AC441" s="382"/>
    </row>
    <row r="442" spans="1:29" ht="14.25" x14ac:dyDescent="0.2">
      <c r="A442" s="382"/>
      <c r="B442" s="382"/>
      <c r="C442" s="382"/>
      <c r="D442" s="382"/>
      <c r="E442" s="382"/>
      <c r="F442" s="382"/>
      <c r="G442" s="382"/>
      <c r="H442" s="382"/>
      <c r="I442" s="382"/>
      <c r="J442" s="382"/>
      <c r="K442" s="382"/>
      <c r="L442" s="382"/>
      <c r="M442" s="382"/>
      <c r="N442" s="382"/>
      <c r="O442" s="382"/>
      <c r="P442" s="382"/>
      <c r="Q442" s="382"/>
      <c r="R442" s="382"/>
      <c r="S442" s="382"/>
      <c r="T442" s="382"/>
      <c r="U442" s="382"/>
      <c r="V442" s="382"/>
      <c r="W442" s="382"/>
      <c r="X442" s="382"/>
      <c r="Y442" s="382"/>
      <c r="Z442" s="382"/>
      <c r="AA442" s="382"/>
      <c r="AB442" s="382"/>
      <c r="AC442" s="382"/>
    </row>
    <row r="443" spans="1:29" ht="14.25" x14ac:dyDescent="0.2">
      <c r="A443" s="382"/>
      <c r="B443" s="382"/>
      <c r="C443" s="382"/>
      <c r="D443" s="382"/>
      <c r="E443" s="382"/>
      <c r="F443" s="382"/>
      <c r="G443" s="382"/>
      <c r="H443" s="382"/>
      <c r="I443" s="382"/>
      <c r="J443" s="382"/>
      <c r="K443" s="382"/>
      <c r="L443" s="382"/>
      <c r="M443" s="382"/>
      <c r="N443" s="382"/>
      <c r="O443" s="382"/>
      <c r="P443" s="382"/>
      <c r="Q443" s="382"/>
      <c r="R443" s="382"/>
      <c r="S443" s="382"/>
      <c r="T443" s="382"/>
      <c r="U443" s="382"/>
      <c r="V443" s="382"/>
      <c r="W443" s="382"/>
      <c r="X443" s="382"/>
      <c r="Y443" s="382"/>
      <c r="Z443" s="382"/>
      <c r="AA443" s="382"/>
      <c r="AB443" s="382"/>
      <c r="AC443" s="382"/>
    </row>
    <row r="444" spans="1:29" ht="14.25" x14ac:dyDescent="0.2">
      <c r="A444" s="382"/>
      <c r="B444" s="382"/>
      <c r="C444" s="382"/>
      <c r="D444" s="382"/>
      <c r="E444" s="382"/>
      <c r="F444" s="382"/>
      <c r="G444" s="382"/>
      <c r="H444" s="382"/>
      <c r="I444" s="382"/>
      <c r="J444" s="382"/>
      <c r="K444" s="382"/>
      <c r="L444" s="382"/>
      <c r="M444" s="382"/>
      <c r="N444" s="382"/>
      <c r="O444" s="382"/>
      <c r="P444" s="382"/>
      <c r="Q444" s="382"/>
      <c r="R444" s="382"/>
      <c r="S444" s="382"/>
      <c r="T444" s="382"/>
      <c r="U444" s="382"/>
      <c r="V444" s="382"/>
      <c r="W444" s="382"/>
      <c r="X444" s="382"/>
      <c r="Y444" s="382"/>
      <c r="Z444" s="382"/>
      <c r="AA444" s="382"/>
      <c r="AB444" s="382"/>
      <c r="AC444" s="382"/>
    </row>
    <row r="445" spans="1:29" ht="14.25" x14ac:dyDescent="0.2">
      <c r="A445" s="382"/>
      <c r="B445" s="382"/>
      <c r="C445" s="382"/>
      <c r="D445" s="382"/>
      <c r="E445" s="382"/>
      <c r="F445" s="382"/>
      <c r="G445" s="382"/>
      <c r="H445" s="382"/>
      <c r="I445" s="382"/>
      <c r="J445" s="382"/>
      <c r="K445" s="382"/>
      <c r="L445" s="382"/>
      <c r="M445" s="382"/>
      <c r="N445" s="382"/>
      <c r="O445" s="382"/>
      <c r="P445" s="382"/>
      <c r="Q445" s="382"/>
      <c r="R445" s="382"/>
      <c r="S445" s="382"/>
      <c r="T445" s="382"/>
      <c r="U445" s="382"/>
      <c r="V445" s="382"/>
      <c r="W445" s="382"/>
      <c r="X445" s="382"/>
      <c r="Y445" s="382"/>
      <c r="Z445" s="382"/>
      <c r="AA445" s="382"/>
      <c r="AB445" s="382"/>
      <c r="AC445" s="382"/>
    </row>
    <row r="446" spans="1:29" ht="14.25" x14ac:dyDescent="0.2">
      <c r="A446" s="382"/>
      <c r="B446" s="382"/>
      <c r="C446" s="382"/>
      <c r="D446" s="382"/>
      <c r="E446" s="382"/>
      <c r="F446" s="382"/>
      <c r="G446" s="382"/>
      <c r="H446" s="382"/>
      <c r="I446" s="382"/>
      <c r="J446" s="382"/>
      <c r="K446" s="382"/>
      <c r="L446" s="382"/>
      <c r="M446" s="382"/>
      <c r="N446" s="382"/>
      <c r="O446" s="382"/>
      <c r="P446" s="382"/>
      <c r="Q446" s="382"/>
      <c r="R446" s="382"/>
      <c r="S446" s="382"/>
      <c r="T446" s="382"/>
      <c r="U446" s="382"/>
      <c r="V446" s="382"/>
      <c r="W446" s="382"/>
      <c r="X446" s="382"/>
      <c r="Y446" s="382"/>
      <c r="Z446" s="382"/>
      <c r="AA446" s="382"/>
      <c r="AB446" s="382"/>
      <c r="AC446" s="382"/>
    </row>
    <row r="447" spans="1:29" ht="14.25" x14ac:dyDescent="0.2">
      <c r="A447" s="382"/>
      <c r="B447" s="382"/>
      <c r="C447" s="382"/>
      <c r="D447" s="382"/>
      <c r="E447" s="382"/>
      <c r="F447" s="382"/>
      <c r="G447" s="382"/>
      <c r="H447" s="382"/>
      <c r="I447" s="382"/>
      <c r="J447" s="382"/>
      <c r="K447" s="382"/>
      <c r="L447" s="382"/>
      <c r="M447" s="382"/>
      <c r="N447" s="382"/>
      <c r="O447" s="382"/>
      <c r="P447" s="382"/>
      <c r="Q447" s="382"/>
      <c r="R447" s="382"/>
      <c r="S447" s="382"/>
      <c r="T447" s="382"/>
      <c r="U447" s="382"/>
      <c r="V447" s="382"/>
      <c r="W447" s="382"/>
      <c r="X447" s="382"/>
      <c r="Y447" s="382"/>
      <c r="Z447" s="382"/>
      <c r="AA447" s="382"/>
      <c r="AB447" s="382"/>
      <c r="AC447" s="382"/>
    </row>
    <row r="448" spans="1:29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  <row r="1099" ht="14.25" x14ac:dyDescent="0.2"/>
    <row r="1100" ht="14.25" x14ac:dyDescent="0.2"/>
    <row r="1101" ht="14.25" x14ac:dyDescent="0.2"/>
    <row r="1102" ht="14.25" x14ac:dyDescent="0.2"/>
    <row r="1103" ht="14.25" x14ac:dyDescent="0.2"/>
    <row r="1104" ht="14.25" x14ac:dyDescent="0.2"/>
    <row r="1105" ht="14.25" x14ac:dyDescent="0.2"/>
    <row r="1106" ht="14.25" x14ac:dyDescent="0.2"/>
    <row r="1107" ht="14.25" x14ac:dyDescent="0.2"/>
    <row r="1108" ht="14.25" x14ac:dyDescent="0.2"/>
    <row r="1109" ht="14.25" x14ac:dyDescent="0.2"/>
    <row r="1110" ht="14.25" x14ac:dyDescent="0.2"/>
    <row r="1111" ht="14.25" x14ac:dyDescent="0.2"/>
    <row r="1112" ht="14.25" x14ac:dyDescent="0.2"/>
    <row r="1113" ht="14.25" x14ac:dyDescent="0.2"/>
    <row r="1114" ht="14.25" x14ac:dyDescent="0.2"/>
    <row r="1115" ht="14.25" x14ac:dyDescent="0.2"/>
    <row r="1116" ht="14.25" x14ac:dyDescent="0.2"/>
    <row r="1117" ht="14.25" x14ac:dyDescent="0.2"/>
    <row r="1118" ht="14.25" x14ac:dyDescent="0.2"/>
    <row r="1119" ht="14.25" x14ac:dyDescent="0.2"/>
    <row r="1120" ht="14.25" x14ac:dyDescent="0.2"/>
    <row r="1121" ht="14.25" x14ac:dyDescent="0.2"/>
    <row r="1122" ht="14.25" x14ac:dyDescent="0.2"/>
    <row r="1123" ht="14.25" x14ac:dyDescent="0.2"/>
    <row r="1124" ht="14.25" x14ac:dyDescent="0.2"/>
    <row r="1125" ht="14.25" x14ac:dyDescent="0.2"/>
    <row r="1126" ht="14.25" x14ac:dyDescent="0.2"/>
    <row r="1127" ht="14.25" x14ac:dyDescent="0.2"/>
    <row r="1128" ht="14.25" x14ac:dyDescent="0.2"/>
    <row r="1129" ht="14.25" x14ac:dyDescent="0.2"/>
    <row r="1130" ht="14.25" x14ac:dyDescent="0.2"/>
    <row r="1131" ht="14.25" x14ac:dyDescent="0.2"/>
    <row r="1132" ht="14.25" x14ac:dyDescent="0.2"/>
    <row r="1133" ht="14.25" x14ac:dyDescent="0.2"/>
    <row r="1134" ht="14.25" x14ac:dyDescent="0.2"/>
    <row r="1135" ht="14.25" x14ac:dyDescent="0.2"/>
    <row r="1136" ht="14.25" x14ac:dyDescent="0.2"/>
    <row r="1137" ht="14.25" x14ac:dyDescent="0.2"/>
    <row r="1138" ht="14.25" x14ac:dyDescent="0.2"/>
    <row r="1139" ht="14.25" x14ac:dyDescent="0.2"/>
    <row r="1140" ht="14.25" x14ac:dyDescent="0.2"/>
    <row r="1141" ht="14.25" x14ac:dyDescent="0.2"/>
    <row r="1142" ht="14.25" x14ac:dyDescent="0.2"/>
    <row r="1143" ht="14.25" x14ac:dyDescent="0.2"/>
    <row r="1144" ht="14.25" x14ac:dyDescent="0.2"/>
    <row r="1145" ht="14.25" x14ac:dyDescent="0.2"/>
    <row r="1146" ht="14.25" x14ac:dyDescent="0.2"/>
    <row r="1147" ht="14.25" x14ac:dyDescent="0.2"/>
    <row r="1148" ht="14.25" x14ac:dyDescent="0.2"/>
    <row r="1149" ht="14.25" x14ac:dyDescent="0.2"/>
    <row r="1150" ht="14.25" x14ac:dyDescent="0.2"/>
    <row r="1151" ht="14.25" x14ac:dyDescent="0.2"/>
    <row r="1152" ht="14.25" x14ac:dyDescent="0.2"/>
    <row r="1153" ht="14.25" x14ac:dyDescent="0.2"/>
    <row r="1154" ht="14.25" x14ac:dyDescent="0.2"/>
    <row r="1155" ht="14.25" x14ac:dyDescent="0.2"/>
    <row r="1156" ht="14.25" x14ac:dyDescent="0.2"/>
    <row r="1157" ht="14.25" x14ac:dyDescent="0.2"/>
    <row r="1158" ht="14.25" x14ac:dyDescent="0.2"/>
    <row r="1159" ht="14.25" x14ac:dyDescent="0.2"/>
    <row r="1160" ht="14.25" x14ac:dyDescent="0.2"/>
    <row r="1161" ht="14.25" x14ac:dyDescent="0.2"/>
    <row r="1162" ht="14.25" x14ac:dyDescent="0.2"/>
    <row r="1163" ht="14.25" x14ac:dyDescent="0.2"/>
    <row r="1164" ht="14.25" x14ac:dyDescent="0.2"/>
    <row r="1165" ht="14.25" x14ac:dyDescent="0.2"/>
    <row r="1166" ht="14.25" x14ac:dyDescent="0.2"/>
    <row r="1167" ht="14.25" x14ac:dyDescent="0.2"/>
    <row r="1168" ht="14.25" x14ac:dyDescent="0.2"/>
    <row r="1169" ht="14.25" x14ac:dyDescent="0.2"/>
    <row r="1170" ht="14.25" x14ac:dyDescent="0.2"/>
    <row r="1171" ht="14.25" x14ac:dyDescent="0.2"/>
    <row r="1172" ht="14.25" x14ac:dyDescent="0.2"/>
    <row r="1173" ht="14.25" x14ac:dyDescent="0.2"/>
    <row r="1174" ht="14.25" x14ac:dyDescent="0.2"/>
    <row r="1175" ht="14.25" x14ac:dyDescent="0.2"/>
    <row r="1176" ht="14.25" x14ac:dyDescent="0.2"/>
    <row r="1177" ht="14.25" x14ac:dyDescent="0.2"/>
    <row r="1178" ht="14.25" x14ac:dyDescent="0.2"/>
    <row r="1179" ht="14.25" x14ac:dyDescent="0.2"/>
    <row r="1180" ht="14.25" x14ac:dyDescent="0.2"/>
    <row r="1181" ht="14.25" x14ac:dyDescent="0.2"/>
    <row r="1182" ht="14.25" x14ac:dyDescent="0.2"/>
    <row r="1183" ht="14.25" x14ac:dyDescent="0.2"/>
    <row r="1184" ht="14.25" x14ac:dyDescent="0.2"/>
    <row r="1185" ht="14.25" x14ac:dyDescent="0.2"/>
    <row r="1186" ht="14.25" x14ac:dyDescent="0.2"/>
    <row r="1187" ht="14.25" x14ac:dyDescent="0.2"/>
    <row r="1188" ht="14.25" x14ac:dyDescent="0.2"/>
    <row r="1189" ht="14.25" x14ac:dyDescent="0.2"/>
    <row r="1190" ht="14.25" x14ac:dyDescent="0.2"/>
    <row r="1191" ht="14.25" x14ac:dyDescent="0.2"/>
    <row r="1192" ht="14.25" x14ac:dyDescent="0.2"/>
    <row r="1193" ht="14.25" x14ac:dyDescent="0.2"/>
    <row r="1194" ht="14.25" x14ac:dyDescent="0.2"/>
    <row r="1195" ht="14.25" x14ac:dyDescent="0.2"/>
    <row r="1196" ht="14.25" x14ac:dyDescent="0.2"/>
    <row r="1197" ht="14.25" x14ac:dyDescent="0.2"/>
    <row r="1198" ht="14.25" x14ac:dyDescent="0.2"/>
    <row r="1199" ht="14.25" x14ac:dyDescent="0.2"/>
    <row r="1200" ht="14.25" x14ac:dyDescent="0.2"/>
    <row r="1201" ht="14.25" x14ac:dyDescent="0.2"/>
    <row r="1202" ht="14.25" x14ac:dyDescent="0.2"/>
    <row r="1203" ht="14.25" x14ac:dyDescent="0.2"/>
  </sheetData>
  <mergeCells count="63">
    <mergeCell ref="A247:L247"/>
    <mergeCell ref="A241:L241"/>
    <mergeCell ref="A242:L242"/>
    <mergeCell ref="A243:L243"/>
    <mergeCell ref="A244:L244"/>
    <mergeCell ref="A245:L245"/>
    <mergeCell ref="A246:L246"/>
    <mergeCell ref="A225:L225"/>
    <mergeCell ref="A226:L226"/>
    <mergeCell ref="A227:L227"/>
    <mergeCell ref="A240:L240"/>
    <mergeCell ref="A229:L229"/>
    <mergeCell ref="A230:L230"/>
    <mergeCell ref="A231:L231"/>
    <mergeCell ref="A232:L232"/>
    <mergeCell ref="A233:L233"/>
    <mergeCell ref="A234:L234"/>
    <mergeCell ref="A235:L235"/>
    <mergeCell ref="A236:L236"/>
    <mergeCell ref="A237:L237"/>
    <mergeCell ref="A238:L238"/>
    <mergeCell ref="A239:L239"/>
    <mergeCell ref="A228:L228"/>
    <mergeCell ref="Y6:Y7"/>
    <mergeCell ref="A218:L218"/>
    <mergeCell ref="A219:L219"/>
    <mergeCell ref="A220:L220"/>
    <mergeCell ref="A221:L221"/>
    <mergeCell ref="V6:W6"/>
    <mergeCell ref="X6:X7"/>
    <mergeCell ref="R6:R7"/>
    <mergeCell ref="S6:S7"/>
    <mergeCell ref="T6:U6"/>
    <mergeCell ref="I6:J6"/>
    <mergeCell ref="M6:M7"/>
    <mergeCell ref="A223:L223"/>
    <mergeCell ref="A224:L224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22:L222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dataValidations count="2">
    <dataValidation type="list" allowBlank="1" sqref="H216">
      <formula1>"SERVIÇO,CURSO,EVENTO,REUNIÃO,OUTROS"</formula1>
    </dataValidation>
    <dataValidation type="list" allowBlank="1" sqref="P216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 2022</vt:lpstr>
      <vt:lpstr>FEV 2022</vt:lpstr>
      <vt:lpstr>MAR 2022</vt:lpstr>
      <vt:lpstr>ABRL 2022</vt:lpstr>
      <vt:lpstr>MAI 2022</vt:lpstr>
      <vt:lpstr>JUN 2022</vt:lpstr>
      <vt:lpstr>JUL 2022</vt:lpstr>
      <vt:lpstr>AGO 2022</vt:lpstr>
      <vt:lpstr>SET 2022</vt:lpstr>
      <vt:lpstr>OUT 2022</vt:lpstr>
      <vt:lpstr>NOV 2022</vt:lpstr>
      <vt:lpstr>DEZ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IATR</cp:lastModifiedBy>
  <dcterms:created xsi:type="dcterms:W3CDTF">2021-10-05T12:43:58Z</dcterms:created>
  <dcterms:modified xsi:type="dcterms:W3CDTF">2023-01-26T12:36:08Z</dcterms:modified>
</cp:coreProperties>
</file>